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katsuki\Documents\GitHub\pmpractice\yabuki-a\PM演習矢吹a\"/>
    </mc:Choice>
  </mc:AlternateContent>
  <bookViews>
    <workbookView xWindow="0" yWindow="0" windowWidth="25200" windowHeight="12000"/>
  </bookViews>
  <sheets>
    <sheet name="ガント" sheetId="1" r:id="rId1"/>
    <sheet name="EVM" sheetId="3" r:id="rId2"/>
    <sheet name="懸案" sheetId="5" r:id="rId3"/>
    <sheet name="参考→" sheetId="6" r:id="rId4"/>
    <sheet name="予定表" sheetId="4" r:id="rId5"/>
    <sheet name="データ" sheetId="2" r:id="rId6"/>
  </sheets>
  <definedNames>
    <definedName name="_xlnm._FilterDatabase" localSheetId="0" hidden="1">ガント!$A$4:$DR$70</definedName>
    <definedName name="_xlnm._FilterDatabase" localSheetId="2" hidden="1">懸案!$A$3:$H$29</definedName>
    <definedName name="_xlnm.Print_Area" localSheetId="1">EVM!$A$1:$DI$34</definedName>
    <definedName name="_xlnm.Print_Area" localSheetId="0">ガント!$A$1:$DR$126</definedName>
    <definedName name="_xlnm.Print_Titles" localSheetId="0">ガント!$A:$J,ガント!$1:$4</definedName>
    <definedName name="Z_F3151B71_E979_4754_A481_4BA5C6EA412C_.wvu.Cols" localSheetId="4" hidden="1">予定表!$A:$A</definedName>
    <definedName name="Z_F3151B71_E979_4754_A481_4BA5C6EA412C_.wvu.FilterData" localSheetId="2" hidden="1">懸案!$A$3:$H$29</definedName>
  </definedNames>
  <calcPr calcId="152511"/>
</workbook>
</file>

<file path=xl/calcChain.xml><?xml version="1.0" encoding="utf-8"?>
<calcChain xmlns="http://schemas.openxmlformats.org/spreadsheetml/2006/main">
  <c r="J122" i="1" l="1"/>
  <c r="J121" i="1"/>
  <c r="J123" i="1"/>
  <c r="J124" i="1"/>
  <c r="P129" i="1" l="1" a="1"/>
  <c r="P129" i="1" s="1"/>
  <c r="K137" i="1"/>
  <c r="L129" i="1" a="1"/>
  <c r="L129" i="1" s="1"/>
  <c r="M129" i="1" a="1"/>
  <c r="M129" i="1" s="1"/>
  <c r="N129" i="1" a="1"/>
  <c r="N129" i="1" s="1"/>
  <c r="O129" i="1" a="1"/>
  <c r="O129" i="1" s="1"/>
  <c r="Q129" i="1" a="1"/>
  <c r="Q129" i="1" s="1"/>
  <c r="R129" i="1" a="1"/>
  <c r="R129" i="1" s="1"/>
  <c r="S129" i="1" a="1"/>
  <c r="S129" i="1" s="1"/>
  <c r="T129" i="1" a="1"/>
  <c r="T129" i="1" s="1"/>
  <c r="U129" i="1" a="1"/>
  <c r="U129" i="1" s="1"/>
  <c r="V129" i="1" a="1"/>
  <c r="V129" i="1" s="1"/>
  <c r="W129" i="1" a="1"/>
  <c r="W129" i="1" s="1"/>
  <c r="X129" i="1" a="1"/>
  <c r="X129" i="1" s="1"/>
  <c r="Y129" i="1" a="1"/>
  <c r="Y129" i="1" s="1"/>
  <c r="Z129" i="1" a="1"/>
  <c r="Z129" i="1" s="1"/>
  <c r="AA129" i="1" a="1"/>
  <c r="AA129" i="1" s="1"/>
  <c r="AB129" i="1" a="1"/>
  <c r="AB129" i="1" s="1"/>
  <c r="AC129" i="1" a="1"/>
  <c r="AC129" i="1" s="1"/>
  <c r="AD129" i="1" a="1"/>
  <c r="AD129" i="1" s="1"/>
  <c r="AE129" i="1" a="1"/>
  <c r="AE129" i="1" s="1"/>
  <c r="AF129" i="1" a="1"/>
  <c r="AF129" i="1" s="1"/>
  <c r="AG129" i="1" a="1"/>
  <c r="AG129" i="1" s="1"/>
  <c r="AH129" i="1" a="1"/>
  <c r="AH129" i="1" s="1"/>
  <c r="AI129" i="1" a="1"/>
  <c r="AI129" i="1" s="1"/>
  <c r="AJ129" i="1" a="1"/>
  <c r="AJ129" i="1" s="1"/>
  <c r="AK129" i="1" a="1"/>
  <c r="AK129" i="1" s="1"/>
  <c r="AL129" i="1" a="1"/>
  <c r="AL129" i="1" s="1"/>
  <c r="AM129" i="1" a="1"/>
  <c r="AM129" i="1" s="1"/>
  <c r="AN129" i="1" a="1"/>
  <c r="AN129" i="1" s="1"/>
  <c r="AO129" i="1" a="1"/>
  <c r="AO129" i="1" s="1"/>
  <c r="AP129" i="1" a="1"/>
  <c r="AP129" i="1" s="1"/>
  <c r="AQ129" i="1" a="1"/>
  <c r="AQ129" i="1" s="1"/>
  <c r="AR129" i="1" a="1"/>
  <c r="AR129" i="1" s="1"/>
  <c r="AS129" i="1" a="1"/>
  <c r="AS129" i="1" s="1"/>
  <c r="AT129" i="1" a="1"/>
  <c r="AT129" i="1" s="1"/>
  <c r="AU129" i="1" a="1"/>
  <c r="AU129" i="1" s="1"/>
  <c r="AV129" i="1" a="1"/>
  <c r="AV129" i="1" s="1"/>
  <c r="AW129" i="1" a="1"/>
  <c r="AW129" i="1" s="1"/>
  <c r="AX129" i="1" a="1"/>
  <c r="AX129" i="1" s="1"/>
  <c r="AY129" i="1" a="1"/>
  <c r="AY129" i="1" s="1"/>
  <c r="AZ129" i="1" a="1"/>
  <c r="AZ129" i="1" s="1"/>
  <c r="BA129" i="1" a="1"/>
  <c r="BA129" i="1" s="1"/>
  <c r="BB129" i="1" a="1"/>
  <c r="BB129" i="1" s="1"/>
  <c r="BC129" i="1" a="1"/>
  <c r="BC129" i="1" s="1"/>
  <c r="BD129" i="1" a="1"/>
  <c r="BD129" i="1" s="1"/>
  <c r="BE129" i="1" a="1"/>
  <c r="BE129" i="1" s="1"/>
  <c r="BF129" i="1" a="1"/>
  <c r="BF129" i="1" s="1"/>
  <c r="BG129" i="1" a="1"/>
  <c r="BG129" i="1" s="1"/>
  <c r="BH129" i="1" a="1"/>
  <c r="BH129" i="1" s="1"/>
  <c r="BI129" i="1" a="1"/>
  <c r="BI129" i="1" s="1"/>
  <c r="BJ129" i="1" a="1"/>
  <c r="BJ129" i="1" s="1"/>
  <c r="BK129" i="1" a="1"/>
  <c r="BK129" i="1" s="1"/>
  <c r="BL129" i="1" a="1"/>
  <c r="BL129" i="1" s="1"/>
  <c r="BM129" i="1" a="1"/>
  <c r="BM129" i="1" s="1"/>
  <c r="BN129" i="1" a="1"/>
  <c r="BN129" i="1" s="1"/>
  <c r="BO129" i="1" a="1"/>
  <c r="BO129" i="1" s="1"/>
  <c r="BP129" i="1" a="1"/>
  <c r="BP129" i="1" s="1"/>
  <c r="BQ129" i="1" a="1"/>
  <c r="BQ129" i="1" s="1"/>
  <c r="BR129" i="1" a="1"/>
  <c r="BR129" i="1" s="1"/>
  <c r="BS129" i="1" a="1"/>
  <c r="BS129" i="1" s="1"/>
  <c r="BT129" i="1" a="1"/>
  <c r="BT129" i="1" s="1"/>
  <c r="BU129" i="1" a="1"/>
  <c r="BU129" i="1" s="1"/>
  <c r="BV129" i="1" a="1"/>
  <c r="BV129" i="1" s="1"/>
  <c r="BW129" i="1" a="1"/>
  <c r="BW129" i="1" s="1"/>
  <c r="BX129" i="1" a="1"/>
  <c r="BX129" i="1" s="1"/>
  <c r="BY129" i="1" a="1"/>
  <c r="BY129" i="1" s="1"/>
  <c r="BZ129" i="1" a="1"/>
  <c r="BZ129" i="1" s="1"/>
  <c r="CA129" i="1" a="1"/>
  <c r="CA129" i="1" s="1"/>
  <c r="CB129" i="1" a="1"/>
  <c r="CB129" i="1" s="1"/>
  <c r="CC129" i="1" a="1"/>
  <c r="CC129" i="1" s="1"/>
  <c r="CD129" i="1" a="1"/>
  <c r="CD129" i="1" s="1"/>
  <c r="CE129" i="1" a="1"/>
  <c r="CE129" i="1" s="1"/>
  <c r="CF129" i="1" a="1"/>
  <c r="CF129" i="1" s="1"/>
  <c r="CG129" i="1" a="1"/>
  <c r="CG129" i="1" s="1"/>
  <c r="CH129" i="1" a="1"/>
  <c r="CH129" i="1" s="1"/>
  <c r="CI129" i="1" a="1"/>
  <c r="CI129" i="1" s="1"/>
  <c r="CJ129" i="1" a="1"/>
  <c r="CJ129" i="1" s="1"/>
  <c r="CK129" i="1" a="1"/>
  <c r="CK129" i="1" s="1"/>
  <c r="CL129" i="1" a="1"/>
  <c r="CL129" i="1" s="1"/>
  <c r="CM129" i="1" a="1"/>
  <c r="CM129" i="1" s="1"/>
  <c r="CN129" i="1" a="1"/>
  <c r="CN129" i="1" s="1"/>
  <c r="CO129" i="1" a="1"/>
  <c r="CO129" i="1" s="1"/>
  <c r="CP129" i="1" a="1"/>
  <c r="CP129" i="1" s="1"/>
  <c r="CQ129" i="1" a="1"/>
  <c r="CQ129" i="1" s="1"/>
  <c r="CR129" i="1" a="1"/>
  <c r="CR129" i="1" s="1"/>
  <c r="CS129" i="1" a="1"/>
  <c r="CS129" i="1" s="1"/>
  <c r="CT129" i="1" a="1"/>
  <c r="CT129" i="1" s="1"/>
  <c r="CU129" i="1" a="1"/>
  <c r="CU129" i="1" s="1"/>
  <c r="CV129" i="1" a="1"/>
  <c r="CV129" i="1" s="1"/>
  <c r="CW129" i="1" a="1"/>
  <c r="CW129" i="1" s="1"/>
  <c r="CX129" i="1" a="1"/>
  <c r="CX129" i="1" s="1"/>
  <c r="CY129" i="1" a="1"/>
  <c r="CY129" i="1" s="1"/>
  <c r="CZ129" i="1" a="1"/>
  <c r="CZ129" i="1" s="1"/>
  <c r="DA129" i="1" a="1"/>
  <c r="DA129" i="1" s="1"/>
  <c r="DB129" i="1" a="1"/>
  <c r="DB129" i="1" s="1"/>
  <c r="DC129" i="1" a="1"/>
  <c r="DC129" i="1" s="1"/>
  <c r="DD129" i="1" a="1"/>
  <c r="DD129" i="1" s="1"/>
  <c r="DE129" i="1" a="1"/>
  <c r="DE129" i="1" s="1"/>
  <c r="DF129" i="1" a="1"/>
  <c r="DF129" i="1" s="1"/>
  <c r="DG129" i="1" a="1"/>
  <c r="DG129" i="1" s="1"/>
  <c r="DH129" i="1" a="1"/>
  <c r="DH129" i="1" s="1"/>
  <c r="DI129" i="1" a="1"/>
  <c r="DI129" i="1" s="1"/>
  <c r="DJ129" i="1" a="1"/>
  <c r="DJ129" i="1" s="1"/>
  <c r="DK129" i="1" a="1"/>
  <c r="DK129" i="1" s="1"/>
  <c r="DL129" i="1" a="1"/>
  <c r="DL129" i="1" s="1"/>
  <c r="DM129" i="1" a="1"/>
  <c r="DM129" i="1" s="1"/>
  <c r="DN129" i="1" a="1"/>
  <c r="DN129" i="1" s="1"/>
  <c r="DO129" i="1" a="1"/>
  <c r="DO129" i="1" s="1"/>
  <c r="DP129" i="1" a="1"/>
  <c r="DP129" i="1" s="1"/>
  <c r="DQ129" i="1" a="1"/>
  <c r="DQ129" i="1" s="1"/>
  <c r="DR129" i="1" a="1"/>
  <c r="DR129" i="1" s="1"/>
  <c r="K129" i="1" a="1"/>
  <c r="K129" i="1" s="1"/>
  <c r="S128" i="1" a="1"/>
  <c r="S128" i="1"/>
  <c r="T128" i="1" a="1"/>
  <c r="T128" i="1" s="1"/>
  <c r="U128" i="1" a="1"/>
  <c r="U128" i="1"/>
  <c r="V128" i="1" a="1"/>
  <c r="V128" i="1" s="1"/>
  <c r="W128" i="1" a="1"/>
  <c r="W128" i="1" s="1"/>
  <c r="X128" i="1" a="1"/>
  <c r="X128" i="1" s="1"/>
  <c r="Y128" i="1" a="1"/>
  <c r="Y128" i="1"/>
  <c r="Z128" i="1" a="1"/>
  <c r="Z128" i="1" s="1"/>
  <c r="AA128" i="1" a="1"/>
  <c r="AA128" i="1"/>
  <c r="AB128" i="1" a="1"/>
  <c r="AB128" i="1" s="1"/>
  <c r="AC128" i="1" a="1"/>
  <c r="AC128" i="1" s="1"/>
  <c r="AD128" i="1" a="1"/>
  <c r="AD128" i="1" s="1"/>
  <c r="AE128" i="1" a="1"/>
  <c r="AE128" i="1" s="1"/>
  <c r="AF128" i="1" a="1"/>
  <c r="AF128" i="1" s="1"/>
  <c r="AG128" i="1" a="1"/>
  <c r="AG128" i="1" s="1"/>
  <c r="AH128" i="1" a="1"/>
  <c r="AH128" i="1" s="1"/>
  <c r="AI128" i="1" a="1"/>
  <c r="AI128" i="1" s="1"/>
  <c r="AJ128" i="1" a="1"/>
  <c r="AJ128" i="1" s="1"/>
  <c r="AK128" i="1" a="1"/>
  <c r="AK128" i="1"/>
  <c r="AL128" i="1" a="1"/>
  <c r="AL128" i="1" s="1"/>
  <c r="AM128" i="1" a="1"/>
  <c r="AM128" i="1" s="1"/>
  <c r="AN128" i="1" a="1"/>
  <c r="AN128" i="1" s="1"/>
  <c r="AO128" i="1" a="1"/>
  <c r="AO128" i="1" s="1"/>
  <c r="AP128" i="1" a="1"/>
  <c r="AP128" i="1" s="1"/>
  <c r="AQ128" i="1" a="1"/>
  <c r="AQ128" i="1" s="1"/>
  <c r="AR128" i="1" a="1"/>
  <c r="AR128" i="1" s="1"/>
  <c r="AS128" i="1" a="1"/>
  <c r="AS128" i="1"/>
  <c r="AT128" i="1" a="1"/>
  <c r="AT128" i="1" s="1"/>
  <c r="AU128" i="1" a="1"/>
  <c r="AU128" i="1" s="1"/>
  <c r="AV128" i="1" a="1"/>
  <c r="AV128" i="1" s="1"/>
  <c r="AW128" i="1" a="1"/>
  <c r="AW128" i="1" s="1"/>
  <c r="AX128" i="1" a="1"/>
  <c r="AX128" i="1" s="1"/>
  <c r="AY128" i="1" a="1"/>
  <c r="AY128" i="1"/>
  <c r="AZ128" i="1" a="1"/>
  <c r="AZ128" i="1" s="1"/>
  <c r="BA128" i="1" a="1"/>
  <c r="BA128" i="1"/>
  <c r="BB128" i="1" a="1"/>
  <c r="BB128" i="1" s="1"/>
  <c r="BC128" i="1" a="1"/>
  <c r="BC128" i="1" s="1"/>
  <c r="BD128" i="1" a="1"/>
  <c r="BD128" i="1" s="1"/>
  <c r="BE128" i="1" a="1"/>
  <c r="BE128" i="1"/>
  <c r="BF128" i="1" a="1"/>
  <c r="BF128" i="1" s="1"/>
  <c r="BG128" i="1" a="1"/>
  <c r="BG128" i="1"/>
  <c r="BH128" i="1" a="1"/>
  <c r="BH128" i="1" s="1"/>
  <c r="BI128" i="1" a="1"/>
  <c r="BI128" i="1" s="1"/>
  <c r="BJ128" i="1" a="1"/>
  <c r="BJ128" i="1" s="1"/>
  <c r="BK128" i="1" a="1"/>
  <c r="BK128" i="1" s="1"/>
  <c r="BL128" i="1" a="1"/>
  <c r="BL128" i="1" s="1"/>
  <c r="BM128" i="1" a="1"/>
  <c r="BM128" i="1"/>
  <c r="BN128" i="1" a="1"/>
  <c r="BN128" i="1" s="1"/>
  <c r="BO128" i="1" a="1"/>
  <c r="BO128" i="1" s="1"/>
  <c r="BP128" i="1" a="1"/>
  <c r="BP128" i="1" s="1"/>
  <c r="BQ128" i="1" a="1"/>
  <c r="BQ128" i="1"/>
  <c r="BR128" i="1" a="1"/>
  <c r="BR128" i="1" s="1"/>
  <c r="BS128" i="1" a="1"/>
  <c r="BS128" i="1" s="1"/>
  <c r="BT128" i="1" a="1"/>
  <c r="BT128" i="1" s="1"/>
  <c r="BU128" i="1" a="1"/>
  <c r="BU128" i="1" s="1"/>
  <c r="BV128" i="1" a="1"/>
  <c r="BV128" i="1" s="1"/>
  <c r="BW128" i="1" a="1"/>
  <c r="BW128" i="1"/>
  <c r="BX128" i="1" a="1"/>
  <c r="BX128" i="1" s="1"/>
  <c r="BY128" i="1" a="1"/>
  <c r="BY128" i="1" s="1"/>
  <c r="BZ128" i="1" a="1"/>
  <c r="BZ128" i="1" s="1"/>
  <c r="CA128" i="1" a="1"/>
  <c r="CA128" i="1" s="1"/>
  <c r="CB128" i="1" a="1"/>
  <c r="CB128" i="1" s="1"/>
  <c r="CC128" i="1" a="1"/>
  <c r="CC128" i="1"/>
  <c r="CD128" i="1" a="1"/>
  <c r="CD128" i="1" s="1"/>
  <c r="CE128" i="1" a="1"/>
  <c r="CE128" i="1" s="1"/>
  <c r="CF128" i="1" a="1"/>
  <c r="CF128" i="1" s="1"/>
  <c r="CG128" i="1" a="1"/>
  <c r="CG128" i="1"/>
  <c r="CH128" i="1" a="1"/>
  <c r="CH128" i="1" s="1"/>
  <c r="CI128" i="1" a="1"/>
  <c r="CI128" i="1" s="1"/>
  <c r="CJ128" i="1" a="1"/>
  <c r="CJ128" i="1" s="1"/>
  <c r="CK128" i="1" a="1"/>
  <c r="CK128" i="1" s="1"/>
  <c r="CL128" i="1" a="1"/>
  <c r="CL128" i="1" s="1"/>
  <c r="CM128" i="1" a="1"/>
  <c r="CM128" i="1"/>
  <c r="CN128" i="1" a="1"/>
  <c r="CN128" i="1" s="1"/>
  <c r="CO128" i="1" a="1"/>
  <c r="CO128" i="1" s="1"/>
  <c r="CP128" i="1" a="1"/>
  <c r="CP128" i="1" s="1"/>
  <c r="CQ128" i="1" a="1"/>
  <c r="CQ128" i="1" s="1"/>
  <c r="CR128" i="1" a="1"/>
  <c r="CR128" i="1" s="1"/>
  <c r="CS128" i="1" a="1"/>
  <c r="CS128" i="1"/>
  <c r="CT128" i="1" a="1"/>
  <c r="CT128" i="1" s="1"/>
  <c r="CU128" i="1" a="1"/>
  <c r="CU128" i="1" s="1"/>
  <c r="CV128" i="1" a="1"/>
  <c r="CV128" i="1" s="1"/>
  <c r="CW128" i="1" a="1"/>
  <c r="CW128" i="1"/>
  <c r="CX128" i="1" a="1"/>
  <c r="CX128" i="1" s="1"/>
  <c r="CY128" i="1" a="1"/>
  <c r="CY128" i="1" s="1"/>
  <c r="CZ128" i="1" a="1"/>
  <c r="CZ128" i="1" s="1"/>
  <c r="DA128" i="1" a="1"/>
  <c r="DA128" i="1" s="1"/>
  <c r="DB128" i="1" a="1"/>
  <c r="DB128" i="1" s="1"/>
  <c r="DC128" i="1" a="1"/>
  <c r="DC128" i="1"/>
  <c r="DD128" i="1" a="1"/>
  <c r="DD128" i="1" s="1"/>
  <c r="DE128" i="1" a="1"/>
  <c r="DE128" i="1"/>
  <c r="DF128" i="1" a="1"/>
  <c r="DF128" i="1" s="1"/>
  <c r="DG128" i="1" a="1"/>
  <c r="DG128" i="1" s="1"/>
  <c r="DH128" i="1" a="1"/>
  <c r="DH128" i="1" s="1"/>
  <c r="DI128" i="1" a="1"/>
  <c r="DI128" i="1"/>
  <c r="DJ128" i="1" a="1"/>
  <c r="DJ128" i="1" s="1"/>
  <c r="DK128" i="1" a="1"/>
  <c r="DK128" i="1"/>
  <c r="DL128" i="1" a="1"/>
  <c r="DL128" i="1" s="1"/>
  <c r="DM128" i="1" a="1"/>
  <c r="DM128" i="1" s="1"/>
  <c r="DN128" i="1" a="1"/>
  <c r="DN128" i="1" s="1"/>
  <c r="DO128" i="1" a="1"/>
  <c r="DO128" i="1" s="1"/>
  <c r="DP128" i="1" a="1"/>
  <c r="DP128" i="1" s="1"/>
  <c r="DQ128" i="1" a="1"/>
  <c r="DQ128" i="1"/>
  <c r="DR128" i="1" a="1"/>
  <c r="DR128" i="1" s="1"/>
  <c r="L128" i="1" a="1"/>
  <c r="L128" i="1" s="1"/>
  <c r="M128" i="1" a="1"/>
  <c r="M128" i="1" s="1"/>
  <c r="N128" i="1" a="1"/>
  <c r="N128" i="1" s="1"/>
  <c r="O128" i="1" a="1"/>
  <c r="O128" i="1" s="1"/>
  <c r="P128" i="1" a="1"/>
  <c r="P128" i="1" s="1"/>
  <c r="Q128" i="1" a="1"/>
  <c r="Q128" i="1" s="1"/>
  <c r="R128" i="1" a="1"/>
  <c r="R128" i="1"/>
  <c r="K128" i="1" a="1"/>
  <c r="K128" i="1" s="1"/>
  <c r="K197" i="1"/>
  <c r="K170" i="1"/>
  <c r="L170" i="1" s="1"/>
  <c r="K169" i="1"/>
  <c r="K138" i="1"/>
  <c r="K171" i="1"/>
  <c r="L171" i="1" s="1"/>
  <c r="K172" i="1"/>
  <c r="L172" i="1" s="1"/>
  <c r="K173" i="1"/>
  <c r="L173" i="1" s="1"/>
  <c r="K174" i="1"/>
  <c r="K175" i="1"/>
  <c r="K176" i="1"/>
  <c r="L176" i="1" s="1"/>
  <c r="K177" i="1"/>
  <c r="L177" i="1" s="1"/>
  <c r="K178" i="1"/>
  <c r="L178" i="1" s="1"/>
  <c r="K179" i="1"/>
  <c r="L179" i="1" s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J126" i="1"/>
  <c r="J125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M176" i="1" l="1"/>
  <c r="L194" i="1"/>
  <c r="M194" i="1" s="1"/>
  <c r="L195" i="1"/>
  <c r="M195" i="1" s="1"/>
  <c r="L192" i="1"/>
  <c r="M192" i="1" s="1"/>
  <c r="L190" i="1"/>
  <c r="M190" i="1" s="1"/>
  <c r="L196" i="1"/>
  <c r="M196" i="1" s="1"/>
  <c r="L197" i="1"/>
  <c r="M197" i="1" s="1"/>
  <c r="L193" i="1"/>
  <c r="L188" i="1"/>
  <c r="L186" i="1"/>
  <c r="L184" i="1"/>
  <c r="M184" i="1" s="1"/>
  <c r="L191" i="1"/>
  <c r="L189" i="1"/>
  <c r="L187" i="1"/>
  <c r="L185" i="1"/>
  <c r="M185" i="1" s="1"/>
  <c r="M177" i="1"/>
  <c r="L183" i="1"/>
  <c r="L182" i="1"/>
  <c r="L181" i="1"/>
  <c r="L180" i="1"/>
  <c r="M178" i="1"/>
  <c r="N178" i="1" s="1"/>
  <c r="M179" i="1"/>
  <c r="L175" i="1"/>
  <c r="M175" i="1" s="1"/>
  <c r="L174" i="1"/>
  <c r="M174" i="1" s="1"/>
  <c r="N176" i="1"/>
  <c r="M172" i="1"/>
  <c r="N172" i="1" s="1"/>
  <c r="M173" i="1"/>
  <c r="M171" i="1"/>
  <c r="N171" i="1" s="1"/>
  <c r="M170" i="1"/>
  <c r="N170" i="1" s="1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O172" i="1" l="1"/>
  <c r="N174" i="1"/>
  <c r="M180" i="1"/>
  <c r="M181" i="1"/>
  <c r="N181" i="1" s="1"/>
  <c r="M182" i="1"/>
  <c r="N182" i="1" s="1"/>
  <c r="O182" i="1" s="1"/>
  <c r="M183" i="1"/>
  <c r="O178" i="1"/>
  <c r="P178" i="1" s="1"/>
  <c r="M188" i="1"/>
  <c r="M193" i="1"/>
  <c r="N196" i="1"/>
  <c r="O196" i="1" s="1"/>
  <c r="N195" i="1"/>
  <c r="O195" i="1" s="1"/>
  <c r="N179" i="1"/>
  <c r="O179" i="1" s="1"/>
  <c r="N192" i="1"/>
  <c r="O192" i="1" s="1"/>
  <c r="P192" i="1" s="1"/>
  <c r="O176" i="1"/>
  <c r="P176" i="1" s="1"/>
  <c r="O170" i="1"/>
  <c r="N173" i="1"/>
  <c r="N175" i="1"/>
  <c r="O171" i="1"/>
  <c r="N177" i="1"/>
  <c r="M187" i="1"/>
  <c r="M189" i="1"/>
  <c r="M191" i="1"/>
  <c r="N191" i="1" s="1"/>
  <c r="N184" i="1"/>
  <c r="M186" i="1"/>
  <c r="N197" i="1"/>
  <c r="O197" i="1" s="1"/>
  <c r="N194" i="1"/>
  <c r="O194" i="1" s="1"/>
  <c r="P194" i="1" s="1"/>
  <c r="N185" i="1"/>
  <c r="N190" i="1"/>
  <c r="O190" i="1" s="1"/>
  <c r="J40" i="1"/>
  <c r="J39" i="1"/>
  <c r="J41" i="1"/>
  <c r="P182" i="1" l="1"/>
  <c r="Q182" i="1" s="1"/>
  <c r="P195" i="1"/>
  <c r="Q195" i="1" s="1"/>
  <c r="O185" i="1"/>
  <c r="N186" i="1"/>
  <c r="O186" i="1" s="1"/>
  <c r="N180" i="1"/>
  <c r="O180" i="1" s="1"/>
  <c r="P190" i="1"/>
  <c r="O177" i="1"/>
  <c r="Q194" i="1"/>
  <c r="O173" i="1"/>
  <c r="O175" i="1"/>
  <c r="P175" i="1" s="1"/>
  <c r="P179" i="1"/>
  <c r="Q179" i="1" s="1"/>
  <c r="O191" i="1"/>
  <c r="N193" i="1"/>
  <c r="P196" i="1"/>
  <c r="Q196" i="1" s="1"/>
  <c r="O181" i="1"/>
  <c r="Q178" i="1"/>
  <c r="O174" i="1"/>
  <c r="P171" i="1"/>
  <c r="P170" i="1"/>
  <c r="Q170" i="1" s="1"/>
  <c r="Q192" i="1"/>
  <c r="N188" i="1"/>
  <c r="N189" i="1"/>
  <c r="O189" i="1" s="1"/>
  <c r="Q176" i="1"/>
  <c r="O184" i="1"/>
  <c r="N187" i="1"/>
  <c r="N183" i="1"/>
  <c r="P172" i="1"/>
  <c r="P197" i="1"/>
  <c r="K141" i="1"/>
  <c r="K143" i="1"/>
  <c r="K144" i="1"/>
  <c r="L144" i="1" s="1"/>
  <c r="K145" i="1"/>
  <c r="L145" i="1" s="1"/>
  <c r="K146" i="1"/>
  <c r="L146" i="1" s="1"/>
  <c r="K148" i="1"/>
  <c r="K149" i="1"/>
  <c r="K150" i="1"/>
  <c r="L150" i="1" s="1"/>
  <c r="K151" i="1"/>
  <c r="K152" i="1"/>
  <c r="K153" i="1"/>
  <c r="L153" i="1" s="1"/>
  <c r="K154" i="1"/>
  <c r="L154" i="1" s="1"/>
  <c r="K155" i="1"/>
  <c r="K156" i="1"/>
  <c r="L156" i="1" s="1"/>
  <c r="K157" i="1"/>
  <c r="K158" i="1"/>
  <c r="L158" i="1" s="1"/>
  <c r="K159" i="1"/>
  <c r="K160" i="1"/>
  <c r="L160" i="1" s="1"/>
  <c r="K161" i="1"/>
  <c r="K162" i="1"/>
  <c r="L162" i="1" s="1"/>
  <c r="K163" i="1"/>
  <c r="K164" i="1"/>
  <c r="L164" i="1" s="1"/>
  <c r="K165" i="1"/>
  <c r="K166" i="1"/>
  <c r="L166" i="1" s="1"/>
  <c r="K167" i="1"/>
  <c r="K168" i="1"/>
  <c r="L138" i="1"/>
  <c r="J15" i="1"/>
  <c r="K142" i="1" s="1"/>
  <c r="L142" i="1" s="1"/>
  <c r="J13" i="1"/>
  <c r="J11" i="1"/>
  <c r="K140" i="1" s="1"/>
  <c r="L140" i="1" s="1"/>
  <c r="J9" i="1"/>
  <c r="K139" i="1" s="1"/>
  <c r="J6" i="1"/>
  <c r="J55" i="1"/>
  <c r="J65" i="1"/>
  <c r="J66" i="1"/>
  <c r="J35" i="1"/>
  <c r="J36" i="1"/>
  <c r="J37" i="1"/>
  <c r="J38" i="1"/>
  <c r="P185" i="1" l="1"/>
  <c r="Q185" i="1" s="1"/>
  <c r="R195" i="1"/>
  <c r="S195" i="1" s="1"/>
  <c r="O187" i="1"/>
  <c r="Q171" i="1"/>
  <c r="R182" i="1"/>
  <c r="S182" i="1" s="1"/>
  <c r="T182" i="1" s="1"/>
  <c r="O183" i="1"/>
  <c r="O188" i="1"/>
  <c r="P188" i="1" s="1"/>
  <c r="P174" i="1"/>
  <c r="Q174" i="1" s="1"/>
  <c r="R174" i="1" s="1"/>
  <c r="R178" i="1"/>
  <c r="Q197" i="1"/>
  <c r="R197" i="1" s="1"/>
  <c r="R179" i="1"/>
  <c r="Q175" i="1"/>
  <c r="R175" i="1" s="1"/>
  <c r="O193" i="1"/>
  <c r="Q172" i="1"/>
  <c r="R176" i="1"/>
  <c r="P184" i="1"/>
  <c r="P181" i="1"/>
  <c r="Q181" i="1" s="1"/>
  <c r="R196" i="1"/>
  <c r="P191" i="1"/>
  <c r="R194" i="1"/>
  <c r="P177" i="1"/>
  <c r="P189" i="1"/>
  <c r="R192" i="1"/>
  <c r="R170" i="1"/>
  <c r="Q190" i="1"/>
  <c r="P180" i="1"/>
  <c r="P173" i="1"/>
  <c r="P186" i="1"/>
  <c r="M138" i="1"/>
  <c r="N138" i="1" s="1"/>
  <c r="M150" i="1"/>
  <c r="N150" i="1" s="1"/>
  <c r="M153" i="1"/>
  <c r="M164" i="1"/>
  <c r="N164" i="1" s="1"/>
  <c r="M156" i="1"/>
  <c r="N156" i="1" s="1"/>
  <c r="O156" i="1" s="1"/>
  <c r="L148" i="1"/>
  <c r="M148" i="1" s="1"/>
  <c r="M145" i="1"/>
  <c r="L167" i="1"/>
  <c r="M167" i="1" s="1"/>
  <c r="N167" i="1" s="1"/>
  <c r="M140" i="1"/>
  <c r="N140" i="1" s="1"/>
  <c r="L137" i="1"/>
  <c r="L159" i="1"/>
  <c r="L151" i="1"/>
  <c r="M151" i="1" s="1"/>
  <c r="L163" i="1"/>
  <c r="M163" i="1" s="1"/>
  <c r="N163" i="1" s="1"/>
  <c r="L165" i="1"/>
  <c r="M165" i="1" s="1"/>
  <c r="N165" i="1" s="1"/>
  <c r="L157" i="1"/>
  <c r="M157" i="1" s="1"/>
  <c r="L149" i="1"/>
  <c r="M149" i="1" s="1"/>
  <c r="L141" i="1"/>
  <c r="M141" i="1" s="1"/>
  <c r="N141" i="1" s="1"/>
  <c r="M146" i="1"/>
  <c r="N146" i="1" s="1"/>
  <c r="O146" i="1" s="1"/>
  <c r="L169" i="1"/>
  <c r="L161" i="1"/>
  <c r="M161" i="1" s="1"/>
  <c r="N161" i="1" s="1"/>
  <c r="O161" i="1" s="1"/>
  <c r="M162" i="1"/>
  <c r="M160" i="1"/>
  <c r="N160" i="1" s="1"/>
  <c r="M158" i="1"/>
  <c r="N158" i="1" s="1"/>
  <c r="M144" i="1"/>
  <c r="N144" i="1" s="1"/>
  <c r="M142" i="1"/>
  <c r="N142" i="1" s="1"/>
  <c r="L168" i="1"/>
  <c r="M168" i="1" s="1"/>
  <c r="N168" i="1" s="1"/>
  <c r="L152" i="1"/>
  <c r="M152" i="1" s="1"/>
  <c r="M166" i="1"/>
  <c r="M154" i="1"/>
  <c r="L155" i="1"/>
  <c r="M155" i="1" s="1"/>
  <c r="L143" i="1"/>
  <c r="L139" i="1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A28" i="3"/>
  <c r="A29" i="3"/>
  <c r="A30" i="3"/>
  <c r="J10" i="1"/>
  <c r="S196" i="1" l="1"/>
  <c r="T196" i="1" s="1"/>
  <c r="O164" i="1"/>
  <c r="P164" i="1" s="1"/>
  <c r="Q164" i="1" s="1"/>
  <c r="S170" i="1"/>
  <c r="T170" i="1" s="1"/>
  <c r="U170" i="1" s="1"/>
  <c r="S174" i="1"/>
  <c r="T174" i="1" s="1"/>
  <c r="U174" i="1" s="1"/>
  <c r="T195" i="1"/>
  <c r="U195" i="1" s="1"/>
  <c r="R185" i="1"/>
  <c r="S185" i="1" s="1"/>
  <c r="S175" i="1"/>
  <c r="T175" i="1" s="1"/>
  <c r="Q173" i="1"/>
  <c r="Q184" i="1"/>
  <c r="P183" i="1"/>
  <c r="Q183" i="1" s="1"/>
  <c r="S197" i="1"/>
  <c r="Q186" i="1"/>
  <c r="Q180" i="1"/>
  <c r="S192" i="1"/>
  <c r="T192" i="1" s="1"/>
  <c r="R181" i="1"/>
  <c r="P193" i="1"/>
  <c r="U182" i="1"/>
  <c r="V182" i="1" s="1"/>
  <c r="Q189" i="1"/>
  <c r="Q177" i="1"/>
  <c r="R177" i="1" s="1"/>
  <c r="S177" i="1" s="1"/>
  <c r="S176" i="1"/>
  <c r="R172" i="1"/>
  <c r="Q191" i="1"/>
  <c r="R191" i="1" s="1"/>
  <c r="S178" i="1"/>
  <c r="R171" i="1"/>
  <c r="P187" i="1"/>
  <c r="Q187" i="1" s="1"/>
  <c r="R190" i="1"/>
  <c r="S194" i="1"/>
  <c r="Q188" i="1"/>
  <c r="S179" i="1"/>
  <c r="DC30" i="3"/>
  <c r="DC29" i="3"/>
  <c r="CU30" i="3"/>
  <c r="CU29" i="3"/>
  <c r="CE30" i="3"/>
  <c r="CE29" i="3"/>
  <c r="DB30" i="3"/>
  <c r="DB29" i="3"/>
  <c r="CX30" i="3"/>
  <c r="CX29" i="3"/>
  <c r="CP30" i="3"/>
  <c r="CP29" i="3"/>
  <c r="CL30" i="3"/>
  <c r="CL29" i="3"/>
  <c r="CD30" i="3"/>
  <c r="CD29" i="3"/>
  <c r="BV30" i="3"/>
  <c r="BV29" i="3"/>
  <c r="DI30" i="3"/>
  <c r="DI29" i="3"/>
  <c r="DE30" i="3"/>
  <c r="DE29" i="3"/>
  <c r="DA30" i="3"/>
  <c r="DA29" i="3"/>
  <c r="CW30" i="3"/>
  <c r="CW29" i="3"/>
  <c r="CS30" i="3"/>
  <c r="CS29" i="3"/>
  <c r="CO30" i="3"/>
  <c r="CO29" i="3"/>
  <c r="CK30" i="3"/>
  <c r="CK29" i="3"/>
  <c r="CG30" i="3"/>
  <c r="CG29" i="3"/>
  <c r="CC30" i="3"/>
  <c r="CC29" i="3"/>
  <c r="BY30" i="3"/>
  <c r="BY29" i="3"/>
  <c r="BU30" i="3"/>
  <c r="BU29" i="3"/>
  <c r="DH30" i="3"/>
  <c r="DH29" i="3"/>
  <c r="DD30" i="3"/>
  <c r="DD29" i="3"/>
  <c r="CZ30" i="3"/>
  <c r="CZ29" i="3"/>
  <c r="CV30" i="3"/>
  <c r="CV29" i="3"/>
  <c r="CR30" i="3"/>
  <c r="CR29" i="3"/>
  <c r="CN30" i="3"/>
  <c r="CN29" i="3"/>
  <c r="CJ30" i="3"/>
  <c r="CJ29" i="3"/>
  <c r="CF30" i="3"/>
  <c r="CF29" i="3"/>
  <c r="CB30" i="3"/>
  <c r="CB29" i="3"/>
  <c r="BX30" i="3"/>
  <c r="BX29" i="3"/>
  <c r="DG30" i="3"/>
  <c r="DG29" i="3"/>
  <c r="CQ30" i="3"/>
  <c r="CQ29" i="3"/>
  <c r="CI30" i="3"/>
  <c r="CI29" i="3"/>
  <c r="BW30" i="3"/>
  <c r="BW29" i="3"/>
  <c r="CY30" i="3"/>
  <c r="CY29" i="3"/>
  <c r="CM30" i="3"/>
  <c r="CM29" i="3"/>
  <c r="CA30" i="3"/>
  <c r="CA29" i="3"/>
  <c r="DF30" i="3"/>
  <c r="DF29" i="3"/>
  <c r="CT30" i="3"/>
  <c r="CT29" i="3"/>
  <c r="CH30" i="3"/>
  <c r="CH29" i="3"/>
  <c r="BZ30" i="3"/>
  <c r="BZ29" i="3"/>
  <c r="O150" i="1"/>
  <c r="P150" i="1" s="1"/>
  <c r="N153" i="1"/>
  <c r="P156" i="1"/>
  <c r="Q156" i="1" s="1"/>
  <c r="N148" i="1"/>
  <c r="N145" i="1"/>
  <c r="O145" i="1" s="1"/>
  <c r="M137" i="1"/>
  <c r="N155" i="1"/>
  <c r="N149" i="1"/>
  <c r="N151" i="1"/>
  <c r="O151" i="1" s="1"/>
  <c r="P151" i="1" s="1"/>
  <c r="N157" i="1"/>
  <c r="O157" i="1" s="1"/>
  <c r="O168" i="1"/>
  <c r="P168" i="1" s="1"/>
  <c r="O158" i="1"/>
  <c r="P158" i="1" s="1"/>
  <c r="M143" i="1"/>
  <c r="M159" i="1"/>
  <c r="N159" i="1" s="1"/>
  <c r="N152" i="1"/>
  <c r="M169" i="1"/>
  <c r="N169" i="1" s="1"/>
  <c r="O169" i="1" s="1"/>
  <c r="N162" i="1"/>
  <c r="M139" i="1"/>
  <c r="N139" i="1" s="1"/>
  <c r="O160" i="1"/>
  <c r="P160" i="1" s="1"/>
  <c r="N154" i="1"/>
  <c r="N166" i="1"/>
  <c r="O141" i="1"/>
  <c r="P141" i="1" s="1"/>
  <c r="Q141" i="1" s="1"/>
  <c r="O142" i="1"/>
  <c r="O144" i="1"/>
  <c r="O167" i="1"/>
  <c r="P167" i="1" s="1"/>
  <c r="Q167" i="1" s="1"/>
  <c r="O165" i="1"/>
  <c r="P161" i="1"/>
  <c r="Q161" i="1" s="1"/>
  <c r="R161" i="1" s="1"/>
  <c r="O138" i="1"/>
  <c r="O163" i="1"/>
  <c r="P146" i="1"/>
  <c r="O140" i="1"/>
  <c r="V195" i="1" l="1"/>
  <c r="W195" i="1" s="1"/>
  <c r="Q150" i="1"/>
  <c r="R150" i="1" s="1"/>
  <c r="U196" i="1"/>
  <c r="U192" i="1"/>
  <c r="V192" i="1" s="1"/>
  <c r="T185" i="1"/>
  <c r="U185" i="1" s="1"/>
  <c r="T177" i="1"/>
  <c r="U177" i="1" s="1"/>
  <c r="S191" i="1"/>
  <c r="T191" i="1" s="1"/>
  <c r="U191" i="1" s="1"/>
  <c r="CT32" i="3"/>
  <c r="S171" i="1"/>
  <c r="T171" i="1" s="1"/>
  <c r="T194" i="1"/>
  <c r="T176" i="1"/>
  <c r="R183" i="1"/>
  <c r="R186" i="1"/>
  <c r="R173" i="1"/>
  <c r="R188" i="1"/>
  <c r="R187" i="1"/>
  <c r="S190" i="1"/>
  <c r="T190" i="1" s="1"/>
  <c r="V174" i="1"/>
  <c r="S172" i="1"/>
  <c r="W182" i="1"/>
  <c r="V170" i="1"/>
  <c r="R180" i="1"/>
  <c r="T197" i="1"/>
  <c r="R184" i="1"/>
  <c r="T179" i="1"/>
  <c r="U175" i="1"/>
  <c r="R189" i="1"/>
  <c r="S189" i="1" s="1"/>
  <c r="T178" i="1"/>
  <c r="Q193" i="1"/>
  <c r="S181" i="1"/>
  <c r="CD32" i="3"/>
  <c r="DB32" i="3"/>
  <c r="BV32" i="3"/>
  <c r="CL32" i="3"/>
  <c r="BZ32" i="3"/>
  <c r="BZ34" i="3"/>
  <c r="CJ34" i="3"/>
  <c r="CJ32" i="3"/>
  <c r="CK34" i="3"/>
  <c r="CK32" i="3"/>
  <c r="DI34" i="3"/>
  <c r="DI32" i="3"/>
  <c r="CT34" i="3"/>
  <c r="CD34" i="3"/>
  <c r="DB34" i="3"/>
  <c r="CA34" i="3"/>
  <c r="CA32" i="3"/>
  <c r="CR32" i="3"/>
  <c r="CR34" i="3"/>
  <c r="BU34" i="3"/>
  <c r="BU32" i="3"/>
  <c r="DA34" i="3"/>
  <c r="DA32" i="3"/>
  <c r="CU34" i="3"/>
  <c r="CU32" i="3"/>
  <c r="BV34" i="3"/>
  <c r="CL34" i="3"/>
  <c r="CY34" i="3"/>
  <c r="CY32" i="3"/>
  <c r="CI32" i="3"/>
  <c r="CI34" i="3"/>
  <c r="DG34" i="3"/>
  <c r="DG32" i="3"/>
  <c r="CB34" i="3"/>
  <c r="CB32" i="3"/>
  <c r="CZ34" i="3"/>
  <c r="CZ32" i="3"/>
  <c r="DH34" i="3"/>
  <c r="DH32" i="3"/>
  <c r="CC34" i="3"/>
  <c r="CC32" i="3"/>
  <c r="CS34" i="3"/>
  <c r="CS32" i="3"/>
  <c r="CP34" i="3"/>
  <c r="CP32" i="3"/>
  <c r="CH32" i="3"/>
  <c r="CH34" i="3"/>
  <c r="DF32" i="3"/>
  <c r="DF34" i="3"/>
  <c r="CM34" i="3"/>
  <c r="CM32" i="3"/>
  <c r="BW34" i="3"/>
  <c r="BW32" i="3"/>
  <c r="CQ34" i="3"/>
  <c r="CQ32" i="3"/>
  <c r="BX32" i="3"/>
  <c r="BX34" i="3"/>
  <c r="CF32" i="3"/>
  <c r="CF34" i="3"/>
  <c r="CN34" i="3"/>
  <c r="CN32" i="3"/>
  <c r="CV32" i="3"/>
  <c r="CV34" i="3"/>
  <c r="DD32" i="3"/>
  <c r="DD34" i="3"/>
  <c r="BY34" i="3"/>
  <c r="BY32" i="3"/>
  <c r="CG34" i="3"/>
  <c r="CG32" i="3"/>
  <c r="CO34" i="3"/>
  <c r="CO32" i="3"/>
  <c r="CW34" i="3"/>
  <c r="CW32" i="3"/>
  <c r="DE34" i="3"/>
  <c r="DE32" i="3"/>
  <c r="CX34" i="3"/>
  <c r="CX32" i="3"/>
  <c r="CE34" i="3"/>
  <c r="CE32" i="3"/>
  <c r="DC32" i="3"/>
  <c r="DC34" i="3"/>
  <c r="P145" i="1"/>
  <c r="Q145" i="1" s="1"/>
  <c r="O153" i="1"/>
  <c r="P153" i="1" s="1"/>
  <c r="R156" i="1"/>
  <c r="S156" i="1" s="1"/>
  <c r="T156" i="1" s="1"/>
  <c r="O152" i="1"/>
  <c r="P152" i="1" s="1"/>
  <c r="Q152" i="1" s="1"/>
  <c r="Q158" i="1"/>
  <c r="R158" i="1" s="1"/>
  <c r="N137" i="1"/>
  <c r="O148" i="1"/>
  <c r="P157" i="1"/>
  <c r="Q157" i="1" s="1"/>
  <c r="O139" i="1"/>
  <c r="P165" i="1"/>
  <c r="Q165" i="1" s="1"/>
  <c r="R165" i="1" s="1"/>
  <c r="Q160" i="1"/>
  <c r="O162" i="1"/>
  <c r="O166" i="1"/>
  <c r="P166" i="1" s="1"/>
  <c r="O154" i="1"/>
  <c r="N143" i="1"/>
  <c r="O159" i="1"/>
  <c r="O149" i="1"/>
  <c r="O155" i="1"/>
  <c r="P155" i="1" s="1"/>
  <c r="Q155" i="1" s="1"/>
  <c r="P140" i="1"/>
  <c r="Q140" i="1" s="1"/>
  <c r="P138" i="1"/>
  <c r="P169" i="1"/>
  <c r="R164" i="1"/>
  <c r="Q146" i="1"/>
  <c r="S161" i="1"/>
  <c r="P144" i="1"/>
  <c r="P142" i="1"/>
  <c r="Q168" i="1"/>
  <c r="R167" i="1"/>
  <c r="P163" i="1"/>
  <c r="Q151" i="1"/>
  <c r="R141" i="1"/>
  <c r="X195" i="1" l="1"/>
  <c r="Y195" i="1" s="1"/>
  <c r="V196" i="1"/>
  <c r="S183" i="1"/>
  <c r="T183" i="1" s="1"/>
  <c r="U183" i="1" s="1"/>
  <c r="V183" i="1" s="1"/>
  <c r="V185" i="1"/>
  <c r="S187" i="1"/>
  <c r="T187" i="1" s="1"/>
  <c r="U187" i="1" s="1"/>
  <c r="V187" i="1" s="1"/>
  <c r="R145" i="1"/>
  <c r="S145" i="1" s="1"/>
  <c r="S158" i="1"/>
  <c r="T158" i="1" s="1"/>
  <c r="W192" i="1"/>
  <c r="X192" i="1" s="1"/>
  <c r="Y192" i="1" s="1"/>
  <c r="X182" i="1"/>
  <c r="U179" i="1"/>
  <c r="U178" i="1"/>
  <c r="U171" i="1"/>
  <c r="U197" i="1"/>
  <c r="S173" i="1"/>
  <c r="S186" i="1"/>
  <c r="T186" i="1" s="1"/>
  <c r="U186" i="1" s="1"/>
  <c r="V186" i="1" s="1"/>
  <c r="W186" i="1" s="1"/>
  <c r="X186" i="1" s="1"/>
  <c r="T189" i="1"/>
  <c r="V191" i="1"/>
  <c r="V175" i="1"/>
  <c r="W175" i="1" s="1"/>
  <c r="X175" i="1" s="1"/>
  <c r="Y175" i="1" s="1"/>
  <c r="Z175" i="1" s="1"/>
  <c r="S184" i="1"/>
  <c r="S180" i="1"/>
  <c r="T180" i="1" s="1"/>
  <c r="T181" i="1"/>
  <c r="R193" i="1"/>
  <c r="V177" i="1"/>
  <c r="T172" i="1"/>
  <c r="U190" i="1"/>
  <c r="W170" i="1"/>
  <c r="W174" i="1"/>
  <c r="S188" i="1"/>
  <c r="T188" i="1" s="1"/>
  <c r="U188" i="1" s="1"/>
  <c r="U176" i="1"/>
  <c r="U194" i="1"/>
  <c r="Q153" i="1"/>
  <c r="R153" i="1" s="1"/>
  <c r="R152" i="1"/>
  <c r="S152" i="1" s="1"/>
  <c r="T152" i="1" s="1"/>
  <c r="Q169" i="1"/>
  <c r="R169" i="1" s="1"/>
  <c r="P139" i="1"/>
  <c r="Q139" i="1" s="1"/>
  <c r="O137" i="1"/>
  <c r="R157" i="1"/>
  <c r="S157" i="1" s="1"/>
  <c r="P148" i="1"/>
  <c r="P154" i="1"/>
  <c r="O143" i="1"/>
  <c r="P159" i="1"/>
  <c r="P162" i="1"/>
  <c r="Q166" i="1"/>
  <c r="R166" i="1" s="1"/>
  <c r="R160" i="1"/>
  <c r="P149" i="1"/>
  <c r="Q149" i="1" s="1"/>
  <c r="S165" i="1"/>
  <c r="R151" i="1"/>
  <c r="S151" i="1" s="1"/>
  <c r="Q163" i="1"/>
  <c r="R163" i="1" s="1"/>
  <c r="S163" i="1" s="1"/>
  <c r="S167" i="1"/>
  <c r="R155" i="1"/>
  <c r="Q144" i="1"/>
  <c r="R144" i="1" s="1"/>
  <c r="S144" i="1" s="1"/>
  <c r="T161" i="1"/>
  <c r="U161" i="1" s="1"/>
  <c r="S150" i="1"/>
  <c r="Q142" i="1"/>
  <c r="R146" i="1"/>
  <c r="S164" i="1"/>
  <c r="Q138" i="1"/>
  <c r="S141" i="1"/>
  <c r="R168" i="1"/>
  <c r="R140" i="1"/>
  <c r="S140" i="1" s="1"/>
  <c r="U156" i="1"/>
  <c r="J12" i="1"/>
  <c r="K136" i="1"/>
  <c r="K133" i="1"/>
  <c r="B29" i="3" s="1"/>
  <c r="K132" i="1"/>
  <c r="J14" i="1"/>
  <c r="J16" i="1"/>
  <c r="H4" i="1"/>
  <c r="G4" i="1"/>
  <c r="F4" i="1"/>
  <c r="J42" i="1"/>
  <c r="J17" i="1"/>
  <c r="J18" i="1"/>
  <c r="J19" i="1"/>
  <c r="J20" i="1"/>
  <c r="J23" i="1"/>
  <c r="J24" i="1"/>
  <c r="J25" i="1"/>
  <c r="K147" i="1" s="1"/>
  <c r="J26" i="1"/>
  <c r="J27" i="1"/>
  <c r="J28" i="1"/>
  <c r="J29" i="1"/>
  <c r="J30" i="1"/>
  <c r="J31" i="1"/>
  <c r="J32" i="1"/>
  <c r="J33" i="1"/>
  <c r="J34" i="1"/>
  <c r="J21" i="1"/>
  <c r="J22" i="1"/>
  <c r="J43" i="1"/>
  <c r="J44" i="1"/>
  <c r="J45" i="1"/>
  <c r="J46" i="1"/>
  <c r="J47" i="1"/>
  <c r="J48" i="1"/>
  <c r="J49" i="1"/>
  <c r="J50" i="1"/>
  <c r="J51" i="1"/>
  <c r="J52" i="1"/>
  <c r="J53" i="1"/>
  <c r="J54" i="1"/>
  <c r="J56" i="1"/>
  <c r="J57" i="1"/>
  <c r="J58" i="1"/>
  <c r="J59" i="1"/>
  <c r="J60" i="1"/>
  <c r="J61" i="1"/>
  <c r="J62" i="1"/>
  <c r="J63" i="1"/>
  <c r="J64" i="1"/>
  <c r="J67" i="1"/>
  <c r="J68" i="1"/>
  <c r="J69" i="1"/>
  <c r="J70" i="1"/>
  <c r="J8" i="1"/>
  <c r="J7" i="1"/>
  <c r="J5" i="1"/>
  <c r="E4" i="1"/>
  <c r="K130" i="1" l="1"/>
  <c r="L147" i="1"/>
  <c r="L130" i="1" s="1"/>
  <c r="B28" i="3"/>
  <c r="L132" i="1"/>
  <c r="C28" i="3" s="1"/>
  <c r="P137" i="1"/>
  <c r="W187" i="1"/>
  <c r="X187" i="1" s="1"/>
  <c r="Y187" i="1" s="1"/>
  <c r="Z187" i="1" s="1"/>
  <c r="AA187" i="1" s="1"/>
  <c r="AB187" i="1" s="1"/>
  <c r="AC187" i="1" s="1"/>
  <c r="AD187" i="1" s="1"/>
  <c r="AE187" i="1" s="1"/>
  <c r="AF187" i="1" s="1"/>
  <c r="AG187" i="1" s="1"/>
  <c r="AH187" i="1" s="1"/>
  <c r="AI187" i="1" s="1"/>
  <c r="AJ187" i="1" s="1"/>
  <c r="AK187" i="1" s="1"/>
  <c r="AL187" i="1" s="1"/>
  <c r="AM187" i="1" s="1"/>
  <c r="AN187" i="1" s="1"/>
  <c r="AO187" i="1" s="1"/>
  <c r="AP187" i="1" s="1"/>
  <c r="AQ187" i="1" s="1"/>
  <c r="AR187" i="1" s="1"/>
  <c r="AS187" i="1" s="1"/>
  <c r="AT187" i="1" s="1"/>
  <c r="AU187" i="1" s="1"/>
  <c r="AV187" i="1" s="1"/>
  <c r="AW187" i="1" s="1"/>
  <c r="AX187" i="1" s="1"/>
  <c r="AY187" i="1" s="1"/>
  <c r="AZ187" i="1" s="1"/>
  <c r="BA187" i="1" s="1"/>
  <c r="BB187" i="1" s="1"/>
  <c r="BC187" i="1" s="1"/>
  <c r="BD187" i="1" s="1"/>
  <c r="BE187" i="1" s="1"/>
  <c r="BF187" i="1" s="1"/>
  <c r="BG187" i="1" s="1"/>
  <c r="BH187" i="1" s="1"/>
  <c r="BI187" i="1" s="1"/>
  <c r="BJ187" i="1" s="1"/>
  <c r="BK187" i="1" s="1"/>
  <c r="BL187" i="1" s="1"/>
  <c r="BM187" i="1" s="1"/>
  <c r="BN187" i="1" s="1"/>
  <c r="BO187" i="1" s="1"/>
  <c r="BP187" i="1" s="1"/>
  <c r="BQ187" i="1" s="1"/>
  <c r="BR187" i="1" s="1"/>
  <c r="BS187" i="1" s="1"/>
  <c r="BT187" i="1" s="1"/>
  <c r="BU187" i="1" s="1"/>
  <c r="BV187" i="1" s="1"/>
  <c r="BW187" i="1" s="1"/>
  <c r="BX187" i="1" s="1"/>
  <c r="BY187" i="1" s="1"/>
  <c r="BZ187" i="1" s="1"/>
  <c r="CA187" i="1" s="1"/>
  <c r="CB187" i="1" s="1"/>
  <c r="CC187" i="1" s="1"/>
  <c r="CD187" i="1" s="1"/>
  <c r="CE187" i="1" s="1"/>
  <c r="CF187" i="1" s="1"/>
  <c r="CG187" i="1" s="1"/>
  <c r="CH187" i="1" s="1"/>
  <c r="CI187" i="1" s="1"/>
  <c r="CJ187" i="1" s="1"/>
  <c r="CK187" i="1" s="1"/>
  <c r="CL187" i="1" s="1"/>
  <c r="CM187" i="1" s="1"/>
  <c r="CN187" i="1" s="1"/>
  <c r="CO187" i="1" s="1"/>
  <c r="CP187" i="1" s="1"/>
  <c r="CQ187" i="1" s="1"/>
  <c r="CR187" i="1" s="1"/>
  <c r="CS187" i="1" s="1"/>
  <c r="CT187" i="1" s="1"/>
  <c r="CU187" i="1" s="1"/>
  <c r="CV187" i="1" s="1"/>
  <c r="CW187" i="1" s="1"/>
  <c r="CX187" i="1" s="1"/>
  <c r="CY187" i="1" s="1"/>
  <c r="CZ187" i="1" s="1"/>
  <c r="DA187" i="1" s="1"/>
  <c r="DB187" i="1" s="1"/>
  <c r="DC187" i="1" s="1"/>
  <c r="DD187" i="1" s="1"/>
  <c r="DE187" i="1" s="1"/>
  <c r="DF187" i="1" s="1"/>
  <c r="DG187" i="1" s="1"/>
  <c r="DH187" i="1" s="1"/>
  <c r="DI187" i="1" s="1"/>
  <c r="DJ187" i="1" s="1"/>
  <c r="DK187" i="1" s="1"/>
  <c r="DL187" i="1" s="1"/>
  <c r="DM187" i="1" s="1"/>
  <c r="DN187" i="1" s="1"/>
  <c r="DO187" i="1" s="1"/>
  <c r="DP187" i="1" s="1"/>
  <c r="DQ187" i="1" s="1"/>
  <c r="DR187" i="1" s="1"/>
  <c r="W196" i="1"/>
  <c r="W185" i="1"/>
  <c r="X185" i="1" s="1"/>
  <c r="U158" i="1"/>
  <c r="V158" i="1" s="1"/>
  <c r="W158" i="1" s="1"/>
  <c r="X158" i="1" s="1"/>
  <c r="AA175" i="1"/>
  <c r="AB175" i="1" s="1"/>
  <c r="AC175" i="1" s="1"/>
  <c r="AD175" i="1" s="1"/>
  <c r="AE175" i="1" s="1"/>
  <c r="AF175" i="1" s="1"/>
  <c r="AG175" i="1" s="1"/>
  <c r="AH175" i="1" s="1"/>
  <c r="AI175" i="1" s="1"/>
  <c r="AJ175" i="1" s="1"/>
  <c r="AK175" i="1" s="1"/>
  <c r="AL175" i="1" s="1"/>
  <c r="AM175" i="1" s="1"/>
  <c r="AN175" i="1" s="1"/>
  <c r="AO175" i="1" s="1"/>
  <c r="AP175" i="1" s="1"/>
  <c r="AQ175" i="1" s="1"/>
  <c r="AR175" i="1" s="1"/>
  <c r="AS175" i="1" s="1"/>
  <c r="AT175" i="1" s="1"/>
  <c r="AU175" i="1" s="1"/>
  <c r="AV175" i="1" s="1"/>
  <c r="AW175" i="1" s="1"/>
  <c r="AX175" i="1" s="1"/>
  <c r="AY175" i="1" s="1"/>
  <c r="AZ175" i="1" s="1"/>
  <c r="BA175" i="1" s="1"/>
  <c r="BB175" i="1" s="1"/>
  <c r="BC175" i="1" s="1"/>
  <c r="BD175" i="1" s="1"/>
  <c r="BE175" i="1" s="1"/>
  <c r="BF175" i="1" s="1"/>
  <c r="BG175" i="1" s="1"/>
  <c r="BH175" i="1" s="1"/>
  <c r="BI175" i="1" s="1"/>
  <c r="BJ175" i="1" s="1"/>
  <c r="Y182" i="1"/>
  <c r="Z182" i="1" s="1"/>
  <c r="Y186" i="1"/>
  <c r="Z186" i="1" s="1"/>
  <c r="V188" i="1"/>
  <c r="W188" i="1" s="1"/>
  <c r="X188" i="1" s="1"/>
  <c r="Y188" i="1" s="1"/>
  <c r="Z188" i="1" s="1"/>
  <c r="X174" i="1"/>
  <c r="Y174" i="1" s="1"/>
  <c r="Z174" i="1" s="1"/>
  <c r="AA174" i="1" s="1"/>
  <c r="AB174" i="1" s="1"/>
  <c r="AC174" i="1" s="1"/>
  <c r="AD174" i="1" s="1"/>
  <c r="AE174" i="1" s="1"/>
  <c r="AF174" i="1" s="1"/>
  <c r="AG174" i="1" s="1"/>
  <c r="AH174" i="1" s="1"/>
  <c r="AI174" i="1" s="1"/>
  <c r="AJ174" i="1" s="1"/>
  <c r="AK174" i="1" s="1"/>
  <c r="AL174" i="1" s="1"/>
  <c r="AM174" i="1" s="1"/>
  <c r="AN174" i="1" s="1"/>
  <c r="AO174" i="1" s="1"/>
  <c r="AP174" i="1" s="1"/>
  <c r="AQ174" i="1" s="1"/>
  <c r="AR174" i="1" s="1"/>
  <c r="AS174" i="1" s="1"/>
  <c r="AT174" i="1" s="1"/>
  <c r="AU174" i="1" s="1"/>
  <c r="AV174" i="1" s="1"/>
  <c r="AW174" i="1" s="1"/>
  <c r="AX174" i="1" s="1"/>
  <c r="AY174" i="1" s="1"/>
  <c r="AZ174" i="1" s="1"/>
  <c r="BA174" i="1" s="1"/>
  <c r="BB174" i="1" s="1"/>
  <c r="BC174" i="1" s="1"/>
  <c r="BD174" i="1" s="1"/>
  <c r="BE174" i="1" s="1"/>
  <c r="BF174" i="1" s="1"/>
  <c r="BG174" i="1" s="1"/>
  <c r="BH174" i="1" s="1"/>
  <c r="BI174" i="1" s="1"/>
  <c r="BJ174" i="1" s="1"/>
  <c r="BK174" i="1" s="1"/>
  <c r="BL174" i="1" s="1"/>
  <c r="BM174" i="1" s="1"/>
  <c r="BN174" i="1" s="1"/>
  <c r="BO174" i="1" s="1"/>
  <c r="BP174" i="1" s="1"/>
  <c r="BQ174" i="1" s="1"/>
  <c r="BR174" i="1" s="1"/>
  <c r="BS174" i="1" s="1"/>
  <c r="BT174" i="1" s="1"/>
  <c r="BU174" i="1" s="1"/>
  <c r="BV174" i="1" s="1"/>
  <c r="BW174" i="1" s="1"/>
  <c r="BX174" i="1" s="1"/>
  <c r="BY174" i="1" s="1"/>
  <c r="BZ174" i="1" s="1"/>
  <c r="CA174" i="1" s="1"/>
  <c r="CB174" i="1" s="1"/>
  <c r="CC174" i="1" s="1"/>
  <c r="CD174" i="1" s="1"/>
  <c r="CE174" i="1" s="1"/>
  <c r="CF174" i="1" s="1"/>
  <c r="CG174" i="1" s="1"/>
  <c r="CH174" i="1" s="1"/>
  <c r="CI174" i="1" s="1"/>
  <c r="CJ174" i="1" s="1"/>
  <c r="CK174" i="1" s="1"/>
  <c r="CL174" i="1" s="1"/>
  <c r="CM174" i="1" s="1"/>
  <c r="CN174" i="1" s="1"/>
  <c r="CO174" i="1" s="1"/>
  <c r="CP174" i="1" s="1"/>
  <c r="CQ174" i="1" s="1"/>
  <c r="CR174" i="1" s="1"/>
  <c r="CS174" i="1" s="1"/>
  <c r="CT174" i="1" s="1"/>
  <c r="CU174" i="1" s="1"/>
  <c r="CV174" i="1" s="1"/>
  <c r="CW174" i="1" s="1"/>
  <c r="CX174" i="1" s="1"/>
  <c r="CY174" i="1" s="1"/>
  <c r="CZ174" i="1" s="1"/>
  <c r="DA174" i="1" s="1"/>
  <c r="DB174" i="1" s="1"/>
  <c r="DC174" i="1" s="1"/>
  <c r="DD174" i="1" s="1"/>
  <c r="DE174" i="1" s="1"/>
  <c r="DF174" i="1" s="1"/>
  <c r="DG174" i="1" s="1"/>
  <c r="DH174" i="1" s="1"/>
  <c r="DI174" i="1" s="1"/>
  <c r="DJ174" i="1" s="1"/>
  <c r="S193" i="1"/>
  <c r="T193" i="1" s="1"/>
  <c r="U193" i="1" s="1"/>
  <c r="V193" i="1" s="1"/>
  <c r="W193" i="1" s="1"/>
  <c r="X193" i="1" s="1"/>
  <c r="Y193" i="1" s="1"/>
  <c r="Z193" i="1" s="1"/>
  <c r="AA193" i="1" s="1"/>
  <c r="AB193" i="1" s="1"/>
  <c r="AC193" i="1" s="1"/>
  <c r="AD193" i="1" s="1"/>
  <c r="AE193" i="1" s="1"/>
  <c r="AF193" i="1" s="1"/>
  <c r="AG193" i="1" s="1"/>
  <c r="AH193" i="1" s="1"/>
  <c r="AI193" i="1" s="1"/>
  <c r="AJ193" i="1" s="1"/>
  <c r="AK193" i="1" s="1"/>
  <c r="AL193" i="1" s="1"/>
  <c r="AM193" i="1" s="1"/>
  <c r="AN193" i="1" s="1"/>
  <c r="AO193" i="1" s="1"/>
  <c r="AP193" i="1" s="1"/>
  <c r="AQ193" i="1" s="1"/>
  <c r="AR193" i="1" s="1"/>
  <c r="AS193" i="1" s="1"/>
  <c r="AT193" i="1" s="1"/>
  <c r="AU193" i="1" s="1"/>
  <c r="AV193" i="1" s="1"/>
  <c r="AW193" i="1" s="1"/>
  <c r="AX193" i="1" s="1"/>
  <c r="AY193" i="1" s="1"/>
  <c r="AZ193" i="1" s="1"/>
  <c r="BA193" i="1" s="1"/>
  <c r="BB193" i="1" s="1"/>
  <c r="BC193" i="1" s="1"/>
  <c r="BD193" i="1" s="1"/>
  <c r="BE193" i="1" s="1"/>
  <c r="BF193" i="1" s="1"/>
  <c r="BG193" i="1" s="1"/>
  <c r="BH193" i="1" s="1"/>
  <c r="BI193" i="1" s="1"/>
  <c r="BJ193" i="1" s="1"/>
  <c r="BK193" i="1" s="1"/>
  <c r="BL193" i="1" s="1"/>
  <c r="BM193" i="1" s="1"/>
  <c r="BN193" i="1" s="1"/>
  <c r="BO193" i="1" s="1"/>
  <c r="BP193" i="1" s="1"/>
  <c r="BQ193" i="1" s="1"/>
  <c r="BR193" i="1" s="1"/>
  <c r="BS193" i="1" s="1"/>
  <c r="BT193" i="1" s="1"/>
  <c r="BU193" i="1" s="1"/>
  <c r="BV193" i="1" s="1"/>
  <c r="BW193" i="1" s="1"/>
  <c r="BX193" i="1" s="1"/>
  <c r="BY193" i="1" s="1"/>
  <c r="BZ193" i="1" s="1"/>
  <c r="CA193" i="1" s="1"/>
  <c r="CB193" i="1" s="1"/>
  <c r="CC193" i="1" s="1"/>
  <c r="CD193" i="1" s="1"/>
  <c r="CE193" i="1" s="1"/>
  <c r="CF193" i="1" s="1"/>
  <c r="CG193" i="1" s="1"/>
  <c r="CH193" i="1" s="1"/>
  <c r="CI193" i="1" s="1"/>
  <c r="CJ193" i="1" s="1"/>
  <c r="CK193" i="1" s="1"/>
  <c r="CL193" i="1" s="1"/>
  <c r="CM193" i="1" s="1"/>
  <c r="CN193" i="1" s="1"/>
  <c r="CO193" i="1" s="1"/>
  <c r="CP193" i="1" s="1"/>
  <c r="CQ193" i="1" s="1"/>
  <c r="CR193" i="1" s="1"/>
  <c r="CS193" i="1" s="1"/>
  <c r="CT193" i="1" s="1"/>
  <c r="CU193" i="1" s="1"/>
  <c r="CV193" i="1" s="1"/>
  <c r="CW193" i="1" s="1"/>
  <c r="CX193" i="1" s="1"/>
  <c r="CY193" i="1" s="1"/>
  <c r="CZ193" i="1" s="1"/>
  <c r="DA193" i="1" s="1"/>
  <c r="DB193" i="1" s="1"/>
  <c r="DC193" i="1" s="1"/>
  <c r="DD193" i="1" s="1"/>
  <c r="DE193" i="1" s="1"/>
  <c r="DF193" i="1" s="1"/>
  <c r="DG193" i="1" s="1"/>
  <c r="DH193" i="1" s="1"/>
  <c r="DI193" i="1" s="1"/>
  <c r="DJ193" i="1" s="1"/>
  <c r="DK193" i="1" s="1"/>
  <c r="DL193" i="1" s="1"/>
  <c r="DM193" i="1" s="1"/>
  <c r="DN193" i="1" s="1"/>
  <c r="DO193" i="1" s="1"/>
  <c r="DP193" i="1" s="1"/>
  <c r="DQ193" i="1" s="1"/>
  <c r="DR193" i="1" s="1"/>
  <c r="U180" i="1"/>
  <c r="W191" i="1"/>
  <c r="X191" i="1" s="1"/>
  <c r="Y191" i="1" s="1"/>
  <c r="Z191" i="1" s="1"/>
  <c r="AA191" i="1" s="1"/>
  <c r="AB191" i="1" s="1"/>
  <c r="AC191" i="1" s="1"/>
  <c r="AD191" i="1" s="1"/>
  <c r="AE191" i="1" s="1"/>
  <c r="AF191" i="1" s="1"/>
  <c r="AG191" i="1" s="1"/>
  <c r="AH191" i="1" s="1"/>
  <c r="AI191" i="1" s="1"/>
  <c r="AJ191" i="1" s="1"/>
  <c r="AK191" i="1" s="1"/>
  <c r="AL191" i="1" s="1"/>
  <c r="AM191" i="1" s="1"/>
  <c r="AN191" i="1" s="1"/>
  <c r="AO191" i="1" s="1"/>
  <c r="AP191" i="1" s="1"/>
  <c r="AQ191" i="1" s="1"/>
  <c r="AR191" i="1" s="1"/>
  <c r="AS191" i="1" s="1"/>
  <c r="AT191" i="1" s="1"/>
  <c r="AU191" i="1" s="1"/>
  <c r="AV191" i="1" s="1"/>
  <c r="AW191" i="1" s="1"/>
  <c r="AX191" i="1" s="1"/>
  <c r="AY191" i="1" s="1"/>
  <c r="AZ191" i="1" s="1"/>
  <c r="BA191" i="1" s="1"/>
  <c r="BB191" i="1" s="1"/>
  <c r="BC191" i="1" s="1"/>
  <c r="BD191" i="1" s="1"/>
  <c r="BE191" i="1" s="1"/>
  <c r="BF191" i="1" s="1"/>
  <c r="BG191" i="1" s="1"/>
  <c r="BH191" i="1" s="1"/>
  <c r="BI191" i="1" s="1"/>
  <c r="BJ191" i="1" s="1"/>
  <c r="BK191" i="1" s="1"/>
  <c r="BL191" i="1" s="1"/>
  <c r="BM191" i="1" s="1"/>
  <c r="BN191" i="1" s="1"/>
  <c r="BO191" i="1" s="1"/>
  <c r="BP191" i="1" s="1"/>
  <c r="BQ191" i="1" s="1"/>
  <c r="BR191" i="1" s="1"/>
  <c r="BS191" i="1" s="1"/>
  <c r="BT191" i="1" s="1"/>
  <c r="BU191" i="1" s="1"/>
  <c r="BV191" i="1" s="1"/>
  <c r="BW191" i="1" s="1"/>
  <c r="BX191" i="1" s="1"/>
  <c r="BY191" i="1" s="1"/>
  <c r="BZ191" i="1" s="1"/>
  <c r="CA191" i="1" s="1"/>
  <c r="CB191" i="1" s="1"/>
  <c r="CC191" i="1" s="1"/>
  <c r="CD191" i="1" s="1"/>
  <c r="CE191" i="1" s="1"/>
  <c r="CF191" i="1" s="1"/>
  <c r="CG191" i="1" s="1"/>
  <c r="CH191" i="1" s="1"/>
  <c r="CI191" i="1" s="1"/>
  <c r="CJ191" i="1" s="1"/>
  <c r="CK191" i="1" s="1"/>
  <c r="CL191" i="1" s="1"/>
  <c r="CM191" i="1" s="1"/>
  <c r="CN191" i="1" s="1"/>
  <c r="CO191" i="1" s="1"/>
  <c r="CP191" i="1" s="1"/>
  <c r="CQ191" i="1" s="1"/>
  <c r="CR191" i="1" s="1"/>
  <c r="CS191" i="1" s="1"/>
  <c r="CT191" i="1" s="1"/>
  <c r="CU191" i="1" s="1"/>
  <c r="CV191" i="1" s="1"/>
  <c r="CW191" i="1" s="1"/>
  <c r="CX191" i="1" s="1"/>
  <c r="CY191" i="1" s="1"/>
  <c r="CZ191" i="1" s="1"/>
  <c r="DA191" i="1" s="1"/>
  <c r="DB191" i="1" s="1"/>
  <c r="DC191" i="1" s="1"/>
  <c r="DD191" i="1" s="1"/>
  <c r="DE191" i="1" s="1"/>
  <c r="DF191" i="1" s="1"/>
  <c r="DG191" i="1" s="1"/>
  <c r="DH191" i="1" s="1"/>
  <c r="DI191" i="1" s="1"/>
  <c r="DJ191" i="1" s="1"/>
  <c r="DK191" i="1" s="1"/>
  <c r="DL191" i="1" s="1"/>
  <c r="DM191" i="1" s="1"/>
  <c r="DN191" i="1" s="1"/>
  <c r="DO191" i="1" s="1"/>
  <c r="DP191" i="1" s="1"/>
  <c r="DQ191" i="1" s="1"/>
  <c r="DR191" i="1" s="1"/>
  <c r="Z195" i="1"/>
  <c r="AA195" i="1" s="1"/>
  <c r="AB195" i="1" s="1"/>
  <c r="AC195" i="1" s="1"/>
  <c r="AD195" i="1" s="1"/>
  <c r="AE195" i="1" s="1"/>
  <c r="AF195" i="1" s="1"/>
  <c r="AG195" i="1" s="1"/>
  <c r="AH195" i="1" s="1"/>
  <c r="V171" i="1"/>
  <c r="Z192" i="1"/>
  <c r="W177" i="1"/>
  <c r="X177" i="1" s="1"/>
  <c r="V197" i="1"/>
  <c r="T184" i="1"/>
  <c r="U184" i="1" s="1"/>
  <c r="V184" i="1" s="1"/>
  <c r="W184" i="1" s="1"/>
  <c r="X184" i="1" s="1"/>
  <c r="Y184" i="1" s="1"/>
  <c r="Z184" i="1" s="1"/>
  <c r="AA184" i="1" s="1"/>
  <c r="AB184" i="1" s="1"/>
  <c r="AC184" i="1" s="1"/>
  <c r="AD184" i="1" s="1"/>
  <c r="AE184" i="1" s="1"/>
  <c r="AF184" i="1" s="1"/>
  <c r="AG184" i="1" s="1"/>
  <c r="AH184" i="1" s="1"/>
  <c r="V194" i="1"/>
  <c r="W194" i="1" s="1"/>
  <c r="X194" i="1" s="1"/>
  <c r="Y194" i="1" s="1"/>
  <c r="Z194" i="1" s="1"/>
  <c r="AA194" i="1" s="1"/>
  <c r="AB194" i="1" s="1"/>
  <c r="AC194" i="1" s="1"/>
  <c r="AD194" i="1" s="1"/>
  <c r="AE194" i="1" s="1"/>
  <c r="AF194" i="1" s="1"/>
  <c r="AG194" i="1" s="1"/>
  <c r="AH194" i="1" s="1"/>
  <c r="AI194" i="1" s="1"/>
  <c r="AJ194" i="1" s="1"/>
  <c r="AK194" i="1" s="1"/>
  <c r="AL194" i="1" s="1"/>
  <c r="AM194" i="1" s="1"/>
  <c r="AN194" i="1" s="1"/>
  <c r="AO194" i="1" s="1"/>
  <c r="AP194" i="1" s="1"/>
  <c r="AQ194" i="1" s="1"/>
  <c r="AR194" i="1" s="1"/>
  <c r="AS194" i="1" s="1"/>
  <c r="AT194" i="1" s="1"/>
  <c r="AU194" i="1" s="1"/>
  <c r="AV194" i="1" s="1"/>
  <c r="AW194" i="1" s="1"/>
  <c r="AX194" i="1" s="1"/>
  <c r="AY194" i="1" s="1"/>
  <c r="AZ194" i="1" s="1"/>
  <c r="BA194" i="1" s="1"/>
  <c r="BB194" i="1" s="1"/>
  <c r="BC194" i="1" s="1"/>
  <c r="BD194" i="1" s="1"/>
  <c r="BE194" i="1" s="1"/>
  <c r="BF194" i="1" s="1"/>
  <c r="BG194" i="1" s="1"/>
  <c r="BH194" i="1" s="1"/>
  <c r="BI194" i="1" s="1"/>
  <c r="BJ194" i="1" s="1"/>
  <c r="BK194" i="1" s="1"/>
  <c r="BL194" i="1" s="1"/>
  <c r="BM194" i="1" s="1"/>
  <c r="BN194" i="1" s="1"/>
  <c r="BO194" i="1" s="1"/>
  <c r="BP194" i="1" s="1"/>
  <c r="BQ194" i="1" s="1"/>
  <c r="BR194" i="1" s="1"/>
  <c r="BS194" i="1" s="1"/>
  <c r="BT194" i="1" s="1"/>
  <c r="BU194" i="1" s="1"/>
  <c r="BV194" i="1" s="1"/>
  <c r="BW194" i="1" s="1"/>
  <c r="BX194" i="1" s="1"/>
  <c r="BY194" i="1" s="1"/>
  <c r="BZ194" i="1" s="1"/>
  <c r="CA194" i="1" s="1"/>
  <c r="CB194" i="1" s="1"/>
  <c r="CC194" i="1" s="1"/>
  <c r="CD194" i="1" s="1"/>
  <c r="CE194" i="1" s="1"/>
  <c r="CF194" i="1" s="1"/>
  <c r="CG194" i="1" s="1"/>
  <c r="CH194" i="1" s="1"/>
  <c r="CI194" i="1" s="1"/>
  <c r="CJ194" i="1" s="1"/>
  <c r="CK194" i="1" s="1"/>
  <c r="CL194" i="1" s="1"/>
  <c r="CM194" i="1" s="1"/>
  <c r="CN194" i="1" s="1"/>
  <c r="CO194" i="1" s="1"/>
  <c r="CP194" i="1" s="1"/>
  <c r="CQ194" i="1" s="1"/>
  <c r="CR194" i="1" s="1"/>
  <c r="CS194" i="1" s="1"/>
  <c r="CT194" i="1" s="1"/>
  <c r="CU194" i="1" s="1"/>
  <c r="CV194" i="1" s="1"/>
  <c r="CW194" i="1" s="1"/>
  <c r="CX194" i="1" s="1"/>
  <c r="CY194" i="1" s="1"/>
  <c r="CZ194" i="1" s="1"/>
  <c r="DA194" i="1" s="1"/>
  <c r="DB194" i="1" s="1"/>
  <c r="DC194" i="1" s="1"/>
  <c r="DD194" i="1" s="1"/>
  <c r="DE194" i="1" s="1"/>
  <c r="DF194" i="1" s="1"/>
  <c r="DG194" i="1" s="1"/>
  <c r="DH194" i="1" s="1"/>
  <c r="DI194" i="1" s="1"/>
  <c r="DJ194" i="1" s="1"/>
  <c r="DK194" i="1" s="1"/>
  <c r="DL194" i="1" s="1"/>
  <c r="DM194" i="1" s="1"/>
  <c r="DN194" i="1" s="1"/>
  <c r="DO194" i="1" s="1"/>
  <c r="DP194" i="1" s="1"/>
  <c r="DQ194" i="1" s="1"/>
  <c r="DR194" i="1" s="1"/>
  <c r="V190" i="1"/>
  <c r="W190" i="1" s="1"/>
  <c r="X190" i="1" s="1"/>
  <c r="Y190" i="1" s="1"/>
  <c r="Z190" i="1" s="1"/>
  <c r="AA190" i="1" s="1"/>
  <c r="AB190" i="1" s="1"/>
  <c r="AC190" i="1" s="1"/>
  <c r="AD190" i="1" s="1"/>
  <c r="AE190" i="1" s="1"/>
  <c r="AF190" i="1" s="1"/>
  <c r="AG190" i="1" s="1"/>
  <c r="AH190" i="1" s="1"/>
  <c r="AI190" i="1" s="1"/>
  <c r="AJ190" i="1" s="1"/>
  <c r="AK190" i="1" s="1"/>
  <c r="AL190" i="1" s="1"/>
  <c r="AM190" i="1" s="1"/>
  <c r="AN190" i="1" s="1"/>
  <c r="AO190" i="1" s="1"/>
  <c r="AP190" i="1" s="1"/>
  <c r="AQ190" i="1" s="1"/>
  <c r="AR190" i="1" s="1"/>
  <c r="AS190" i="1" s="1"/>
  <c r="AT190" i="1" s="1"/>
  <c r="AU190" i="1" s="1"/>
  <c r="AV190" i="1" s="1"/>
  <c r="AW190" i="1" s="1"/>
  <c r="AX190" i="1" s="1"/>
  <c r="AY190" i="1" s="1"/>
  <c r="AZ190" i="1" s="1"/>
  <c r="BA190" i="1" s="1"/>
  <c r="BB190" i="1" s="1"/>
  <c r="BC190" i="1" s="1"/>
  <c r="BD190" i="1" s="1"/>
  <c r="BE190" i="1" s="1"/>
  <c r="BF190" i="1" s="1"/>
  <c r="BG190" i="1" s="1"/>
  <c r="BH190" i="1" s="1"/>
  <c r="BI190" i="1" s="1"/>
  <c r="BJ190" i="1" s="1"/>
  <c r="BK190" i="1" s="1"/>
  <c r="BL190" i="1" s="1"/>
  <c r="BM190" i="1" s="1"/>
  <c r="BN190" i="1" s="1"/>
  <c r="U181" i="1"/>
  <c r="V181" i="1" s="1"/>
  <c r="W181" i="1" s="1"/>
  <c r="X181" i="1" s="1"/>
  <c r="Y181" i="1" s="1"/>
  <c r="Z181" i="1" s="1"/>
  <c r="AA181" i="1" s="1"/>
  <c r="AB181" i="1" s="1"/>
  <c r="AC181" i="1" s="1"/>
  <c r="AD181" i="1" s="1"/>
  <c r="AE181" i="1" s="1"/>
  <c r="AF181" i="1" s="1"/>
  <c r="AG181" i="1" s="1"/>
  <c r="AH181" i="1" s="1"/>
  <c r="AI181" i="1" s="1"/>
  <c r="AJ181" i="1" s="1"/>
  <c r="AK181" i="1" s="1"/>
  <c r="AL181" i="1" s="1"/>
  <c r="AM181" i="1" s="1"/>
  <c r="AN181" i="1" s="1"/>
  <c r="AO181" i="1" s="1"/>
  <c r="AP181" i="1" s="1"/>
  <c r="AQ181" i="1" s="1"/>
  <c r="AR181" i="1" s="1"/>
  <c r="AS181" i="1" s="1"/>
  <c r="AT181" i="1" s="1"/>
  <c r="AU181" i="1" s="1"/>
  <c r="AV181" i="1" s="1"/>
  <c r="AW181" i="1" s="1"/>
  <c r="AX181" i="1" s="1"/>
  <c r="AY181" i="1" s="1"/>
  <c r="AZ181" i="1" s="1"/>
  <c r="BA181" i="1" s="1"/>
  <c r="BB181" i="1" s="1"/>
  <c r="BC181" i="1" s="1"/>
  <c r="BD181" i="1" s="1"/>
  <c r="BE181" i="1" s="1"/>
  <c r="BF181" i="1" s="1"/>
  <c r="BG181" i="1" s="1"/>
  <c r="BH181" i="1" s="1"/>
  <c r="BI181" i="1" s="1"/>
  <c r="BJ181" i="1" s="1"/>
  <c r="BK181" i="1" s="1"/>
  <c r="BL181" i="1" s="1"/>
  <c r="BM181" i="1" s="1"/>
  <c r="BN181" i="1" s="1"/>
  <c r="BO181" i="1" s="1"/>
  <c r="BP181" i="1" s="1"/>
  <c r="BQ181" i="1" s="1"/>
  <c r="BR181" i="1" s="1"/>
  <c r="BS181" i="1" s="1"/>
  <c r="BT181" i="1" s="1"/>
  <c r="BU181" i="1" s="1"/>
  <c r="BV181" i="1" s="1"/>
  <c r="BW181" i="1" s="1"/>
  <c r="BX181" i="1" s="1"/>
  <c r="BY181" i="1" s="1"/>
  <c r="BZ181" i="1" s="1"/>
  <c r="CA181" i="1" s="1"/>
  <c r="CB181" i="1" s="1"/>
  <c r="CC181" i="1" s="1"/>
  <c r="CD181" i="1" s="1"/>
  <c r="CE181" i="1" s="1"/>
  <c r="CF181" i="1" s="1"/>
  <c r="CG181" i="1" s="1"/>
  <c r="CH181" i="1" s="1"/>
  <c r="CI181" i="1" s="1"/>
  <c r="CJ181" i="1" s="1"/>
  <c r="CK181" i="1" s="1"/>
  <c r="CL181" i="1" s="1"/>
  <c r="CM181" i="1" s="1"/>
  <c r="CN181" i="1" s="1"/>
  <c r="CO181" i="1" s="1"/>
  <c r="CP181" i="1" s="1"/>
  <c r="CQ181" i="1" s="1"/>
  <c r="CR181" i="1" s="1"/>
  <c r="CS181" i="1" s="1"/>
  <c r="CT181" i="1" s="1"/>
  <c r="CU181" i="1" s="1"/>
  <c r="CV181" i="1" s="1"/>
  <c r="CW181" i="1" s="1"/>
  <c r="CX181" i="1" s="1"/>
  <c r="CY181" i="1" s="1"/>
  <c r="CZ181" i="1" s="1"/>
  <c r="DA181" i="1" s="1"/>
  <c r="DB181" i="1" s="1"/>
  <c r="DC181" i="1" s="1"/>
  <c r="DD181" i="1" s="1"/>
  <c r="DE181" i="1" s="1"/>
  <c r="DF181" i="1" s="1"/>
  <c r="DG181" i="1" s="1"/>
  <c r="DH181" i="1" s="1"/>
  <c r="DI181" i="1" s="1"/>
  <c r="DJ181" i="1" s="1"/>
  <c r="DK181" i="1" s="1"/>
  <c r="DL181" i="1" s="1"/>
  <c r="DM181" i="1" s="1"/>
  <c r="DN181" i="1" s="1"/>
  <c r="DO181" i="1" s="1"/>
  <c r="DP181" i="1" s="1"/>
  <c r="DQ181" i="1" s="1"/>
  <c r="DR181" i="1" s="1"/>
  <c r="U189" i="1"/>
  <c r="V178" i="1"/>
  <c r="W178" i="1" s="1"/>
  <c r="X178" i="1" s="1"/>
  <c r="Y178" i="1" s="1"/>
  <c r="U172" i="1"/>
  <c r="V172" i="1" s="1"/>
  <c r="W172" i="1" s="1"/>
  <c r="X172" i="1" s="1"/>
  <c r="Y172" i="1" s="1"/>
  <c r="Z172" i="1" s="1"/>
  <c r="AA172" i="1" s="1"/>
  <c r="V176" i="1"/>
  <c r="W176" i="1" s="1"/>
  <c r="X176" i="1" s="1"/>
  <c r="Y176" i="1" s="1"/>
  <c r="Z176" i="1" s="1"/>
  <c r="AA176" i="1" s="1"/>
  <c r="AB176" i="1" s="1"/>
  <c r="AC176" i="1" s="1"/>
  <c r="AD176" i="1" s="1"/>
  <c r="AE176" i="1" s="1"/>
  <c r="AF176" i="1" s="1"/>
  <c r="AG176" i="1" s="1"/>
  <c r="AH176" i="1" s="1"/>
  <c r="AI176" i="1" s="1"/>
  <c r="AJ176" i="1" s="1"/>
  <c r="AK176" i="1" s="1"/>
  <c r="AL176" i="1" s="1"/>
  <c r="AM176" i="1" s="1"/>
  <c r="AN176" i="1" s="1"/>
  <c r="AO176" i="1" s="1"/>
  <c r="AP176" i="1" s="1"/>
  <c r="AQ176" i="1" s="1"/>
  <c r="AR176" i="1" s="1"/>
  <c r="AS176" i="1" s="1"/>
  <c r="AT176" i="1" s="1"/>
  <c r="AU176" i="1" s="1"/>
  <c r="W183" i="1"/>
  <c r="X170" i="1"/>
  <c r="T173" i="1"/>
  <c r="V179" i="1"/>
  <c r="S153" i="1"/>
  <c r="T153" i="1" s="1"/>
  <c r="T157" i="1"/>
  <c r="U157" i="1" s="1"/>
  <c r="R139" i="1"/>
  <c r="S139" i="1" s="1"/>
  <c r="T139" i="1" s="1"/>
  <c r="S169" i="1"/>
  <c r="T169" i="1" s="1"/>
  <c r="Q148" i="1"/>
  <c r="R148" i="1" s="1"/>
  <c r="S148" i="1" s="1"/>
  <c r="T140" i="1"/>
  <c r="U140" i="1" s="1"/>
  <c r="S166" i="1"/>
  <c r="T166" i="1" s="1"/>
  <c r="S160" i="1"/>
  <c r="Q154" i="1"/>
  <c r="P143" i="1"/>
  <c r="Q143" i="1" s="1"/>
  <c r="R149" i="1"/>
  <c r="S149" i="1" s="1"/>
  <c r="T149" i="1" s="1"/>
  <c r="Q159" i="1"/>
  <c r="R159" i="1" s="1"/>
  <c r="Q162" i="1"/>
  <c r="R162" i="1" s="1"/>
  <c r="T164" i="1"/>
  <c r="U164" i="1" s="1"/>
  <c r="R142" i="1"/>
  <c r="S142" i="1" s="1"/>
  <c r="U152" i="1"/>
  <c r="V156" i="1"/>
  <c r="T145" i="1"/>
  <c r="S155" i="1"/>
  <c r="R138" i="1"/>
  <c r="T144" i="1"/>
  <c r="T163" i="1"/>
  <c r="T167" i="1"/>
  <c r="T151" i="1"/>
  <c r="S168" i="1"/>
  <c r="T141" i="1"/>
  <c r="S146" i="1"/>
  <c r="T146" i="1" s="1"/>
  <c r="T150" i="1"/>
  <c r="V161" i="1"/>
  <c r="W161" i="1" s="1"/>
  <c r="T165" i="1"/>
  <c r="L133" i="1"/>
  <c r="C29" i="3" s="1"/>
  <c r="I2" i="1"/>
  <c r="AA188" i="1" l="1"/>
  <c r="AB188" i="1" s="1"/>
  <c r="AC188" i="1" s="1"/>
  <c r="AD188" i="1" s="1"/>
  <c r="AE188" i="1" s="1"/>
  <c r="AF188" i="1" s="1"/>
  <c r="AG188" i="1" s="1"/>
  <c r="AH188" i="1" s="1"/>
  <c r="AI188" i="1" s="1"/>
  <c r="M147" i="1"/>
  <c r="Q137" i="1"/>
  <c r="Y177" i="1"/>
  <c r="Z177" i="1" s="1"/>
  <c r="AA177" i="1" s="1"/>
  <c r="AB177" i="1" s="1"/>
  <c r="AC177" i="1" s="1"/>
  <c r="AD177" i="1" s="1"/>
  <c r="AE177" i="1" s="1"/>
  <c r="AF177" i="1" s="1"/>
  <c r="AG177" i="1" s="1"/>
  <c r="AH177" i="1" s="1"/>
  <c r="AI177" i="1" s="1"/>
  <c r="AJ177" i="1" s="1"/>
  <c r="AK177" i="1" s="1"/>
  <c r="AL177" i="1" s="1"/>
  <c r="AM177" i="1" s="1"/>
  <c r="AN177" i="1" s="1"/>
  <c r="AO177" i="1" s="1"/>
  <c r="AP177" i="1" s="1"/>
  <c r="AQ177" i="1" s="1"/>
  <c r="AR177" i="1" s="1"/>
  <c r="AS177" i="1" s="1"/>
  <c r="AT177" i="1" s="1"/>
  <c r="AU177" i="1" s="1"/>
  <c r="AV177" i="1" s="1"/>
  <c r="AW177" i="1" s="1"/>
  <c r="AX177" i="1" s="1"/>
  <c r="AY177" i="1" s="1"/>
  <c r="AZ177" i="1" s="1"/>
  <c r="BA177" i="1" s="1"/>
  <c r="BB177" i="1" s="1"/>
  <c r="BC177" i="1" s="1"/>
  <c r="BD177" i="1" s="1"/>
  <c r="BE177" i="1" s="1"/>
  <c r="BF177" i="1" s="1"/>
  <c r="BG177" i="1" s="1"/>
  <c r="BH177" i="1" s="1"/>
  <c r="BI177" i="1" s="1"/>
  <c r="BJ177" i="1" s="1"/>
  <c r="BK177" i="1" s="1"/>
  <c r="BL177" i="1" s="1"/>
  <c r="BM177" i="1" s="1"/>
  <c r="BN177" i="1" s="1"/>
  <c r="BO177" i="1" s="1"/>
  <c r="BP177" i="1" s="1"/>
  <c r="BQ177" i="1" s="1"/>
  <c r="BR177" i="1" s="1"/>
  <c r="BS177" i="1" s="1"/>
  <c r="BT177" i="1" s="1"/>
  <c r="BU177" i="1" s="1"/>
  <c r="BV177" i="1" s="1"/>
  <c r="BW177" i="1" s="1"/>
  <c r="BX177" i="1" s="1"/>
  <c r="BY177" i="1" s="1"/>
  <c r="BZ177" i="1" s="1"/>
  <c r="CA177" i="1" s="1"/>
  <c r="CB177" i="1" s="1"/>
  <c r="CC177" i="1" s="1"/>
  <c r="CD177" i="1" s="1"/>
  <c r="CE177" i="1" s="1"/>
  <c r="CF177" i="1" s="1"/>
  <c r="CG177" i="1" s="1"/>
  <c r="CH177" i="1" s="1"/>
  <c r="CI177" i="1" s="1"/>
  <c r="CJ177" i="1" s="1"/>
  <c r="CK177" i="1" s="1"/>
  <c r="CL177" i="1" s="1"/>
  <c r="CM177" i="1" s="1"/>
  <c r="CN177" i="1" s="1"/>
  <c r="CO177" i="1" s="1"/>
  <c r="CP177" i="1" s="1"/>
  <c r="CQ177" i="1" s="1"/>
  <c r="CR177" i="1" s="1"/>
  <c r="CS177" i="1" s="1"/>
  <c r="CT177" i="1" s="1"/>
  <c r="CU177" i="1" s="1"/>
  <c r="CV177" i="1" s="1"/>
  <c r="CW177" i="1" s="1"/>
  <c r="CX177" i="1" s="1"/>
  <c r="CY177" i="1" s="1"/>
  <c r="CZ177" i="1" s="1"/>
  <c r="DA177" i="1" s="1"/>
  <c r="DB177" i="1" s="1"/>
  <c r="DC177" i="1" s="1"/>
  <c r="DD177" i="1" s="1"/>
  <c r="DE177" i="1" s="1"/>
  <c r="DF177" i="1" s="1"/>
  <c r="DG177" i="1" s="1"/>
  <c r="DH177" i="1" s="1"/>
  <c r="DI177" i="1" s="1"/>
  <c r="DJ177" i="1" s="1"/>
  <c r="DK177" i="1" s="1"/>
  <c r="DL177" i="1" s="1"/>
  <c r="DM177" i="1" s="1"/>
  <c r="DN177" i="1" s="1"/>
  <c r="DO177" i="1" s="1"/>
  <c r="DP177" i="1" s="1"/>
  <c r="DQ177" i="1" s="1"/>
  <c r="DR177" i="1" s="1"/>
  <c r="X196" i="1"/>
  <c r="Y185" i="1"/>
  <c r="Z185" i="1" s="1"/>
  <c r="AV176" i="1"/>
  <c r="AW176" i="1" s="1"/>
  <c r="AX176" i="1" s="1"/>
  <c r="AY176" i="1" s="1"/>
  <c r="AZ176" i="1" s="1"/>
  <c r="BA176" i="1" s="1"/>
  <c r="BB176" i="1" s="1"/>
  <c r="BC176" i="1" s="1"/>
  <c r="BD176" i="1" s="1"/>
  <c r="BE176" i="1" s="1"/>
  <c r="BF176" i="1" s="1"/>
  <c r="BG176" i="1" s="1"/>
  <c r="BH176" i="1" s="1"/>
  <c r="BI176" i="1" s="1"/>
  <c r="BJ176" i="1" s="1"/>
  <c r="BK176" i="1" s="1"/>
  <c r="BL176" i="1" s="1"/>
  <c r="BM176" i="1" s="1"/>
  <c r="BN176" i="1" s="1"/>
  <c r="BO176" i="1" s="1"/>
  <c r="BP176" i="1" s="1"/>
  <c r="BQ176" i="1" s="1"/>
  <c r="BR176" i="1" s="1"/>
  <c r="BS176" i="1" s="1"/>
  <c r="BT176" i="1" s="1"/>
  <c r="BU176" i="1" s="1"/>
  <c r="BV176" i="1" s="1"/>
  <c r="BW176" i="1" s="1"/>
  <c r="BX176" i="1" s="1"/>
  <c r="BY176" i="1" s="1"/>
  <c r="BZ176" i="1" s="1"/>
  <c r="CA176" i="1" s="1"/>
  <c r="CB176" i="1" s="1"/>
  <c r="CC176" i="1" s="1"/>
  <c r="CD176" i="1" s="1"/>
  <c r="CE176" i="1" s="1"/>
  <c r="CF176" i="1" s="1"/>
  <c r="CG176" i="1" s="1"/>
  <c r="CH176" i="1" s="1"/>
  <c r="CI176" i="1" s="1"/>
  <c r="CJ176" i="1" s="1"/>
  <c r="CK176" i="1" s="1"/>
  <c r="CL176" i="1" s="1"/>
  <c r="CM176" i="1" s="1"/>
  <c r="CN176" i="1" s="1"/>
  <c r="CO176" i="1" s="1"/>
  <c r="CP176" i="1" s="1"/>
  <c r="CQ176" i="1" s="1"/>
  <c r="CR176" i="1" s="1"/>
  <c r="CS176" i="1" s="1"/>
  <c r="CT176" i="1" s="1"/>
  <c r="CU176" i="1" s="1"/>
  <c r="CV176" i="1" s="1"/>
  <c r="CW176" i="1" s="1"/>
  <c r="CX176" i="1" s="1"/>
  <c r="CY176" i="1" s="1"/>
  <c r="CZ176" i="1" s="1"/>
  <c r="DA176" i="1" s="1"/>
  <c r="DB176" i="1" s="1"/>
  <c r="DC176" i="1" s="1"/>
  <c r="DD176" i="1" s="1"/>
  <c r="DE176" i="1" s="1"/>
  <c r="DF176" i="1" s="1"/>
  <c r="DG176" i="1" s="1"/>
  <c r="DH176" i="1" s="1"/>
  <c r="DI176" i="1" s="1"/>
  <c r="DJ176" i="1" s="1"/>
  <c r="DK176" i="1" s="1"/>
  <c r="DL176" i="1" s="1"/>
  <c r="DM176" i="1" s="1"/>
  <c r="DN176" i="1" s="1"/>
  <c r="DO176" i="1" s="1"/>
  <c r="DP176" i="1" s="1"/>
  <c r="DQ176" i="1" s="1"/>
  <c r="DR176" i="1" s="1"/>
  <c r="AI184" i="1"/>
  <c r="AJ184" i="1" s="1"/>
  <c r="AK184" i="1" s="1"/>
  <c r="AL184" i="1" s="1"/>
  <c r="AM184" i="1" s="1"/>
  <c r="AN184" i="1" s="1"/>
  <c r="AO184" i="1" s="1"/>
  <c r="AP184" i="1" s="1"/>
  <c r="AQ184" i="1" s="1"/>
  <c r="AR184" i="1" s="1"/>
  <c r="AS184" i="1" s="1"/>
  <c r="AT184" i="1" s="1"/>
  <c r="AU184" i="1" s="1"/>
  <c r="AV184" i="1" s="1"/>
  <c r="AW184" i="1" s="1"/>
  <c r="AX184" i="1" s="1"/>
  <c r="AY184" i="1" s="1"/>
  <c r="AZ184" i="1" s="1"/>
  <c r="BA184" i="1" s="1"/>
  <c r="BB184" i="1" s="1"/>
  <c r="BC184" i="1" s="1"/>
  <c r="BD184" i="1" s="1"/>
  <c r="BE184" i="1" s="1"/>
  <c r="BF184" i="1" s="1"/>
  <c r="BG184" i="1" s="1"/>
  <c r="BH184" i="1" s="1"/>
  <c r="BI184" i="1" s="1"/>
  <c r="BJ184" i="1" s="1"/>
  <c r="BK184" i="1" s="1"/>
  <c r="BL184" i="1" s="1"/>
  <c r="BM184" i="1" s="1"/>
  <c r="BN184" i="1" s="1"/>
  <c r="BO184" i="1" s="1"/>
  <c r="BP184" i="1" s="1"/>
  <c r="BQ184" i="1" s="1"/>
  <c r="BR184" i="1" s="1"/>
  <c r="BS184" i="1" s="1"/>
  <c r="BT184" i="1" s="1"/>
  <c r="BU184" i="1" s="1"/>
  <c r="BV184" i="1" s="1"/>
  <c r="BW184" i="1" s="1"/>
  <c r="BX184" i="1" s="1"/>
  <c r="BY184" i="1" s="1"/>
  <c r="BZ184" i="1" s="1"/>
  <c r="CA184" i="1" s="1"/>
  <c r="CB184" i="1" s="1"/>
  <c r="CC184" i="1" s="1"/>
  <c r="CD184" i="1" s="1"/>
  <c r="CE184" i="1" s="1"/>
  <c r="CF184" i="1" s="1"/>
  <c r="CG184" i="1" s="1"/>
  <c r="CH184" i="1" s="1"/>
  <c r="CI184" i="1" s="1"/>
  <c r="CJ184" i="1" s="1"/>
  <c r="CK184" i="1" s="1"/>
  <c r="CL184" i="1" s="1"/>
  <c r="CM184" i="1" s="1"/>
  <c r="CN184" i="1" s="1"/>
  <c r="CO184" i="1" s="1"/>
  <c r="CP184" i="1" s="1"/>
  <c r="CQ184" i="1" s="1"/>
  <c r="CR184" i="1" s="1"/>
  <c r="CS184" i="1" s="1"/>
  <c r="CT184" i="1" s="1"/>
  <c r="CU184" i="1" s="1"/>
  <c r="CV184" i="1" s="1"/>
  <c r="CW184" i="1" s="1"/>
  <c r="CX184" i="1" s="1"/>
  <c r="CY184" i="1" s="1"/>
  <c r="CZ184" i="1" s="1"/>
  <c r="DA184" i="1" s="1"/>
  <c r="DB184" i="1" s="1"/>
  <c r="DC184" i="1" s="1"/>
  <c r="DD184" i="1" s="1"/>
  <c r="DE184" i="1" s="1"/>
  <c r="DF184" i="1" s="1"/>
  <c r="DG184" i="1" s="1"/>
  <c r="DH184" i="1" s="1"/>
  <c r="DI184" i="1" s="1"/>
  <c r="DJ184" i="1" s="1"/>
  <c r="DK184" i="1" s="1"/>
  <c r="DL184" i="1" s="1"/>
  <c r="DM184" i="1" s="1"/>
  <c r="DN184" i="1" s="1"/>
  <c r="DO184" i="1" s="1"/>
  <c r="DP184" i="1" s="1"/>
  <c r="DQ184" i="1" s="1"/>
  <c r="DR184" i="1" s="1"/>
  <c r="AI195" i="1"/>
  <c r="AJ195" i="1" s="1"/>
  <c r="AK195" i="1" s="1"/>
  <c r="AL195" i="1" s="1"/>
  <c r="AM195" i="1" s="1"/>
  <c r="AN195" i="1" s="1"/>
  <c r="AO195" i="1" s="1"/>
  <c r="AP195" i="1" s="1"/>
  <c r="AQ195" i="1" s="1"/>
  <c r="AR195" i="1" s="1"/>
  <c r="AS195" i="1" s="1"/>
  <c r="AT195" i="1" s="1"/>
  <c r="AU195" i="1" s="1"/>
  <c r="AV195" i="1" s="1"/>
  <c r="AW195" i="1" s="1"/>
  <c r="AX195" i="1" s="1"/>
  <c r="AY195" i="1" s="1"/>
  <c r="AZ195" i="1" s="1"/>
  <c r="BA195" i="1" s="1"/>
  <c r="BB195" i="1" s="1"/>
  <c r="BC195" i="1" s="1"/>
  <c r="BD195" i="1" s="1"/>
  <c r="BE195" i="1" s="1"/>
  <c r="BF195" i="1" s="1"/>
  <c r="BG195" i="1" s="1"/>
  <c r="BH195" i="1" s="1"/>
  <c r="BI195" i="1" s="1"/>
  <c r="BJ195" i="1" s="1"/>
  <c r="BK195" i="1" s="1"/>
  <c r="BL195" i="1" s="1"/>
  <c r="BM195" i="1" s="1"/>
  <c r="BN195" i="1" s="1"/>
  <c r="BO195" i="1" s="1"/>
  <c r="BP195" i="1" s="1"/>
  <c r="BQ195" i="1" s="1"/>
  <c r="BR195" i="1" s="1"/>
  <c r="BS195" i="1" s="1"/>
  <c r="BT195" i="1" s="1"/>
  <c r="BU195" i="1" s="1"/>
  <c r="BV195" i="1" s="1"/>
  <c r="BW195" i="1" s="1"/>
  <c r="BX195" i="1" s="1"/>
  <c r="BY195" i="1" s="1"/>
  <c r="BZ195" i="1" s="1"/>
  <c r="CA195" i="1" s="1"/>
  <c r="CB195" i="1" s="1"/>
  <c r="CC195" i="1" s="1"/>
  <c r="CD195" i="1" s="1"/>
  <c r="CE195" i="1" s="1"/>
  <c r="CF195" i="1" s="1"/>
  <c r="CG195" i="1" s="1"/>
  <c r="CH195" i="1" s="1"/>
  <c r="CI195" i="1" s="1"/>
  <c r="CJ195" i="1" s="1"/>
  <c r="CK195" i="1" s="1"/>
  <c r="CL195" i="1" s="1"/>
  <c r="CM195" i="1" s="1"/>
  <c r="CN195" i="1" s="1"/>
  <c r="CO195" i="1" s="1"/>
  <c r="CP195" i="1" s="1"/>
  <c r="CQ195" i="1" s="1"/>
  <c r="CR195" i="1" s="1"/>
  <c r="CS195" i="1" s="1"/>
  <c r="CT195" i="1" s="1"/>
  <c r="CU195" i="1" s="1"/>
  <c r="CV195" i="1" s="1"/>
  <c r="CW195" i="1" s="1"/>
  <c r="CX195" i="1" s="1"/>
  <c r="CY195" i="1" s="1"/>
  <c r="CZ195" i="1" s="1"/>
  <c r="DA195" i="1" s="1"/>
  <c r="DB195" i="1" s="1"/>
  <c r="DC195" i="1" s="1"/>
  <c r="DD195" i="1" s="1"/>
  <c r="DE195" i="1" s="1"/>
  <c r="DF195" i="1" s="1"/>
  <c r="DG195" i="1" s="1"/>
  <c r="DH195" i="1" s="1"/>
  <c r="DI195" i="1" s="1"/>
  <c r="DJ195" i="1" s="1"/>
  <c r="DK195" i="1" s="1"/>
  <c r="DL195" i="1" s="1"/>
  <c r="DM195" i="1" s="1"/>
  <c r="DN195" i="1" s="1"/>
  <c r="DO195" i="1" s="1"/>
  <c r="DP195" i="1" s="1"/>
  <c r="DQ195" i="1" s="1"/>
  <c r="DR195" i="1" s="1"/>
  <c r="BK175" i="1"/>
  <c r="BL175" i="1" s="1"/>
  <c r="BM175" i="1" s="1"/>
  <c r="BN175" i="1" s="1"/>
  <c r="BO175" i="1" s="1"/>
  <c r="BP175" i="1" s="1"/>
  <c r="BQ175" i="1" s="1"/>
  <c r="BR175" i="1" s="1"/>
  <c r="BS175" i="1" s="1"/>
  <c r="BT175" i="1" s="1"/>
  <c r="BU175" i="1" s="1"/>
  <c r="BV175" i="1" s="1"/>
  <c r="BW175" i="1" s="1"/>
  <c r="BX175" i="1" s="1"/>
  <c r="BY175" i="1" s="1"/>
  <c r="BZ175" i="1" s="1"/>
  <c r="CA175" i="1" s="1"/>
  <c r="CB175" i="1" s="1"/>
  <c r="CC175" i="1" s="1"/>
  <c r="CD175" i="1" s="1"/>
  <c r="CE175" i="1" s="1"/>
  <c r="CF175" i="1" s="1"/>
  <c r="CG175" i="1" s="1"/>
  <c r="CH175" i="1" s="1"/>
  <c r="CI175" i="1" s="1"/>
  <c r="CJ175" i="1" s="1"/>
  <c r="CK175" i="1" s="1"/>
  <c r="CL175" i="1" s="1"/>
  <c r="CM175" i="1" s="1"/>
  <c r="CN175" i="1" s="1"/>
  <c r="CO175" i="1" s="1"/>
  <c r="CP175" i="1" s="1"/>
  <c r="CQ175" i="1" s="1"/>
  <c r="CR175" i="1" s="1"/>
  <c r="CS175" i="1" s="1"/>
  <c r="CT175" i="1" s="1"/>
  <c r="CU175" i="1" s="1"/>
  <c r="CV175" i="1" s="1"/>
  <c r="CW175" i="1" s="1"/>
  <c r="CX175" i="1" s="1"/>
  <c r="CY175" i="1" s="1"/>
  <c r="CZ175" i="1" s="1"/>
  <c r="DA175" i="1" s="1"/>
  <c r="DB175" i="1" s="1"/>
  <c r="DC175" i="1" s="1"/>
  <c r="DD175" i="1" s="1"/>
  <c r="DE175" i="1" s="1"/>
  <c r="DF175" i="1" s="1"/>
  <c r="DG175" i="1" s="1"/>
  <c r="DH175" i="1" s="1"/>
  <c r="DI175" i="1" s="1"/>
  <c r="DJ175" i="1" s="1"/>
  <c r="DK175" i="1" s="1"/>
  <c r="DL175" i="1" s="1"/>
  <c r="DM175" i="1" s="1"/>
  <c r="DN175" i="1" s="1"/>
  <c r="DO175" i="1" s="1"/>
  <c r="DP175" i="1" s="1"/>
  <c r="DQ175" i="1" s="1"/>
  <c r="DR175" i="1" s="1"/>
  <c r="AA182" i="1"/>
  <c r="AB182" i="1" s="1"/>
  <c r="AC182" i="1" s="1"/>
  <c r="AD182" i="1" s="1"/>
  <c r="AE182" i="1" s="1"/>
  <c r="AF182" i="1" s="1"/>
  <c r="AG182" i="1" s="1"/>
  <c r="AH182" i="1" s="1"/>
  <c r="AI182" i="1" s="1"/>
  <c r="AJ182" i="1" s="1"/>
  <c r="AK182" i="1" s="1"/>
  <c r="AL182" i="1" s="1"/>
  <c r="AM182" i="1" s="1"/>
  <c r="AN182" i="1" s="1"/>
  <c r="AO182" i="1" s="1"/>
  <c r="AP182" i="1" s="1"/>
  <c r="AQ182" i="1" s="1"/>
  <c r="AR182" i="1" s="1"/>
  <c r="AS182" i="1" s="1"/>
  <c r="AT182" i="1" s="1"/>
  <c r="AU182" i="1" s="1"/>
  <c r="AV182" i="1" s="1"/>
  <c r="AW182" i="1" s="1"/>
  <c r="AX182" i="1" s="1"/>
  <c r="AY182" i="1" s="1"/>
  <c r="AZ182" i="1" s="1"/>
  <c r="BA182" i="1" s="1"/>
  <c r="BB182" i="1" s="1"/>
  <c r="BC182" i="1" s="1"/>
  <c r="BD182" i="1" s="1"/>
  <c r="BE182" i="1" s="1"/>
  <c r="BF182" i="1" s="1"/>
  <c r="BG182" i="1" s="1"/>
  <c r="BH182" i="1" s="1"/>
  <c r="BI182" i="1" s="1"/>
  <c r="BJ182" i="1" s="1"/>
  <c r="BK182" i="1" s="1"/>
  <c r="BL182" i="1" s="1"/>
  <c r="BM182" i="1" s="1"/>
  <c r="BN182" i="1" s="1"/>
  <c r="BO182" i="1" s="1"/>
  <c r="BP182" i="1" s="1"/>
  <c r="BQ182" i="1" s="1"/>
  <c r="BR182" i="1" s="1"/>
  <c r="BS182" i="1" s="1"/>
  <c r="BT182" i="1" s="1"/>
  <c r="BU182" i="1" s="1"/>
  <c r="BV182" i="1" s="1"/>
  <c r="BW182" i="1" s="1"/>
  <c r="BX182" i="1" s="1"/>
  <c r="BY182" i="1" s="1"/>
  <c r="BZ182" i="1" s="1"/>
  <c r="CA182" i="1" s="1"/>
  <c r="CB182" i="1" s="1"/>
  <c r="CC182" i="1" s="1"/>
  <c r="CD182" i="1" s="1"/>
  <c r="CE182" i="1" s="1"/>
  <c r="CF182" i="1" s="1"/>
  <c r="CG182" i="1" s="1"/>
  <c r="CH182" i="1" s="1"/>
  <c r="CI182" i="1" s="1"/>
  <c r="CJ182" i="1" s="1"/>
  <c r="CK182" i="1" s="1"/>
  <c r="CL182" i="1" s="1"/>
  <c r="CM182" i="1" s="1"/>
  <c r="CN182" i="1" s="1"/>
  <c r="CO182" i="1" s="1"/>
  <c r="CP182" i="1" s="1"/>
  <c r="CQ182" i="1" s="1"/>
  <c r="CR182" i="1" s="1"/>
  <c r="CS182" i="1" s="1"/>
  <c r="CT182" i="1" s="1"/>
  <c r="CU182" i="1" s="1"/>
  <c r="CV182" i="1" s="1"/>
  <c r="CW182" i="1" s="1"/>
  <c r="CX182" i="1" s="1"/>
  <c r="CY182" i="1" s="1"/>
  <c r="CZ182" i="1" s="1"/>
  <c r="DA182" i="1" s="1"/>
  <c r="DB182" i="1" s="1"/>
  <c r="DC182" i="1" s="1"/>
  <c r="DD182" i="1" s="1"/>
  <c r="DE182" i="1" s="1"/>
  <c r="DF182" i="1" s="1"/>
  <c r="DG182" i="1" s="1"/>
  <c r="DH182" i="1" s="1"/>
  <c r="DI182" i="1" s="1"/>
  <c r="DJ182" i="1" s="1"/>
  <c r="DK182" i="1" s="1"/>
  <c r="DL182" i="1" s="1"/>
  <c r="DM182" i="1" s="1"/>
  <c r="DN182" i="1" s="1"/>
  <c r="DO182" i="1" s="1"/>
  <c r="DP182" i="1" s="1"/>
  <c r="DQ182" i="1" s="1"/>
  <c r="DR182" i="1" s="1"/>
  <c r="AB172" i="1"/>
  <c r="AC172" i="1" s="1"/>
  <c r="AD172" i="1" s="1"/>
  <c r="AE172" i="1" s="1"/>
  <c r="AF172" i="1" s="1"/>
  <c r="AG172" i="1" s="1"/>
  <c r="AH172" i="1" s="1"/>
  <c r="AI172" i="1" s="1"/>
  <c r="AJ172" i="1" s="1"/>
  <c r="AK172" i="1" s="1"/>
  <c r="AL172" i="1" s="1"/>
  <c r="AM172" i="1" s="1"/>
  <c r="AN172" i="1" s="1"/>
  <c r="AO172" i="1" s="1"/>
  <c r="AP172" i="1" s="1"/>
  <c r="AQ172" i="1" s="1"/>
  <c r="AR172" i="1" s="1"/>
  <c r="AS172" i="1" s="1"/>
  <c r="AT172" i="1" s="1"/>
  <c r="AU172" i="1" s="1"/>
  <c r="AV172" i="1" s="1"/>
  <c r="AW172" i="1" s="1"/>
  <c r="AX172" i="1" s="1"/>
  <c r="AY172" i="1" s="1"/>
  <c r="AZ172" i="1" s="1"/>
  <c r="BA172" i="1" s="1"/>
  <c r="BB172" i="1" s="1"/>
  <c r="BC172" i="1" s="1"/>
  <c r="BD172" i="1" s="1"/>
  <c r="BE172" i="1" s="1"/>
  <c r="BF172" i="1" s="1"/>
  <c r="BG172" i="1" s="1"/>
  <c r="BH172" i="1" s="1"/>
  <c r="BI172" i="1" s="1"/>
  <c r="BJ172" i="1" s="1"/>
  <c r="BK172" i="1" s="1"/>
  <c r="BL172" i="1" s="1"/>
  <c r="BM172" i="1" s="1"/>
  <c r="BN172" i="1" s="1"/>
  <c r="BO172" i="1" s="1"/>
  <c r="BP172" i="1" s="1"/>
  <c r="BQ172" i="1" s="1"/>
  <c r="BR172" i="1" s="1"/>
  <c r="BS172" i="1" s="1"/>
  <c r="BT172" i="1" s="1"/>
  <c r="BU172" i="1" s="1"/>
  <c r="BV172" i="1" s="1"/>
  <c r="BW172" i="1" s="1"/>
  <c r="BX172" i="1" s="1"/>
  <c r="BY172" i="1" s="1"/>
  <c r="BZ172" i="1" s="1"/>
  <c r="CA172" i="1" s="1"/>
  <c r="CB172" i="1" s="1"/>
  <c r="CC172" i="1" s="1"/>
  <c r="CD172" i="1" s="1"/>
  <c r="CE172" i="1" s="1"/>
  <c r="CF172" i="1" s="1"/>
  <c r="CG172" i="1" s="1"/>
  <c r="CH172" i="1" s="1"/>
  <c r="CI172" i="1" s="1"/>
  <c r="CJ172" i="1" s="1"/>
  <c r="CK172" i="1" s="1"/>
  <c r="CL172" i="1" s="1"/>
  <c r="CM172" i="1" s="1"/>
  <c r="CN172" i="1" s="1"/>
  <c r="CO172" i="1" s="1"/>
  <c r="CP172" i="1" s="1"/>
  <c r="CQ172" i="1" s="1"/>
  <c r="CR172" i="1" s="1"/>
  <c r="CS172" i="1" s="1"/>
  <c r="CT172" i="1" s="1"/>
  <c r="CU172" i="1" s="1"/>
  <c r="CV172" i="1" s="1"/>
  <c r="CW172" i="1" s="1"/>
  <c r="CX172" i="1" s="1"/>
  <c r="CY172" i="1" s="1"/>
  <c r="CZ172" i="1" s="1"/>
  <c r="DA172" i="1" s="1"/>
  <c r="DB172" i="1" s="1"/>
  <c r="DC172" i="1" s="1"/>
  <c r="DD172" i="1" s="1"/>
  <c r="DE172" i="1" s="1"/>
  <c r="DF172" i="1" s="1"/>
  <c r="DG172" i="1" s="1"/>
  <c r="DH172" i="1" s="1"/>
  <c r="DI172" i="1" s="1"/>
  <c r="DJ172" i="1" s="1"/>
  <c r="DK172" i="1" s="1"/>
  <c r="DL172" i="1" s="1"/>
  <c r="DM172" i="1" s="1"/>
  <c r="DN172" i="1" s="1"/>
  <c r="DO172" i="1" s="1"/>
  <c r="DP172" i="1" s="1"/>
  <c r="DQ172" i="1" s="1"/>
  <c r="DR172" i="1" s="1"/>
  <c r="AA186" i="1"/>
  <c r="AB186" i="1" s="1"/>
  <c r="AC186" i="1" s="1"/>
  <c r="AD186" i="1" s="1"/>
  <c r="AE186" i="1" s="1"/>
  <c r="AF186" i="1" s="1"/>
  <c r="AG186" i="1" s="1"/>
  <c r="AH186" i="1" s="1"/>
  <c r="AI186" i="1" s="1"/>
  <c r="AJ186" i="1" s="1"/>
  <c r="AK186" i="1" s="1"/>
  <c r="AL186" i="1" s="1"/>
  <c r="AM186" i="1" s="1"/>
  <c r="AN186" i="1" s="1"/>
  <c r="AO186" i="1" s="1"/>
  <c r="AP186" i="1" s="1"/>
  <c r="AQ186" i="1" s="1"/>
  <c r="AR186" i="1" s="1"/>
  <c r="AS186" i="1" s="1"/>
  <c r="AT186" i="1" s="1"/>
  <c r="AU186" i="1" s="1"/>
  <c r="AV186" i="1" s="1"/>
  <c r="AW186" i="1" s="1"/>
  <c r="AX186" i="1" s="1"/>
  <c r="AY186" i="1" s="1"/>
  <c r="AZ186" i="1" s="1"/>
  <c r="BA186" i="1" s="1"/>
  <c r="BB186" i="1" s="1"/>
  <c r="BC186" i="1" s="1"/>
  <c r="BD186" i="1" s="1"/>
  <c r="BE186" i="1" s="1"/>
  <c r="BF186" i="1" s="1"/>
  <c r="BG186" i="1" s="1"/>
  <c r="BH186" i="1" s="1"/>
  <c r="BI186" i="1" s="1"/>
  <c r="BJ186" i="1" s="1"/>
  <c r="BK186" i="1" s="1"/>
  <c r="BL186" i="1" s="1"/>
  <c r="BM186" i="1" s="1"/>
  <c r="BN186" i="1" s="1"/>
  <c r="BO186" i="1" s="1"/>
  <c r="BP186" i="1" s="1"/>
  <c r="BQ186" i="1" s="1"/>
  <c r="BR186" i="1" s="1"/>
  <c r="BS186" i="1" s="1"/>
  <c r="BT186" i="1" s="1"/>
  <c r="BU186" i="1" s="1"/>
  <c r="BV186" i="1" s="1"/>
  <c r="BW186" i="1" s="1"/>
  <c r="BX186" i="1" s="1"/>
  <c r="BY186" i="1" s="1"/>
  <c r="BZ186" i="1" s="1"/>
  <c r="CA186" i="1" s="1"/>
  <c r="CB186" i="1" s="1"/>
  <c r="CC186" i="1" s="1"/>
  <c r="CD186" i="1" s="1"/>
  <c r="CE186" i="1" s="1"/>
  <c r="CF186" i="1" s="1"/>
  <c r="CG186" i="1" s="1"/>
  <c r="CH186" i="1" s="1"/>
  <c r="CI186" i="1" s="1"/>
  <c r="CJ186" i="1" s="1"/>
  <c r="CK186" i="1" s="1"/>
  <c r="CL186" i="1" s="1"/>
  <c r="CM186" i="1" s="1"/>
  <c r="CN186" i="1" s="1"/>
  <c r="CO186" i="1" s="1"/>
  <c r="CP186" i="1" s="1"/>
  <c r="CQ186" i="1" s="1"/>
  <c r="CR186" i="1" s="1"/>
  <c r="CS186" i="1" s="1"/>
  <c r="CT186" i="1" s="1"/>
  <c r="CU186" i="1" s="1"/>
  <c r="CV186" i="1" s="1"/>
  <c r="CW186" i="1" s="1"/>
  <c r="CX186" i="1" s="1"/>
  <c r="CY186" i="1" s="1"/>
  <c r="CZ186" i="1" s="1"/>
  <c r="DA186" i="1" s="1"/>
  <c r="DB186" i="1" s="1"/>
  <c r="DC186" i="1" s="1"/>
  <c r="DD186" i="1" s="1"/>
  <c r="DE186" i="1" s="1"/>
  <c r="DF186" i="1" s="1"/>
  <c r="DG186" i="1" s="1"/>
  <c r="DH186" i="1" s="1"/>
  <c r="DI186" i="1" s="1"/>
  <c r="DJ186" i="1" s="1"/>
  <c r="DK186" i="1" s="1"/>
  <c r="DL186" i="1" s="1"/>
  <c r="DM186" i="1" s="1"/>
  <c r="DN186" i="1" s="1"/>
  <c r="DO186" i="1" s="1"/>
  <c r="DP186" i="1" s="1"/>
  <c r="DQ186" i="1" s="1"/>
  <c r="DR186" i="1" s="1"/>
  <c r="U169" i="1"/>
  <c r="V169" i="1" s="1"/>
  <c r="Z178" i="1"/>
  <c r="AA178" i="1" s="1"/>
  <c r="AB178" i="1" s="1"/>
  <c r="W197" i="1"/>
  <c r="X197" i="1" s="1"/>
  <c r="Y197" i="1" s="1"/>
  <c r="Z197" i="1" s="1"/>
  <c r="AA197" i="1" s="1"/>
  <c r="AB197" i="1" s="1"/>
  <c r="AC197" i="1" s="1"/>
  <c r="AD197" i="1" s="1"/>
  <c r="AE197" i="1" s="1"/>
  <c r="AF197" i="1" s="1"/>
  <c r="AG197" i="1" s="1"/>
  <c r="AH197" i="1" s="1"/>
  <c r="AI197" i="1" s="1"/>
  <c r="AJ197" i="1" s="1"/>
  <c r="AK197" i="1" s="1"/>
  <c r="AL197" i="1" s="1"/>
  <c r="AM197" i="1" s="1"/>
  <c r="AN197" i="1" s="1"/>
  <c r="AO197" i="1" s="1"/>
  <c r="AP197" i="1" s="1"/>
  <c r="AQ197" i="1" s="1"/>
  <c r="AR197" i="1" s="1"/>
  <c r="AS197" i="1" s="1"/>
  <c r="AT197" i="1" s="1"/>
  <c r="AU197" i="1" s="1"/>
  <c r="AV197" i="1" s="1"/>
  <c r="AW197" i="1" s="1"/>
  <c r="AX197" i="1" s="1"/>
  <c r="AY197" i="1" s="1"/>
  <c r="AZ197" i="1" s="1"/>
  <c r="BA197" i="1" s="1"/>
  <c r="BB197" i="1" s="1"/>
  <c r="BC197" i="1" s="1"/>
  <c r="BD197" i="1" s="1"/>
  <c r="BE197" i="1" s="1"/>
  <c r="BF197" i="1" s="1"/>
  <c r="BG197" i="1" s="1"/>
  <c r="BH197" i="1" s="1"/>
  <c r="BI197" i="1" s="1"/>
  <c r="BJ197" i="1" s="1"/>
  <c r="BK197" i="1" s="1"/>
  <c r="BL197" i="1" s="1"/>
  <c r="BM197" i="1" s="1"/>
  <c r="BN197" i="1" s="1"/>
  <c r="BO197" i="1" s="1"/>
  <c r="BP197" i="1" s="1"/>
  <c r="BQ197" i="1" s="1"/>
  <c r="BR197" i="1" s="1"/>
  <c r="BS197" i="1" s="1"/>
  <c r="BT197" i="1" s="1"/>
  <c r="BU197" i="1" s="1"/>
  <c r="BV197" i="1" s="1"/>
  <c r="BW197" i="1" s="1"/>
  <c r="BX197" i="1" s="1"/>
  <c r="BY197" i="1" s="1"/>
  <c r="BZ197" i="1" s="1"/>
  <c r="CA197" i="1" s="1"/>
  <c r="CB197" i="1" s="1"/>
  <c r="CC197" i="1" s="1"/>
  <c r="CD197" i="1" s="1"/>
  <c r="CE197" i="1" s="1"/>
  <c r="CF197" i="1" s="1"/>
  <c r="CG197" i="1" s="1"/>
  <c r="CH197" i="1" s="1"/>
  <c r="CI197" i="1" s="1"/>
  <c r="CJ197" i="1" s="1"/>
  <c r="CK197" i="1" s="1"/>
  <c r="CL197" i="1" s="1"/>
  <c r="CM197" i="1" s="1"/>
  <c r="CN197" i="1" s="1"/>
  <c r="CO197" i="1" s="1"/>
  <c r="CP197" i="1" s="1"/>
  <c r="CQ197" i="1" s="1"/>
  <c r="CR197" i="1" s="1"/>
  <c r="CS197" i="1" s="1"/>
  <c r="CT197" i="1" s="1"/>
  <c r="CU197" i="1" s="1"/>
  <c r="CV197" i="1" s="1"/>
  <c r="CW197" i="1" s="1"/>
  <c r="CX197" i="1" s="1"/>
  <c r="CY197" i="1" s="1"/>
  <c r="CZ197" i="1" s="1"/>
  <c r="DA197" i="1" s="1"/>
  <c r="DB197" i="1" s="1"/>
  <c r="DC197" i="1" s="1"/>
  <c r="DD197" i="1" s="1"/>
  <c r="DE197" i="1" s="1"/>
  <c r="DF197" i="1" s="1"/>
  <c r="DG197" i="1" s="1"/>
  <c r="DH197" i="1" s="1"/>
  <c r="DI197" i="1" s="1"/>
  <c r="DJ197" i="1" s="1"/>
  <c r="DK197" i="1" s="1"/>
  <c r="DL197" i="1" s="1"/>
  <c r="DM197" i="1" s="1"/>
  <c r="DN197" i="1" s="1"/>
  <c r="DO197" i="1" s="1"/>
  <c r="DP197" i="1" s="1"/>
  <c r="DQ197" i="1" s="1"/>
  <c r="DR197" i="1" s="1"/>
  <c r="V180" i="1"/>
  <c r="W180" i="1" s="1"/>
  <c r="X180" i="1" s="1"/>
  <c r="Y180" i="1" s="1"/>
  <c r="Z180" i="1" s="1"/>
  <c r="AA180" i="1" s="1"/>
  <c r="AB180" i="1" s="1"/>
  <c r="AC180" i="1" s="1"/>
  <c r="AD180" i="1" s="1"/>
  <c r="AE180" i="1" s="1"/>
  <c r="AF180" i="1" s="1"/>
  <c r="AG180" i="1" s="1"/>
  <c r="AH180" i="1" s="1"/>
  <c r="AI180" i="1" s="1"/>
  <c r="AJ180" i="1" s="1"/>
  <c r="AK180" i="1" s="1"/>
  <c r="AL180" i="1" s="1"/>
  <c r="AM180" i="1" s="1"/>
  <c r="AN180" i="1" s="1"/>
  <c r="AO180" i="1" s="1"/>
  <c r="AP180" i="1" s="1"/>
  <c r="AQ180" i="1" s="1"/>
  <c r="AR180" i="1" s="1"/>
  <c r="AS180" i="1" s="1"/>
  <c r="AT180" i="1" s="1"/>
  <c r="AU180" i="1" s="1"/>
  <c r="AV180" i="1" s="1"/>
  <c r="AW180" i="1" s="1"/>
  <c r="AX180" i="1" s="1"/>
  <c r="AY180" i="1" s="1"/>
  <c r="AZ180" i="1" s="1"/>
  <c r="BA180" i="1" s="1"/>
  <c r="BB180" i="1" s="1"/>
  <c r="BC180" i="1" s="1"/>
  <c r="BD180" i="1" s="1"/>
  <c r="BE180" i="1" s="1"/>
  <c r="BF180" i="1" s="1"/>
  <c r="BG180" i="1" s="1"/>
  <c r="BH180" i="1" s="1"/>
  <c r="BI180" i="1" s="1"/>
  <c r="BJ180" i="1" s="1"/>
  <c r="BK180" i="1" s="1"/>
  <c r="BL180" i="1" s="1"/>
  <c r="BM180" i="1" s="1"/>
  <c r="BN180" i="1" s="1"/>
  <c r="BO180" i="1" s="1"/>
  <c r="BP180" i="1" s="1"/>
  <c r="BQ180" i="1" s="1"/>
  <c r="BR180" i="1" s="1"/>
  <c r="BS180" i="1" s="1"/>
  <c r="BT180" i="1" s="1"/>
  <c r="BU180" i="1" s="1"/>
  <c r="BV180" i="1" s="1"/>
  <c r="BW180" i="1" s="1"/>
  <c r="BX180" i="1" s="1"/>
  <c r="BY180" i="1" s="1"/>
  <c r="BZ180" i="1" s="1"/>
  <c r="CA180" i="1" s="1"/>
  <c r="CB180" i="1" s="1"/>
  <c r="CC180" i="1" s="1"/>
  <c r="CD180" i="1" s="1"/>
  <c r="CE180" i="1" s="1"/>
  <c r="CF180" i="1" s="1"/>
  <c r="CG180" i="1" s="1"/>
  <c r="CH180" i="1" s="1"/>
  <c r="CI180" i="1" s="1"/>
  <c r="CJ180" i="1" s="1"/>
  <c r="CK180" i="1" s="1"/>
  <c r="CL180" i="1" s="1"/>
  <c r="CM180" i="1" s="1"/>
  <c r="CN180" i="1" s="1"/>
  <c r="CO180" i="1" s="1"/>
  <c r="CP180" i="1" s="1"/>
  <c r="CQ180" i="1" s="1"/>
  <c r="CR180" i="1" s="1"/>
  <c r="CS180" i="1" s="1"/>
  <c r="CT180" i="1" s="1"/>
  <c r="CU180" i="1" s="1"/>
  <c r="CV180" i="1" s="1"/>
  <c r="CW180" i="1" s="1"/>
  <c r="CX180" i="1" s="1"/>
  <c r="CY180" i="1" s="1"/>
  <c r="CZ180" i="1" s="1"/>
  <c r="DA180" i="1" s="1"/>
  <c r="DB180" i="1" s="1"/>
  <c r="DC180" i="1" s="1"/>
  <c r="DD180" i="1" s="1"/>
  <c r="DE180" i="1" s="1"/>
  <c r="DF180" i="1" s="1"/>
  <c r="DG180" i="1" s="1"/>
  <c r="DH180" i="1" s="1"/>
  <c r="DI180" i="1" s="1"/>
  <c r="DJ180" i="1" s="1"/>
  <c r="DK180" i="1" s="1"/>
  <c r="DL180" i="1" s="1"/>
  <c r="DM180" i="1" s="1"/>
  <c r="DN180" i="1" s="1"/>
  <c r="DO180" i="1" s="1"/>
  <c r="DP180" i="1" s="1"/>
  <c r="DQ180" i="1" s="1"/>
  <c r="DR180" i="1" s="1"/>
  <c r="BO190" i="1"/>
  <c r="BP190" i="1" s="1"/>
  <c r="BQ190" i="1" s="1"/>
  <c r="BR190" i="1" s="1"/>
  <c r="BS190" i="1" s="1"/>
  <c r="BT190" i="1" s="1"/>
  <c r="BU190" i="1" s="1"/>
  <c r="BV190" i="1" s="1"/>
  <c r="BW190" i="1" s="1"/>
  <c r="BX190" i="1" s="1"/>
  <c r="BY190" i="1" s="1"/>
  <c r="BZ190" i="1" s="1"/>
  <c r="DK174" i="1"/>
  <c r="DL174" i="1" s="1"/>
  <c r="DM174" i="1" s="1"/>
  <c r="DN174" i="1" s="1"/>
  <c r="DO174" i="1" s="1"/>
  <c r="DP174" i="1" s="1"/>
  <c r="DQ174" i="1" s="1"/>
  <c r="DR174" i="1" s="1"/>
  <c r="V189" i="1"/>
  <c r="W189" i="1" s="1"/>
  <c r="X189" i="1" s="1"/>
  <c r="Y189" i="1" s="1"/>
  <c r="Z189" i="1" s="1"/>
  <c r="AA189" i="1" s="1"/>
  <c r="AB189" i="1" s="1"/>
  <c r="AC189" i="1" s="1"/>
  <c r="AD189" i="1" s="1"/>
  <c r="AE189" i="1" s="1"/>
  <c r="AF189" i="1" s="1"/>
  <c r="AG189" i="1" s="1"/>
  <c r="AH189" i="1" s="1"/>
  <c r="AI189" i="1" s="1"/>
  <c r="AJ189" i="1" s="1"/>
  <c r="AK189" i="1" s="1"/>
  <c r="AL189" i="1" s="1"/>
  <c r="AM189" i="1" s="1"/>
  <c r="AN189" i="1" s="1"/>
  <c r="AO189" i="1" s="1"/>
  <c r="AP189" i="1" s="1"/>
  <c r="AQ189" i="1" s="1"/>
  <c r="AR189" i="1" s="1"/>
  <c r="AS189" i="1" s="1"/>
  <c r="AT189" i="1" s="1"/>
  <c r="AU189" i="1" s="1"/>
  <c r="AV189" i="1" s="1"/>
  <c r="AW189" i="1" s="1"/>
  <c r="AX189" i="1" s="1"/>
  <c r="AY189" i="1" s="1"/>
  <c r="AZ189" i="1" s="1"/>
  <c r="BA189" i="1" s="1"/>
  <c r="BB189" i="1" s="1"/>
  <c r="BC189" i="1" s="1"/>
  <c r="BD189" i="1" s="1"/>
  <c r="BE189" i="1" s="1"/>
  <c r="BF189" i="1" s="1"/>
  <c r="BG189" i="1" s="1"/>
  <c r="BH189" i="1" s="1"/>
  <c r="BI189" i="1" s="1"/>
  <c r="BJ189" i="1" s="1"/>
  <c r="BK189" i="1" s="1"/>
  <c r="BL189" i="1" s="1"/>
  <c r="BM189" i="1" s="1"/>
  <c r="BN189" i="1" s="1"/>
  <c r="BO189" i="1" s="1"/>
  <c r="BP189" i="1" s="1"/>
  <c r="BQ189" i="1" s="1"/>
  <c r="BR189" i="1" s="1"/>
  <c r="BS189" i="1" s="1"/>
  <c r="BT189" i="1" s="1"/>
  <c r="BU189" i="1" s="1"/>
  <c r="BV189" i="1" s="1"/>
  <c r="BW189" i="1" s="1"/>
  <c r="BX189" i="1" s="1"/>
  <c r="BY189" i="1" s="1"/>
  <c r="BZ189" i="1" s="1"/>
  <c r="CA189" i="1" s="1"/>
  <c r="CB189" i="1" s="1"/>
  <c r="CC189" i="1" s="1"/>
  <c r="CD189" i="1" s="1"/>
  <c r="CE189" i="1" s="1"/>
  <c r="CF189" i="1" s="1"/>
  <c r="CG189" i="1" s="1"/>
  <c r="CH189" i="1" s="1"/>
  <c r="CI189" i="1" s="1"/>
  <c r="CJ189" i="1" s="1"/>
  <c r="CK189" i="1" s="1"/>
  <c r="CL189" i="1" s="1"/>
  <c r="CM189" i="1" s="1"/>
  <c r="CN189" i="1" s="1"/>
  <c r="CO189" i="1" s="1"/>
  <c r="CP189" i="1" s="1"/>
  <c r="CQ189" i="1" s="1"/>
  <c r="CR189" i="1" s="1"/>
  <c r="CS189" i="1" s="1"/>
  <c r="CT189" i="1" s="1"/>
  <c r="CU189" i="1" s="1"/>
  <c r="CV189" i="1" s="1"/>
  <c r="CW189" i="1" s="1"/>
  <c r="CX189" i="1" s="1"/>
  <c r="CY189" i="1" s="1"/>
  <c r="CZ189" i="1" s="1"/>
  <c r="DA189" i="1" s="1"/>
  <c r="DB189" i="1" s="1"/>
  <c r="DC189" i="1" s="1"/>
  <c r="DD189" i="1" s="1"/>
  <c r="DE189" i="1" s="1"/>
  <c r="DF189" i="1" s="1"/>
  <c r="DG189" i="1" s="1"/>
  <c r="DH189" i="1" s="1"/>
  <c r="DI189" i="1" s="1"/>
  <c r="DJ189" i="1" s="1"/>
  <c r="DK189" i="1" s="1"/>
  <c r="DL189" i="1" s="1"/>
  <c r="DM189" i="1" s="1"/>
  <c r="DN189" i="1" s="1"/>
  <c r="DO189" i="1" s="1"/>
  <c r="DP189" i="1" s="1"/>
  <c r="DQ189" i="1" s="1"/>
  <c r="DR189" i="1" s="1"/>
  <c r="Y170" i="1"/>
  <c r="W179" i="1"/>
  <c r="X179" i="1" s="1"/>
  <c r="Y179" i="1" s="1"/>
  <c r="Z179" i="1" s="1"/>
  <c r="AA179" i="1" s="1"/>
  <c r="AB179" i="1" s="1"/>
  <c r="AC179" i="1" s="1"/>
  <c r="AD179" i="1" s="1"/>
  <c r="AE179" i="1" s="1"/>
  <c r="AF179" i="1" s="1"/>
  <c r="AG179" i="1" s="1"/>
  <c r="AH179" i="1" s="1"/>
  <c r="AI179" i="1" s="1"/>
  <c r="AJ179" i="1" s="1"/>
  <c r="AK179" i="1" s="1"/>
  <c r="AL179" i="1" s="1"/>
  <c r="AM179" i="1" s="1"/>
  <c r="AN179" i="1" s="1"/>
  <c r="AO179" i="1" s="1"/>
  <c r="AP179" i="1" s="1"/>
  <c r="AQ179" i="1" s="1"/>
  <c r="AR179" i="1" s="1"/>
  <c r="AS179" i="1" s="1"/>
  <c r="AT179" i="1" s="1"/>
  <c r="AU179" i="1" s="1"/>
  <c r="AV179" i="1" s="1"/>
  <c r="AW179" i="1" s="1"/>
  <c r="AX179" i="1" s="1"/>
  <c r="AY179" i="1" s="1"/>
  <c r="AZ179" i="1" s="1"/>
  <c r="BA179" i="1" s="1"/>
  <c r="BB179" i="1" s="1"/>
  <c r="BC179" i="1" s="1"/>
  <c r="BD179" i="1" s="1"/>
  <c r="BE179" i="1" s="1"/>
  <c r="BF179" i="1" s="1"/>
  <c r="BG179" i="1" s="1"/>
  <c r="BH179" i="1" s="1"/>
  <c r="BI179" i="1" s="1"/>
  <c r="BJ179" i="1" s="1"/>
  <c r="BK179" i="1" s="1"/>
  <c r="BL179" i="1" s="1"/>
  <c r="BM179" i="1" s="1"/>
  <c r="BN179" i="1" s="1"/>
  <c r="BO179" i="1" s="1"/>
  <c r="BP179" i="1" s="1"/>
  <c r="BQ179" i="1" s="1"/>
  <c r="BR179" i="1" s="1"/>
  <c r="BS179" i="1" s="1"/>
  <c r="BT179" i="1" s="1"/>
  <c r="BU179" i="1" s="1"/>
  <c r="BV179" i="1" s="1"/>
  <c r="BW179" i="1" s="1"/>
  <c r="BX179" i="1" s="1"/>
  <c r="BY179" i="1" s="1"/>
  <c r="BZ179" i="1" s="1"/>
  <c r="CA179" i="1" s="1"/>
  <c r="CB179" i="1" s="1"/>
  <c r="CC179" i="1" s="1"/>
  <c r="CD179" i="1" s="1"/>
  <c r="CE179" i="1" s="1"/>
  <c r="CF179" i="1" s="1"/>
  <c r="CG179" i="1" s="1"/>
  <c r="CH179" i="1" s="1"/>
  <c r="CI179" i="1" s="1"/>
  <c r="CJ179" i="1" s="1"/>
  <c r="CK179" i="1" s="1"/>
  <c r="CL179" i="1" s="1"/>
  <c r="CM179" i="1" s="1"/>
  <c r="CN179" i="1" s="1"/>
  <c r="CO179" i="1" s="1"/>
  <c r="CP179" i="1" s="1"/>
  <c r="CQ179" i="1" s="1"/>
  <c r="CR179" i="1" s="1"/>
  <c r="CS179" i="1" s="1"/>
  <c r="CT179" i="1" s="1"/>
  <c r="CU179" i="1" s="1"/>
  <c r="CV179" i="1" s="1"/>
  <c r="CW179" i="1" s="1"/>
  <c r="CX179" i="1" s="1"/>
  <c r="CY179" i="1" s="1"/>
  <c r="CZ179" i="1" s="1"/>
  <c r="DA179" i="1" s="1"/>
  <c r="DB179" i="1" s="1"/>
  <c r="DC179" i="1" s="1"/>
  <c r="DD179" i="1" s="1"/>
  <c r="DE179" i="1" s="1"/>
  <c r="DF179" i="1" s="1"/>
  <c r="DG179" i="1" s="1"/>
  <c r="DH179" i="1" s="1"/>
  <c r="DI179" i="1" s="1"/>
  <c r="DJ179" i="1" s="1"/>
  <c r="DK179" i="1" s="1"/>
  <c r="DL179" i="1" s="1"/>
  <c r="DM179" i="1" s="1"/>
  <c r="DN179" i="1" s="1"/>
  <c r="DO179" i="1" s="1"/>
  <c r="DP179" i="1" s="1"/>
  <c r="DQ179" i="1" s="1"/>
  <c r="DR179" i="1" s="1"/>
  <c r="AA192" i="1"/>
  <c r="AB192" i="1" s="1"/>
  <c r="AC192" i="1" s="1"/>
  <c r="AD192" i="1" s="1"/>
  <c r="AE192" i="1" s="1"/>
  <c r="AF192" i="1" s="1"/>
  <c r="AG192" i="1" s="1"/>
  <c r="AH192" i="1" s="1"/>
  <c r="AI192" i="1" s="1"/>
  <c r="AJ192" i="1" s="1"/>
  <c r="AK192" i="1" s="1"/>
  <c r="AL192" i="1" s="1"/>
  <c r="AM192" i="1" s="1"/>
  <c r="AN192" i="1" s="1"/>
  <c r="AO192" i="1" s="1"/>
  <c r="AP192" i="1" s="1"/>
  <c r="AQ192" i="1" s="1"/>
  <c r="AR192" i="1" s="1"/>
  <c r="AS192" i="1" s="1"/>
  <c r="AT192" i="1" s="1"/>
  <c r="AU192" i="1" s="1"/>
  <c r="AV192" i="1" s="1"/>
  <c r="AW192" i="1" s="1"/>
  <c r="AX192" i="1" s="1"/>
  <c r="AY192" i="1" s="1"/>
  <c r="AZ192" i="1" s="1"/>
  <c r="BA192" i="1" s="1"/>
  <c r="BB192" i="1" s="1"/>
  <c r="BC192" i="1" s="1"/>
  <c r="BD192" i="1" s="1"/>
  <c r="BE192" i="1" s="1"/>
  <c r="BF192" i="1" s="1"/>
  <c r="BG192" i="1" s="1"/>
  <c r="BH192" i="1" s="1"/>
  <c r="BI192" i="1" s="1"/>
  <c r="BJ192" i="1" s="1"/>
  <c r="BK192" i="1" s="1"/>
  <c r="BL192" i="1" s="1"/>
  <c r="BM192" i="1" s="1"/>
  <c r="BN192" i="1" s="1"/>
  <c r="W171" i="1"/>
  <c r="X171" i="1" s="1"/>
  <c r="Y171" i="1" s="1"/>
  <c r="Z171" i="1" s="1"/>
  <c r="AA171" i="1" s="1"/>
  <c r="AB171" i="1" s="1"/>
  <c r="AC171" i="1" s="1"/>
  <c r="AD171" i="1" s="1"/>
  <c r="AE171" i="1" s="1"/>
  <c r="AF171" i="1" s="1"/>
  <c r="AG171" i="1" s="1"/>
  <c r="AH171" i="1" s="1"/>
  <c r="AI171" i="1" s="1"/>
  <c r="AJ171" i="1" s="1"/>
  <c r="AK171" i="1" s="1"/>
  <c r="AL171" i="1" s="1"/>
  <c r="AM171" i="1" s="1"/>
  <c r="AN171" i="1" s="1"/>
  <c r="AO171" i="1" s="1"/>
  <c r="AP171" i="1" s="1"/>
  <c r="AQ171" i="1" s="1"/>
  <c r="AR171" i="1" s="1"/>
  <c r="AS171" i="1" s="1"/>
  <c r="AT171" i="1" s="1"/>
  <c r="AU171" i="1" s="1"/>
  <c r="AV171" i="1" s="1"/>
  <c r="AW171" i="1" s="1"/>
  <c r="AX171" i="1" s="1"/>
  <c r="AY171" i="1" s="1"/>
  <c r="AZ171" i="1" s="1"/>
  <c r="BA171" i="1" s="1"/>
  <c r="BB171" i="1" s="1"/>
  <c r="BC171" i="1" s="1"/>
  <c r="BD171" i="1" s="1"/>
  <c r="BE171" i="1" s="1"/>
  <c r="BF171" i="1" s="1"/>
  <c r="BG171" i="1" s="1"/>
  <c r="BH171" i="1" s="1"/>
  <c r="BI171" i="1" s="1"/>
  <c r="BJ171" i="1" s="1"/>
  <c r="BK171" i="1" s="1"/>
  <c r="BL171" i="1" s="1"/>
  <c r="BM171" i="1" s="1"/>
  <c r="BN171" i="1" s="1"/>
  <c r="BO171" i="1" s="1"/>
  <c r="BP171" i="1" s="1"/>
  <c r="BQ171" i="1" s="1"/>
  <c r="BR171" i="1" s="1"/>
  <c r="BS171" i="1" s="1"/>
  <c r="BT171" i="1" s="1"/>
  <c r="BU171" i="1" s="1"/>
  <c r="BV171" i="1" s="1"/>
  <c r="BW171" i="1" s="1"/>
  <c r="BX171" i="1" s="1"/>
  <c r="BY171" i="1" s="1"/>
  <c r="BZ171" i="1" s="1"/>
  <c r="CA171" i="1" s="1"/>
  <c r="CB171" i="1" s="1"/>
  <c r="CC171" i="1" s="1"/>
  <c r="CD171" i="1" s="1"/>
  <c r="CE171" i="1" s="1"/>
  <c r="CF171" i="1" s="1"/>
  <c r="CG171" i="1" s="1"/>
  <c r="CH171" i="1" s="1"/>
  <c r="CI171" i="1" s="1"/>
  <c r="CJ171" i="1" s="1"/>
  <c r="CK171" i="1" s="1"/>
  <c r="CL171" i="1" s="1"/>
  <c r="CM171" i="1" s="1"/>
  <c r="CN171" i="1" s="1"/>
  <c r="CO171" i="1" s="1"/>
  <c r="CP171" i="1" s="1"/>
  <c r="CQ171" i="1" s="1"/>
  <c r="CR171" i="1" s="1"/>
  <c r="CS171" i="1" s="1"/>
  <c r="CT171" i="1" s="1"/>
  <c r="CU171" i="1" s="1"/>
  <c r="CV171" i="1" s="1"/>
  <c r="CW171" i="1" s="1"/>
  <c r="CX171" i="1" s="1"/>
  <c r="CY171" i="1" s="1"/>
  <c r="CZ171" i="1" s="1"/>
  <c r="DA171" i="1" s="1"/>
  <c r="DB171" i="1" s="1"/>
  <c r="DC171" i="1" s="1"/>
  <c r="DD171" i="1" s="1"/>
  <c r="DE171" i="1" s="1"/>
  <c r="DF171" i="1" s="1"/>
  <c r="DG171" i="1" s="1"/>
  <c r="DH171" i="1" s="1"/>
  <c r="DI171" i="1" s="1"/>
  <c r="DJ171" i="1" s="1"/>
  <c r="DK171" i="1" s="1"/>
  <c r="DL171" i="1" s="1"/>
  <c r="DM171" i="1" s="1"/>
  <c r="DN171" i="1" s="1"/>
  <c r="DO171" i="1" s="1"/>
  <c r="DP171" i="1" s="1"/>
  <c r="DQ171" i="1" s="1"/>
  <c r="DR171" i="1" s="1"/>
  <c r="U173" i="1"/>
  <c r="V173" i="1" s="1"/>
  <c r="W173" i="1" s="1"/>
  <c r="X173" i="1" s="1"/>
  <c r="Y173" i="1" s="1"/>
  <c r="Z173" i="1" s="1"/>
  <c r="AA173" i="1" s="1"/>
  <c r="AB173" i="1" s="1"/>
  <c r="AC173" i="1" s="1"/>
  <c r="AD173" i="1" s="1"/>
  <c r="AE173" i="1" s="1"/>
  <c r="AF173" i="1" s="1"/>
  <c r="AG173" i="1" s="1"/>
  <c r="AH173" i="1" s="1"/>
  <c r="AI173" i="1" s="1"/>
  <c r="AJ173" i="1" s="1"/>
  <c r="AK173" i="1" s="1"/>
  <c r="AL173" i="1" s="1"/>
  <c r="X183" i="1"/>
  <c r="Y183" i="1" s="1"/>
  <c r="Z183" i="1" s="1"/>
  <c r="AA183" i="1" s="1"/>
  <c r="AB183" i="1" s="1"/>
  <c r="AC183" i="1" s="1"/>
  <c r="AD183" i="1" s="1"/>
  <c r="AE183" i="1" s="1"/>
  <c r="AF183" i="1" s="1"/>
  <c r="AG183" i="1" s="1"/>
  <c r="AH183" i="1" s="1"/>
  <c r="AI183" i="1" s="1"/>
  <c r="AJ183" i="1" s="1"/>
  <c r="AK183" i="1" s="1"/>
  <c r="AL183" i="1" s="1"/>
  <c r="AM183" i="1" s="1"/>
  <c r="AN183" i="1" s="1"/>
  <c r="AO183" i="1" s="1"/>
  <c r="AP183" i="1" s="1"/>
  <c r="AQ183" i="1" s="1"/>
  <c r="AR183" i="1" s="1"/>
  <c r="AS183" i="1" s="1"/>
  <c r="AT183" i="1" s="1"/>
  <c r="AU183" i="1" s="1"/>
  <c r="AV183" i="1" s="1"/>
  <c r="AW183" i="1" s="1"/>
  <c r="AX183" i="1" s="1"/>
  <c r="AY183" i="1" s="1"/>
  <c r="AZ183" i="1" s="1"/>
  <c r="BA183" i="1" s="1"/>
  <c r="BB183" i="1" s="1"/>
  <c r="BC183" i="1" s="1"/>
  <c r="BD183" i="1" s="1"/>
  <c r="BE183" i="1" s="1"/>
  <c r="BF183" i="1" s="1"/>
  <c r="BG183" i="1" s="1"/>
  <c r="BH183" i="1" s="1"/>
  <c r="BI183" i="1" s="1"/>
  <c r="BJ183" i="1" s="1"/>
  <c r="BK183" i="1" s="1"/>
  <c r="BL183" i="1" s="1"/>
  <c r="BM183" i="1" s="1"/>
  <c r="BN183" i="1" s="1"/>
  <c r="BO183" i="1" s="1"/>
  <c r="BP183" i="1" s="1"/>
  <c r="BQ183" i="1" s="1"/>
  <c r="BR183" i="1" s="1"/>
  <c r="BS183" i="1" s="1"/>
  <c r="BT183" i="1" s="1"/>
  <c r="BU183" i="1" s="1"/>
  <c r="BV183" i="1" s="1"/>
  <c r="BW183" i="1" s="1"/>
  <c r="BX183" i="1" s="1"/>
  <c r="BY183" i="1" s="1"/>
  <c r="BZ183" i="1" s="1"/>
  <c r="CA183" i="1" s="1"/>
  <c r="CB183" i="1" s="1"/>
  <c r="CC183" i="1" s="1"/>
  <c r="CD183" i="1" s="1"/>
  <c r="CE183" i="1" s="1"/>
  <c r="CF183" i="1" s="1"/>
  <c r="CG183" i="1" s="1"/>
  <c r="CH183" i="1" s="1"/>
  <c r="CI183" i="1" s="1"/>
  <c r="CJ183" i="1" s="1"/>
  <c r="CK183" i="1" s="1"/>
  <c r="CL183" i="1" s="1"/>
  <c r="CM183" i="1" s="1"/>
  <c r="CN183" i="1" s="1"/>
  <c r="CO183" i="1" s="1"/>
  <c r="CP183" i="1" s="1"/>
  <c r="CQ183" i="1" s="1"/>
  <c r="CR183" i="1" s="1"/>
  <c r="CS183" i="1" s="1"/>
  <c r="CT183" i="1" s="1"/>
  <c r="CU183" i="1" s="1"/>
  <c r="CV183" i="1" s="1"/>
  <c r="CW183" i="1" s="1"/>
  <c r="CX183" i="1" s="1"/>
  <c r="CY183" i="1" s="1"/>
  <c r="CZ183" i="1" s="1"/>
  <c r="DA183" i="1" s="1"/>
  <c r="DB183" i="1" s="1"/>
  <c r="DC183" i="1" s="1"/>
  <c r="DD183" i="1" s="1"/>
  <c r="DE183" i="1" s="1"/>
  <c r="DF183" i="1" s="1"/>
  <c r="DG183" i="1" s="1"/>
  <c r="DH183" i="1" s="1"/>
  <c r="DI183" i="1" s="1"/>
  <c r="DJ183" i="1" s="1"/>
  <c r="DK183" i="1" s="1"/>
  <c r="DL183" i="1" s="1"/>
  <c r="DM183" i="1" s="1"/>
  <c r="DN183" i="1" s="1"/>
  <c r="DO183" i="1" s="1"/>
  <c r="DP183" i="1" s="1"/>
  <c r="DQ183" i="1" s="1"/>
  <c r="DR183" i="1" s="1"/>
  <c r="U153" i="1"/>
  <c r="V153" i="1" s="1"/>
  <c r="V140" i="1"/>
  <c r="W140" i="1" s="1"/>
  <c r="T148" i="1"/>
  <c r="U148" i="1" s="1"/>
  <c r="V148" i="1" s="1"/>
  <c r="V157" i="1"/>
  <c r="W157" i="1" s="1"/>
  <c r="U166" i="1"/>
  <c r="R143" i="1"/>
  <c r="U141" i="1"/>
  <c r="V141" i="1" s="1"/>
  <c r="W141" i="1" s="1"/>
  <c r="T142" i="1"/>
  <c r="U142" i="1" s="1"/>
  <c r="R154" i="1"/>
  <c r="U139" i="1"/>
  <c r="V139" i="1" s="1"/>
  <c r="W139" i="1" s="1"/>
  <c r="S162" i="1"/>
  <c r="S159" i="1"/>
  <c r="T159" i="1" s="1"/>
  <c r="T160" i="1"/>
  <c r="X161" i="1"/>
  <c r="U151" i="1"/>
  <c r="U149" i="1"/>
  <c r="W156" i="1"/>
  <c r="U165" i="1"/>
  <c r="V165" i="1" s="1"/>
  <c r="V152" i="1"/>
  <c r="U150" i="1"/>
  <c r="V150" i="1" s="1"/>
  <c r="T168" i="1"/>
  <c r="U168" i="1" s="1"/>
  <c r="V168" i="1" s="1"/>
  <c r="U167" i="1"/>
  <c r="U163" i="1"/>
  <c r="S138" i="1"/>
  <c r="T138" i="1" s="1"/>
  <c r="U145" i="1"/>
  <c r="U146" i="1"/>
  <c r="U144" i="1"/>
  <c r="V164" i="1"/>
  <c r="Y158" i="1"/>
  <c r="Z158" i="1" s="1"/>
  <c r="T155" i="1"/>
  <c r="M133" i="1"/>
  <c r="D29" i="3" s="1"/>
  <c r="M132" i="1"/>
  <c r="D28" i="3" s="1"/>
  <c r="AJ188" i="1" l="1"/>
  <c r="AK188" i="1" s="1"/>
  <c r="AL188" i="1" s="1"/>
  <c r="AM188" i="1" s="1"/>
  <c r="AN188" i="1" s="1"/>
  <c r="AO188" i="1" s="1"/>
  <c r="AP188" i="1" s="1"/>
  <c r="AQ188" i="1" s="1"/>
  <c r="AR188" i="1" s="1"/>
  <c r="AS188" i="1" s="1"/>
  <c r="AT188" i="1" s="1"/>
  <c r="AU188" i="1" s="1"/>
  <c r="AV188" i="1" s="1"/>
  <c r="AW188" i="1" s="1"/>
  <c r="AX188" i="1" s="1"/>
  <c r="AY188" i="1" s="1"/>
  <c r="AZ188" i="1" s="1"/>
  <c r="BA188" i="1" s="1"/>
  <c r="BB188" i="1" s="1"/>
  <c r="BC188" i="1" s="1"/>
  <c r="BD188" i="1" s="1"/>
  <c r="BE188" i="1" s="1"/>
  <c r="BF188" i="1" s="1"/>
  <c r="BG188" i="1" s="1"/>
  <c r="BH188" i="1" s="1"/>
  <c r="BI188" i="1" s="1"/>
  <c r="BJ188" i="1" s="1"/>
  <c r="BK188" i="1" s="1"/>
  <c r="BL188" i="1" s="1"/>
  <c r="BM188" i="1" s="1"/>
  <c r="BN188" i="1" s="1"/>
  <c r="BO188" i="1" s="1"/>
  <c r="BP188" i="1" s="1"/>
  <c r="BQ188" i="1" s="1"/>
  <c r="BR188" i="1" s="1"/>
  <c r="BS188" i="1" s="1"/>
  <c r="BT188" i="1" s="1"/>
  <c r="BU188" i="1" s="1"/>
  <c r="BV188" i="1" s="1"/>
  <c r="BW188" i="1" s="1"/>
  <c r="BX188" i="1" s="1"/>
  <c r="BY188" i="1" s="1"/>
  <c r="BZ188" i="1" s="1"/>
  <c r="CA188" i="1" s="1"/>
  <c r="CB188" i="1" s="1"/>
  <c r="CC188" i="1" s="1"/>
  <c r="CD188" i="1" s="1"/>
  <c r="CE188" i="1" s="1"/>
  <c r="CF188" i="1" s="1"/>
  <c r="CG188" i="1" s="1"/>
  <c r="CH188" i="1" s="1"/>
  <c r="CI188" i="1" s="1"/>
  <c r="CJ188" i="1" s="1"/>
  <c r="CK188" i="1" s="1"/>
  <c r="CL188" i="1" s="1"/>
  <c r="CM188" i="1" s="1"/>
  <c r="CN188" i="1" s="1"/>
  <c r="CO188" i="1" s="1"/>
  <c r="CP188" i="1" s="1"/>
  <c r="CQ188" i="1" s="1"/>
  <c r="CR188" i="1" s="1"/>
  <c r="CS188" i="1" s="1"/>
  <c r="CT188" i="1" s="1"/>
  <c r="CU188" i="1" s="1"/>
  <c r="CV188" i="1" s="1"/>
  <c r="CW188" i="1" s="1"/>
  <c r="CX188" i="1" s="1"/>
  <c r="CY188" i="1" s="1"/>
  <c r="CZ188" i="1" s="1"/>
  <c r="DA188" i="1" s="1"/>
  <c r="DB188" i="1" s="1"/>
  <c r="DC188" i="1" s="1"/>
  <c r="DD188" i="1" s="1"/>
  <c r="DE188" i="1" s="1"/>
  <c r="DF188" i="1" s="1"/>
  <c r="DG188" i="1" s="1"/>
  <c r="DH188" i="1" s="1"/>
  <c r="DI188" i="1" s="1"/>
  <c r="DJ188" i="1" s="1"/>
  <c r="DK188" i="1" s="1"/>
  <c r="DL188" i="1" s="1"/>
  <c r="DM188" i="1" s="1"/>
  <c r="DN188" i="1" s="1"/>
  <c r="DO188" i="1" s="1"/>
  <c r="DP188" i="1" s="1"/>
  <c r="DQ188" i="1" s="1"/>
  <c r="DR188" i="1" s="1"/>
  <c r="AA185" i="1"/>
  <c r="N147" i="1"/>
  <c r="M130" i="1"/>
  <c r="R137" i="1"/>
  <c r="AC178" i="1"/>
  <c r="AD178" i="1" s="1"/>
  <c r="AE178" i="1" s="1"/>
  <c r="AF178" i="1" s="1"/>
  <c r="AG178" i="1" s="1"/>
  <c r="AH178" i="1" s="1"/>
  <c r="AI178" i="1" s="1"/>
  <c r="AJ178" i="1" s="1"/>
  <c r="AK178" i="1" s="1"/>
  <c r="AL178" i="1" s="1"/>
  <c r="AM178" i="1" s="1"/>
  <c r="AN178" i="1" s="1"/>
  <c r="AO178" i="1" s="1"/>
  <c r="AP178" i="1" s="1"/>
  <c r="AQ178" i="1" s="1"/>
  <c r="AR178" i="1" s="1"/>
  <c r="AS178" i="1" s="1"/>
  <c r="AT178" i="1" s="1"/>
  <c r="AU178" i="1" s="1"/>
  <c r="AV178" i="1" s="1"/>
  <c r="AW178" i="1" s="1"/>
  <c r="AX178" i="1" s="1"/>
  <c r="AY178" i="1" s="1"/>
  <c r="AZ178" i="1" s="1"/>
  <c r="BA178" i="1" s="1"/>
  <c r="BB178" i="1" s="1"/>
  <c r="BC178" i="1" s="1"/>
  <c r="BD178" i="1" s="1"/>
  <c r="BE178" i="1" s="1"/>
  <c r="BF178" i="1" s="1"/>
  <c r="BG178" i="1" s="1"/>
  <c r="BH178" i="1" s="1"/>
  <c r="BI178" i="1" s="1"/>
  <c r="BJ178" i="1" s="1"/>
  <c r="BK178" i="1" s="1"/>
  <c r="BL178" i="1" s="1"/>
  <c r="BM178" i="1" s="1"/>
  <c r="BN178" i="1" s="1"/>
  <c r="BO178" i="1" s="1"/>
  <c r="BP178" i="1" s="1"/>
  <c r="BQ178" i="1" s="1"/>
  <c r="BR178" i="1" s="1"/>
  <c r="BS178" i="1" s="1"/>
  <c r="BT178" i="1" s="1"/>
  <c r="BU178" i="1" s="1"/>
  <c r="BV178" i="1" s="1"/>
  <c r="BW178" i="1" s="1"/>
  <c r="BX178" i="1" s="1"/>
  <c r="BY178" i="1" s="1"/>
  <c r="BZ178" i="1" s="1"/>
  <c r="CA178" i="1" s="1"/>
  <c r="CB178" i="1" s="1"/>
  <c r="CC178" i="1" s="1"/>
  <c r="CD178" i="1" s="1"/>
  <c r="CE178" i="1" s="1"/>
  <c r="CF178" i="1" s="1"/>
  <c r="CG178" i="1" s="1"/>
  <c r="CH178" i="1" s="1"/>
  <c r="CI178" i="1" s="1"/>
  <c r="CJ178" i="1" s="1"/>
  <c r="CK178" i="1" s="1"/>
  <c r="CL178" i="1" s="1"/>
  <c r="CM178" i="1" s="1"/>
  <c r="CN178" i="1" s="1"/>
  <c r="CO178" i="1" s="1"/>
  <c r="CP178" i="1" s="1"/>
  <c r="CQ178" i="1" s="1"/>
  <c r="CR178" i="1" s="1"/>
  <c r="CS178" i="1" s="1"/>
  <c r="CT178" i="1" s="1"/>
  <c r="CU178" i="1" s="1"/>
  <c r="CV178" i="1" s="1"/>
  <c r="CW178" i="1" s="1"/>
  <c r="CX178" i="1" s="1"/>
  <c r="CY178" i="1" s="1"/>
  <c r="CZ178" i="1" s="1"/>
  <c r="DA178" i="1" s="1"/>
  <c r="DB178" i="1" s="1"/>
  <c r="DC178" i="1" s="1"/>
  <c r="DD178" i="1" s="1"/>
  <c r="DE178" i="1" s="1"/>
  <c r="DF178" i="1" s="1"/>
  <c r="DG178" i="1" s="1"/>
  <c r="DH178" i="1" s="1"/>
  <c r="DI178" i="1" s="1"/>
  <c r="DJ178" i="1" s="1"/>
  <c r="DK178" i="1" s="1"/>
  <c r="DL178" i="1" s="1"/>
  <c r="DM178" i="1" s="1"/>
  <c r="DN178" i="1" s="1"/>
  <c r="DO178" i="1" s="1"/>
  <c r="DP178" i="1" s="1"/>
  <c r="DQ178" i="1" s="1"/>
  <c r="DR178" i="1" s="1"/>
  <c r="Y196" i="1"/>
  <c r="Z196" i="1" s="1"/>
  <c r="AA196" i="1" s="1"/>
  <c r="AB196" i="1" s="1"/>
  <c r="BO192" i="1"/>
  <c r="BP192" i="1" s="1"/>
  <c r="BQ192" i="1" s="1"/>
  <c r="BR192" i="1" s="1"/>
  <c r="BS192" i="1" s="1"/>
  <c r="BT192" i="1" s="1"/>
  <c r="BU192" i="1" s="1"/>
  <c r="BV192" i="1" s="1"/>
  <c r="BW192" i="1" s="1"/>
  <c r="BX192" i="1" s="1"/>
  <c r="BY192" i="1" s="1"/>
  <c r="BZ192" i="1" s="1"/>
  <c r="CA192" i="1" s="1"/>
  <c r="CB192" i="1" s="1"/>
  <c r="CC192" i="1" s="1"/>
  <c r="CD192" i="1" s="1"/>
  <c r="CE192" i="1" s="1"/>
  <c r="CF192" i="1" s="1"/>
  <c r="CG192" i="1" s="1"/>
  <c r="CH192" i="1" s="1"/>
  <c r="CI192" i="1" s="1"/>
  <c r="CJ192" i="1" s="1"/>
  <c r="CK192" i="1" s="1"/>
  <c r="CL192" i="1" s="1"/>
  <c r="CM192" i="1" s="1"/>
  <c r="CN192" i="1" s="1"/>
  <c r="CO192" i="1" s="1"/>
  <c r="CP192" i="1" s="1"/>
  <c r="CQ192" i="1" s="1"/>
  <c r="CR192" i="1" s="1"/>
  <c r="CS192" i="1" s="1"/>
  <c r="CT192" i="1" s="1"/>
  <c r="CU192" i="1" s="1"/>
  <c r="CV192" i="1" s="1"/>
  <c r="CW192" i="1" s="1"/>
  <c r="CX192" i="1" s="1"/>
  <c r="CY192" i="1" s="1"/>
  <c r="CZ192" i="1" s="1"/>
  <c r="DA192" i="1" s="1"/>
  <c r="DB192" i="1" s="1"/>
  <c r="DC192" i="1" s="1"/>
  <c r="DD192" i="1" s="1"/>
  <c r="DE192" i="1" s="1"/>
  <c r="DF192" i="1" s="1"/>
  <c r="DG192" i="1" s="1"/>
  <c r="DH192" i="1" s="1"/>
  <c r="DI192" i="1" s="1"/>
  <c r="DJ192" i="1" s="1"/>
  <c r="DK192" i="1" s="1"/>
  <c r="DL192" i="1" s="1"/>
  <c r="DM192" i="1" s="1"/>
  <c r="DN192" i="1" s="1"/>
  <c r="DO192" i="1" s="1"/>
  <c r="DP192" i="1" s="1"/>
  <c r="DQ192" i="1" s="1"/>
  <c r="DR192" i="1" s="1"/>
  <c r="AB185" i="1"/>
  <c r="AC185" i="1" s="1"/>
  <c r="AD185" i="1" s="1"/>
  <c r="AE185" i="1" s="1"/>
  <c r="AM173" i="1"/>
  <c r="AN173" i="1" s="1"/>
  <c r="AO173" i="1" s="1"/>
  <c r="AP173" i="1" s="1"/>
  <c r="AQ173" i="1" s="1"/>
  <c r="AR173" i="1" s="1"/>
  <c r="AS173" i="1" s="1"/>
  <c r="AT173" i="1" s="1"/>
  <c r="AU173" i="1" s="1"/>
  <c r="AV173" i="1" s="1"/>
  <c r="AW173" i="1" s="1"/>
  <c r="AX173" i="1" s="1"/>
  <c r="AY173" i="1" s="1"/>
  <c r="AZ173" i="1" s="1"/>
  <c r="BA173" i="1" s="1"/>
  <c r="BB173" i="1" s="1"/>
  <c r="BC173" i="1" s="1"/>
  <c r="BD173" i="1" s="1"/>
  <c r="BE173" i="1" s="1"/>
  <c r="BF173" i="1" s="1"/>
  <c r="BG173" i="1" s="1"/>
  <c r="BH173" i="1" s="1"/>
  <c r="BI173" i="1" s="1"/>
  <c r="BJ173" i="1" s="1"/>
  <c r="BK173" i="1" s="1"/>
  <c r="BL173" i="1" s="1"/>
  <c r="BM173" i="1" s="1"/>
  <c r="BN173" i="1" s="1"/>
  <c r="BO173" i="1" s="1"/>
  <c r="BP173" i="1" s="1"/>
  <c r="BQ173" i="1" s="1"/>
  <c r="BR173" i="1" s="1"/>
  <c r="BS173" i="1" s="1"/>
  <c r="BT173" i="1" s="1"/>
  <c r="BU173" i="1" s="1"/>
  <c r="BV173" i="1" s="1"/>
  <c r="BW173" i="1" s="1"/>
  <c r="BX173" i="1" s="1"/>
  <c r="BY173" i="1" s="1"/>
  <c r="BZ173" i="1" s="1"/>
  <c r="CA173" i="1" s="1"/>
  <c r="CB173" i="1" s="1"/>
  <c r="CC173" i="1" s="1"/>
  <c r="CD173" i="1" s="1"/>
  <c r="CE173" i="1" s="1"/>
  <c r="CF173" i="1" s="1"/>
  <c r="CG173" i="1" s="1"/>
  <c r="CH173" i="1" s="1"/>
  <c r="CI173" i="1" s="1"/>
  <c r="CJ173" i="1" s="1"/>
  <c r="CK173" i="1" s="1"/>
  <c r="CL173" i="1" s="1"/>
  <c r="CM173" i="1" s="1"/>
  <c r="CN173" i="1" s="1"/>
  <c r="CO173" i="1" s="1"/>
  <c r="CP173" i="1" s="1"/>
  <c r="CQ173" i="1" s="1"/>
  <c r="CR173" i="1" s="1"/>
  <c r="CS173" i="1" s="1"/>
  <c r="CT173" i="1" s="1"/>
  <c r="CU173" i="1" s="1"/>
  <c r="CV173" i="1" s="1"/>
  <c r="CW173" i="1" s="1"/>
  <c r="CX173" i="1" s="1"/>
  <c r="CY173" i="1" s="1"/>
  <c r="CZ173" i="1" s="1"/>
  <c r="DA173" i="1" s="1"/>
  <c r="DB173" i="1" s="1"/>
  <c r="DC173" i="1" s="1"/>
  <c r="DD173" i="1" s="1"/>
  <c r="DE173" i="1" s="1"/>
  <c r="DF173" i="1" s="1"/>
  <c r="DG173" i="1" s="1"/>
  <c r="DH173" i="1" s="1"/>
  <c r="DI173" i="1" s="1"/>
  <c r="DJ173" i="1" s="1"/>
  <c r="DK173" i="1" s="1"/>
  <c r="DL173" i="1" s="1"/>
  <c r="DM173" i="1" s="1"/>
  <c r="DN173" i="1" s="1"/>
  <c r="DO173" i="1" s="1"/>
  <c r="DP173" i="1" s="1"/>
  <c r="DQ173" i="1" s="1"/>
  <c r="DR173" i="1" s="1"/>
  <c r="CA190" i="1"/>
  <c r="CB190" i="1" s="1"/>
  <c r="CC190" i="1" s="1"/>
  <c r="CD190" i="1" s="1"/>
  <c r="CE190" i="1" s="1"/>
  <c r="CF190" i="1" s="1"/>
  <c r="CG190" i="1" s="1"/>
  <c r="CH190" i="1" s="1"/>
  <c r="CI190" i="1" s="1"/>
  <c r="CJ190" i="1" s="1"/>
  <c r="CK190" i="1" s="1"/>
  <c r="CL190" i="1" s="1"/>
  <c r="CM190" i="1" s="1"/>
  <c r="CN190" i="1" s="1"/>
  <c r="CO190" i="1" s="1"/>
  <c r="CP190" i="1" s="1"/>
  <c r="CQ190" i="1" s="1"/>
  <c r="CR190" i="1" s="1"/>
  <c r="CS190" i="1" s="1"/>
  <c r="CT190" i="1" s="1"/>
  <c r="CU190" i="1" s="1"/>
  <c r="CV190" i="1" s="1"/>
  <c r="CW190" i="1" s="1"/>
  <c r="CX190" i="1" s="1"/>
  <c r="CY190" i="1" s="1"/>
  <c r="CZ190" i="1" s="1"/>
  <c r="DA190" i="1" s="1"/>
  <c r="DB190" i="1" s="1"/>
  <c r="DC190" i="1" s="1"/>
  <c r="DD190" i="1" s="1"/>
  <c r="DE190" i="1" s="1"/>
  <c r="DF190" i="1" s="1"/>
  <c r="DG190" i="1" s="1"/>
  <c r="DH190" i="1" s="1"/>
  <c r="DI190" i="1" s="1"/>
  <c r="DJ190" i="1" s="1"/>
  <c r="DK190" i="1" s="1"/>
  <c r="DL190" i="1" s="1"/>
  <c r="DM190" i="1" s="1"/>
  <c r="DN190" i="1" s="1"/>
  <c r="DO190" i="1" s="1"/>
  <c r="DP190" i="1" s="1"/>
  <c r="DQ190" i="1" s="1"/>
  <c r="DR190" i="1" s="1"/>
  <c r="Z170" i="1"/>
  <c r="AA170" i="1" s="1"/>
  <c r="AB170" i="1" s="1"/>
  <c r="AC170" i="1" s="1"/>
  <c r="AD170" i="1" s="1"/>
  <c r="AE170" i="1" s="1"/>
  <c r="AF170" i="1" s="1"/>
  <c r="AG170" i="1" s="1"/>
  <c r="AH170" i="1" s="1"/>
  <c r="AI170" i="1" s="1"/>
  <c r="AJ170" i="1" s="1"/>
  <c r="AK170" i="1" s="1"/>
  <c r="AL170" i="1" s="1"/>
  <c r="AM170" i="1" s="1"/>
  <c r="AN170" i="1" s="1"/>
  <c r="AO170" i="1" s="1"/>
  <c r="AP170" i="1" s="1"/>
  <c r="AQ170" i="1" s="1"/>
  <c r="AR170" i="1" s="1"/>
  <c r="AS170" i="1" s="1"/>
  <c r="AT170" i="1" s="1"/>
  <c r="AU170" i="1" s="1"/>
  <c r="AV170" i="1" s="1"/>
  <c r="AW170" i="1" s="1"/>
  <c r="AX170" i="1" s="1"/>
  <c r="AY170" i="1" s="1"/>
  <c r="AZ170" i="1" s="1"/>
  <c r="BA170" i="1" s="1"/>
  <c r="BB170" i="1" s="1"/>
  <c r="BC170" i="1" s="1"/>
  <c r="BD170" i="1" s="1"/>
  <c r="BE170" i="1" s="1"/>
  <c r="BF170" i="1" s="1"/>
  <c r="BG170" i="1" s="1"/>
  <c r="BH170" i="1" s="1"/>
  <c r="BI170" i="1" s="1"/>
  <c r="BJ170" i="1" s="1"/>
  <c r="BK170" i="1" s="1"/>
  <c r="BL170" i="1" s="1"/>
  <c r="BM170" i="1" s="1"/>
  <c r="BN170" i="1" s="1"/>
  <c r="BO170" i="1" s="1"/>
  <c r="BP170" i="1" s="1"/>
  <c r="BQ170" i="1" s="1"/>
  <c r="BR170" i="1" s="1"/>
  <c r="BS170" i="1" s="1"/>
  <c r="BT170" i="1" s="1"/>
  <c r="BU170" i="1" s="1"/>
  <c r="BV170" i="1" s="1"/>
  <c r="BW170" i="1" s="1"/>
  <c r="BX170" i="1" s="1"/>
  <c r="BY170" i="1" s="1"/>
  <c r="BZ170" i="1" s="1"/>
  <c r="CA170" i="1" s="1"/>
  <c r="CB170" i="1" s="1"/>
  <c r="CC170" i="1" s="1"/>
  <c r="CD170" i="1" s="1"/>
  <c r="CE170" i="1" s="1"/>
  <c r="CF170" i="1" s="1"/>
  <c r="CG170" i="1" s="1"/>
  <c r="CH170" i="1" s="1"/>
  <c r="CI170" i="1" s="1"/>
  <c r="CJ170" i="1" s="1"/>
  <c r="CK170" i="1" s="1"/>
  <c r="CL170" i="1" s="1"/>
  <c r="CM170" i="1" s="1"/>
  <c r="CN170" i="1" s="1"/>
  <c r="CO170" i="1" s="1"/>
  <c r="CP170" i="1" s="1"/>
  <c r="CQ170" i="1" s="1"/>
  <c r="CR170" i="1" s="1"/>
  <c r="CS170" i="1" s="1"/>
  <c r="CT170" i="1" s="1"/>
  <c r="CU170" i="1" s="1"/>
  <c r="CV170" i="1" s="1"/>
  <c r="CW170" i="1" s="1"/>
  <c r="CX170" i="1" s="1"/>
  <c r="CY170" i="1" s="1"/>
  <c r="CZ170" i="1" s="1"/>
  <c r="DA170" i="1" s="1"/>
  <c r="DB170" i="1" s="1"/>
  <c r="DC170" i="1" s="1"/>
  <c r="DD170" i="1" s="1"/>
  <c r="DE170" i="1" s="1"/>
  <c r="DF170" i="1" s="1"/>
  <c r="DG170" i="1" s="1"/>
  <c r="DH170" i="1" s="1"/>
  <c r="DI170" i="1" s="1"/>
  <c r="DJ170" i="1" s="1"/>
  <c r="DK170" i="1" s="1"/>
  <c r="DL170" i="1" s="1"/>
  <c r="DM170" i="1" s="1"/>
  <c r="DN170" i="1" s="1"/>
  <c r="DO170" i="1" s="1"/>
  <c r="DP170" i="1" s="1"/>
  <c r="DQ170" i="1" s="1"/>
  <c r="DR170" i="1" s="1"/>
  <c r="W153" i="1"/>
  <c r="X153" i="1" s="1"/>
  <c r="W148" i="1"/>
  <c r="X148" i="1" s="1"/>
  <c r="X139" i="1"/>
  <c r="Y139" i="1" s="1"/>
  <c r="Z139" i="1" s="1"/>
  <c r="S143" i="1"/>
  <c r="X157" i="1"/>
  <c r="Y157" i="1" s="1"/>
  <c r="Z157" i="1" s="1"/>
  <c r="AA157" i="1" s="1"/>
  <c r="T162" i="1"/>
  <c r="U162" i="1" s="1"/>
  <c r="V142" i="1"/>
  <c r="W142" i="1" s="1"/>
  <c r="U160" i="1"/>
  <c r="V166" i="1"/>
  <c r="W166" i="1" s="1"/>
  <c r="S154" i="1"/>
  <c r="U159" i="1"/>
  <c r="V159" i="1" s="1"/>
  <c r="X141" i="1"/>
  <c r="Y141" i="1" s="1"/>
  <c r="Z141" i="1" s="1"/>
  <c r="AA141" i="1" s="1"/>
  <c r="AB141" i="1" s="1"/>
  <c r="AC141" i="1" s="1"/>
  <c r="V144" i="1"/>
  <c r="W144" i="1" s="1"/>
  <c r="U155" i="1"/>
  <c r="V155" i="1" s="1"/>
  <c r="W155" i="1" s="1"/>
  <c r="X155" i="1" s="1"/>
  <c r="Y155" i="1" s="1"/>
  <c r="Z155" i="1" s="1"/>
  <c r="AA155" i="1" s="1"/>
  <c r="AB155" i="1" s="1"/>
  <c r="AC155" i="1" s="1"/>
  <c r="AD155" i="1" s="1"/>
  <c r="AE155" i="1" s="1"/>
  <c r="AF155" i="1" s="1"/>
  <c r="AG155" i="1" s="1"/>
  <c r="AH155" i="1" s="1"/>
  <c r="AI155" i="1" s="1"/>
  <c r="AJ155" i="1" s="1"/>
  <c r="AK155" i="1" s="1"/>
  <c r="AL155" i="1" s="1"/>
  <c r="AM155" i="1" s="1"/>
  <c r="AN155" i="1" s="1"/>
  <c r="AO155" i="1" s="1"/>
  <c r="AP155" i="1" s="1"/>
  <c r="AQ155" i="1" s="1"/>
  <c r="AR155" i="1" s="1"/>
  <c r="AS155" i="1" s="1"/>
  <c r="AT155" i="1" s="1"/>
  <c r="AU155" i="1" s="1"/>
  <c r="AV155" i="1" s="1"/>
  <c r="AW155" i="1" s="1"/>
  <c r="AX155" i="1" s="1"/>
  <c r="AY155" i="1" s="1"/>
  <c r="AZ155" i="1" s="1"/>
  <c r="BA155" i="1" s="1"/>
  <c r="BB155" i="1" s="1"/>
  <c r="BC155" i="1" s="1"/>
  <c r="BD155" i="1" s="1"/>
  <c r="BE155" i="1" s="1"/>
  <c r="BF155" i="1" s="1"/>
  <c r="BG155" i="1" s="1"/>
  <c r="BH155" i="1" s="1"/>
  <c r="BI155" i="1" s="1"/>
  <c r="U138" i="1"/>
  <c r="V163" i="1"/>
  <c r="W150" i="1"/>
  <c r="X150" i="1" s="1"/>
  <c r="X156" i="1"/>
  <c r="Y156" i="1" s="1"/>
  <c r="AA158" i="1"/>
  <c r="Y161" i="1"/>
  <c r="V151" i="1"/>
  <c r="V146" i="1"/>
  <c r="W152" i="1"/>
  <c r="V145" i="1"/>
  <c r="W164" i="1"/>
  <c r="X140" i="1"/>
  <c r="V167" i="1"/>
  <c r="W168" i="1"/>
  <c r="W165" i="1"/>
  <c r="W169" i="1"/>
  <c r="V149" i="1"/>
  <c r="N133" i="1"/>
  <c r="E29" i="3" s="1"/>
  <c r="N132" i="1"/>
  <c r="E28" i="3" s="1"/>
  <c r="N130" i="1" l="1"/>
  <c r="O147" i="1"/>
  <c r="S137" i="1"/>
  <c r="AF185" i="1"/>
  <c r="AG185" i="1" s="1"/>
  <c r="AH185" i="1" s="1"/>
  <c r="AI185" i="1" s="1"/>
  <c r="AJ185" i="1" s="1"/>
  <c r="AK185" i="1" s="1"/>
  <c r="AL185" i="1" s="1"/>
  <c r="AM185" i="1" s="1"/>
  <c r="AN185" i="1" s="1"/>
  <c r="AO185" i="1" s="1"/>
  <c r="AP185" i="1" s="1"/>
  <c r="AQ185" i="1" s="1"/>
  <c r="AR185" i="1" s="1"/>
  <c r="AS185" i="1" s="1"/>
  <c r="AT185" i="1" s="1"/>
  <c r="AU185" i="1" s="1"/>
  <c r="AV185" i="1" s="1"/>
  <c r="AC196" i="1"/>
  <c r="AD196" i="1" s="1"/>
  <c r="AE196" i="1" s="1"/>
  <c r="AF196" i="1" s="1"/>
  <c r="AG196" i="1" s="1"/>
  <c r="AH196" i="1" s="1"/>
  <c r="AI196" i="1" s="1"/>
  <c r="AJ196" i="1" s="1"/>
  <c r="AK196" i="1" s="1"/>
  <c r="AL196" i="1" s="1"/>
  <c r="AM196" i="1" s="1"/>
  <c r="AN196" i="1" s="1"/>
  <c r="AO196" i="1" s="1"/>
  <c r="AP196" i="1" s="1"/>
  <c r="AQ196" i="1" s="1"/>
  <c r="AR196" i="1" s="1"/>
  <c r="AS196" i="1" s="1"/>
  <c r="AT196" i="1" s="1"/>
  <c r="AU196" i="1" s="1"/>
  <c r="AV196" i="1" s="1"/>
  <c r="AW196" i="1" s="1"/>
  <c r="AX196" i="1" s="1"/>
  <c r="AY196" i="1" s="1"/>
  <c r="AZ196" i="1" s="1"/>
  <c r="BA196" i="1" s="1"/>
  <c r="BB196" i="1" s="1"/>
  <c r="BC196" i="1" s="1"/>
  <c r="BD196" i="1" s="1"/>
  <c r="BE196" i="1" s="1"/>
  <c r="BF196" i="1" s="1"/>
  <c r="BG196" i="1" s="1"/>
  <c r="BH196" i="1" s="1"/>
  <c r="BI196" i="1" s="1"/>
  <c r="BJ196" i="1" s="1"/>
  <c r="BK196" i="1" s="1"/>
  <c r="BL196" i="1" s="1"/>
  <c r="BM196" i="1" s="1"/>
  <c r="BN196" i="1" s="1"/>
  <c r="BO196" i="1" s="1"/>
  <c r="BP196" i="1" s="1"/>
  <c r="BQ196" i="1" s="1"/>
  <c r="BR196" i="1" s="1"/>
  <c r="BS196" i="1" s="1"/>
  <c r="BT196" i="1" s="1"/>
  <c r="BU196" i="1" s="1"/>
  <c r="BV196" i="1" s="1"/>
  <c r="BW196" i="1" s="1"/>
  <c r="BX196" i="1" s="1"/>
  <c r="BY196" i="1" s="1"/>
  <c r="BZ196" i="1" s="1"/>
  <c r="CA196" i="1" s="1"/>
  <c r="CB196" i="1" s="1"/>
  <c r="CC196" i="1" s="1"/>
  <c r="CD196" i="1" s="1"/>
  <c r="CE196" i="1" s="1"/>
  <c r="CF196" i="1" s="1"/>
  <c r="CG196" i="1" s="1"/>
  <c r="CH196" i="1" s="1"/>
  <c r="CI196" i="1" s="1"/>
  <c r="CJ196" i="1" s="1"/>
  <c r="CK196" i="1" s="1"/>
  <c r="CL196" i="1" s="1"/>
  <c r="CM196" i="1" s="1"/>
  <c r="CN196" i="1" s="1"/>
  <c r="CO196" i="1" s="1"/>
  <c r="CP196" i="1" s="1"/>
  <c r="CQ196" i="1" s="1"/>
  <c r="CR196" i="1" s="1"/>
  <c r="CS196" i="1" s="1"/>
  <c r="CT196" i="1" s="1"/>
  <c r="CU196" i="1" s="1"/>
  <c r="CV196" i="1" s="1"/>
  <c r="CW196" i="1" s="1"/>
  <c r="CX196" i="1" s="1"/>
  <c r="CY196" i="1" s="1"/>
  <c r="CZ196" i="1" s="1"/>
  <c r="DA196" i="1" s="1"/>
  <c r="DB196" i="1" s="1"/>
  <c r="DC196" i="1" s="1"/>
  <c r="DD196" i="1" s="1"/>
  <c r="DE196" i="1" s="1"/>
  <c r="DF196" i="1" s="1"/>
  <c r="DG196" i="1" s="1"/>
  <c r="DH196" i="1" s="1"/>
  <c r="DI196" i="1" s="1"/>
  <c r="DJ196" i="1" s="1"/>
  <c r="DK196" i="1" s="1"/>
  <c r="DL196" i="1" s="1"/>
  <c r="DM196" i="1" s="1"/>
  <c r="DN196" i="1" s="1"/>
  <c r="DO196" i="1" s="1"/>
  <c r="DP196" i="1" s="1"/>
  <c r="DQ196" i="1" s="1"/>
  <c r="DR196" i="1" s="1"/>
  <c r="Y153" i="1"/>
  <c r="Z153" i="1" s="1"/>
  <c r="Y148" i="1"/>
  <c r="Z148" i="1" s="1"/>
  <c r="AA148" i="1" s="1"/>
  <c r="AB148" i="1" s="1"/>
  <c r="AC148" i="1" s="1"/>
  <c r="AD148" i="1" s="1"/>
  <c r="AE148" i="1" s="1"/>
  <c r="AF148" i="1" s="1"/>
  <c r="AG148" i="1" s="1"/>
  <c r="AH148" i="1" s="1"/>
  <c r="AI148" i="1" s="1"/>
  <c r="AJ148" i="1" s="1"/>
  <c r="AK148" i="1" s="1"/>
  <c r="AL148" i="1" s="1"/>
  <c r="AM148" i="1" s="1"/>
  <c r="AN148" i="1" s="1"/>
  <c r="AO148" i="1" s="1"/>
  <c r="AP148" i="1" s="1"/>
  <c r="AQ148" i="1" s="1"/>
  <c r="AR148" i="1" s="1"/>
  <c r="AS148" i="1" s="1"/>
  <c r="AT148" i="1" s="1"/>
  <c r="AU148" i="1" s="1"/>
  <c r="AV148" i="1" s="1"/>
  <c r="AW148" i="1" s="1"/>
  <c r="AX148" i="1" s="1"/>
  <c r="AY148" i="1" s="1"/>
  <c r="AZ148" i="1" s="1"/>
  <c r="BA148" i="1" s="1"/>
  <c r="BB148" i="1" s="1"/>
  <c r="BC148" i="1" s="1"/>
  <c r="BD148" i="1" s="1"/>
  <c r="BE148" i="1" s="1"/>
  <c r="BF148" i="1" s="1"/>
  <c r="BG148" i="1" s="1"/>
  <c r="BH148" i="1" s="1"/>
  <c r="BI148" i="1" s="1"/>
  <c r="BJ148" i="1" s="1"/>
  <c r="BK148" i="1" s="1"/>
  <c r="BL148" i="1" s="1"/>
  <c r="BM148" i="1" s="1"/>
  <c r="BN148" i="1" s="1"/>
  <c r="BO148" i="1" s="1"/>
  <c r="BP148" i="1" s="1"/>
  <c r="BQ148" i="1" s="1"/>
  <c r="BR148" i="1" s="1"/>
  <c r="BS148" i="1" s="1"/>
  <c r="BT148" i="1" s="1"/>
  <c r="BU148" i="1" s="1"/>
  <c r="BV148" i="1" s="1"/>
  <c r="BW148" i="1" s="1"/>
  <c r="BX148" i="1" s="1"/>
  <c r="V162" i="1"/>
  <c r="W162" i="1" s="1"/>
  <c r="X162" i="1" s="1"/>
  <c r="Y162" i="1" s="1"/>
  <c r="AB157" i="1"/>
  <c r="AC157" i="1" s="1"/>
  <c r="AD157" i="1" s="1"/>
  <c r="AE157" i="1" s="1"/>
  <c r="AF157" i="1" s="1"/>
  <c r="AG157" i="1" s="1"/>
  <c r="AH157" i="1" s="1"/>
  <c r="AI157" i="1" s="1"/>
  <c r="AJ157" i="1" s="1"/>
  <c r="AK157" i="1" s="1"/>
  <c r="AL157" i="1" s="1"/>
  <c r="AM157" i="1" s="1"/>
  <c r="AN157" i="1" s="1"/>
  <c r="AO157" i="1" s="1"/>
  <c r="AP157" i="1" s="1"/>
  <c r="AQ157" i="1" s="1"/>
  <c r="AR157" i="1" s="1"/>
  <c r="AS157" i="1" s="1"/>
  <c r="AT157" i="1" s="1"/>
  <c r="AU157" i="1" s="1"/>
  <c r="AV157" i="1" s="1"/>
  <c r="AW157" i="1" s="1"/>
  <c r="AX157" i="1" s="1"/>
  <c r="AY157" i="1" s="1"/>
  <c r="AZ157" i="1" s="1"/>
  <c r="BA157" i="1" s="1"/>
  <c r="BB157" i="1" s="1"/>
  <c r="BC157" i="1" s="1"/>
  <c r="BD157" i="1" s="1"/>
  <c r="BE157" i="1" s="1"/>
  <c r="BF157" i="1" s="1"/>
  <c r="BG157" i="1" s="1"/>
  <c r="BH157" i="1" s="1"/>
  <c r="BI157" i="1" s="1"/>
  <c r="BJ157" i="1" s="1"/>
  <c r="BK157" i="1" s="1"/>
  <c r="BL157" i="1" s="1"/>
  <c r="BM157" i="1" s="1"/>
  <c r="BN157" i="1" s="1"/>
  <c r="BO157" i="1" s="1"/>
  <c r="BP157" i="1" s="1"/>
  <c r="BQ157" i="1" s="1"/>
  <c r="BR157" i="1" s="1"/>
  <c r="BS157" i="1" s="1"/>
  <c r="BT157" i="1" s="1"/>
  <c r="BU157" i="1" s="1"/>
  <c r="BV157" i="1" s="1"/>
  <c r="BW157" i="1" s="1"/>
  <c r="BX157" i="1" s="1"/>
  <c r="BY157" i="1" s="1"/>
  <c r="BZ157" i="1" s="1"/>
  <c r="CA157" i="1" s="1"/>
  <c r="CB157" i="1" s="1"/>
  <c r="CC157" i="1" s="1"/>
  <c r="CD157" i="1" s="1"/>
  <c r="CE157" i="1" s="1"/>
  <c r="CF157" i="1" s="1"/>
  <c r="CG157" i="1" s="1"/>
  <c r="CH157" i="1" s="1"/>
  <c r="CI157" i="1" s="1"/>
  <c r="CJ157" i="1" s="1"/>
  <c r="CK157" i="1" s="1"/>
  <c r="CL157" i="1" s="1"/>
  <c r="CM157" i="1" s="1"/>
  <c r="CN157" i="1" s="1"/>
  <c r="CO157" i="1" s="1"/>
  <c r="CP157" i="1" s="1"/>
  <c r="CQ157" i="1" s="1"/>
  <c r="CR157" i="1" s="1"/>
  <c r="CS157" i="1" s="1"/>
  <c r="CT157" i="1" s="1"/>
  <c r="CU157" i="1" s="1"/>
  <c r="CV157" i="1" s="1"/>
  <c r="CW157" i="1" s="1"/>
  <c r="CX157" i="1" s="1"/>
  <c r="CY157" i="1" s="1"/>
  <c r="CZ157" i="1" s="1"/>
  <c r="DA157" i="1" s="1"/>
  <c r="DB157" i="1" s="1"/>
  <c r="DC157" i="1" s="1"/>
  <c r="DD157" i="1" s="1"/>
  <c r="DE157" i="1" s="1"/>
  <c r="DF157" i="1" s="1"/>
  <c r="DG157" i="1" s="1"/>
  <c r="DH157" i="1" s="1"/>
  <c r="DI157" i="1" s="1"/>
  <c r="DJ157" i="1" s="1"/>
  <c r="DK157" i="1" s="1"/>
  <c r="DL157" i="1" s="1"/>
  <c r="DM157" i="1" s="1"/>
  <c r="DN157" i="1" s="1"/>
  <c r="DO157" i="1" s="1"/>
  <c r="DP157" i="1" s="1"/>
  <c r="DQ157" i="1" s="1"/>
  <c r="DR157" i="1" s="1"/>
  <c r="T143" i="1"/>
  <c r="X142" i="1"/>
  <c r="T154" i="1"/>
  <c r="U154" i="1" s="1"/>
  <c r="V160" i="1"/>
  <c r="W160" i="1" s="1"/>
  <c r="X166" i="1"/>
  <c r="Y166" i="1" s="1"/>
  <c r="Z166" i="1" s="1"/>
  <c r="AA166" i="1" s="1"/>
  <c r="AB166" i="1" s="1"/>
  <c r="AC166" i="1" s="1"/>
  <c r="AD166" i="1" s="1"/>
  <c r="AE166" i="1" s="1"/>
  <c r="AF166" i="1" s="1"/>
  <c r="AG166" i="1" s="1"/>
  <c r="AH166" i="1" s="1"/>
  <c r="AI166" i="1" s="1"/>
  <c r="AJ166" i="1" s="1"/>
  <c r="AK166" i="1" s="1"/>
  <c r="AL166" i="1" s="1"/>
  <c r="AM166" i="1" s="1"/>
  <c r="AN166" i="1" s="1"/>
  <c r="AO166" i="1" s="1"/>
  <c r="AP166" i="1" s="1"/>
  <c r="AQ166" i="1" s="1"/>
  <c r="AR166" i="1" s="1"/>
  <c r="AS166" i="1" s="1"/>
  <c r="AT166" i="1" s="1"/>
  <c r="AU166" i="1" s="1"/>
  <c r="AV166" i="1" s="1"/>
  <c r="AW166" i="1" s="1"/>
  <c r="AX166" i="1" s="1"/>
  <c r="AY166" i="1" s="1"/>
  <c r="AZ166" i="1" s="1"/>
  <c r="BA166" i="1" s="1"/>
  <c r="BB166" i="1" s="1"/>
  <c r="BC166" i="1" s="1"/>
  <c r="BD166" i="1" s="1"/>
  <c r="BE166" i="1" s="1"/>
  <c r="BF166" i="1" s="1"/>
  <c r="BG166" i="1" s="1"/>
  <c r="BH166" i="1" s="1"/>
  <c r="BI166" i="1" s="1"/>
  <c r="BJ166" i="1" s="1"/>
  <c r="BK166" i="1" s="1"/>
  <c r="BL166" i="1" s="1"/>
  <c r="BM166" i="1" s="1"/>
  <c r="BN166" i="1" s="1"/>
  <c r="BO166" i="1" s="1"/>
  <c r="BP166" i="1" s="1"/>
  <c r="BQ166" i="1" s="1"/>
  <c r="BR166" i="1" s="1"/>
  <c r="BS166" i="1" s="1"/>
  <c r="BT166" i="1" s="1"/>
  <c r="BU166" i="1" s="1"/>
  <c r="BV166" i="1" s="1"/>
  <c r="BW166" i="1" s="1"/>
  <c r="BX166" i="1" s="1"/>
  <c r="BY166" i="1" s="1"/>
  <c r="BZ166" i="1" s="1"/>
  <c r="CA166" i="1" s="1"/>
  <c r="CB166" i="1" s="1"/>
  <c r="CC166" i="1" s="1"/>
  <c r="CD166" i="1" s="1"/>
  <c r="CE166" i="1" s="1"/>
  <c r="CF166" i="1" s="1"/>
  <c r="CG166" i="1" s="1"/>
  <c r="CH166" i="1" s="1"/>
  <c r="CI166" i="1" s="1"/>
  <c r="CJ166" i="1" s="1"/>
  <c r="CK166" i="1" s="1"/>
  <c r="CL166" i="1" s="1"/>
  <c r="CM166" i="1" s="1"/>
  <c r="CN166" i="1" s="1"/>
  <c r="CO166" i="1" s="1"/>
  <c r="CP166" i="1" s="1"/>
  <c r="CQ166" i="1" s="1"/>
  <c r="CR166" i="1" s="1"/>
  <c r="CS166" i="1" s="1"/>
  <c r="CT166" i="1" s="1"/>
  <c r="CU166" i="1" s="1"/>
  <c r="CV166" i="1" s="1"/>
  <c r="CW166" i="1" s="1"/>
  <c r="CX166" i="1" s="1"/>
  <c r="CY166" i="1" s="1"/>
  <c r="CZ166" i="1" s="1"/>
  <c r="DA166" i="1" s="1"/>
  <c r="DB166" i="1" s="1"/>
  <c r="DC166" i="1" s="1"/>
  <c r="DD166" i="1" s="1"/>
  <c r="DE166" i="1" s="1"/>
  <c r="DF166" i="1" s="1"/>
  <c r="DG166" i="1" s="1"/>
  <c r="DH166" i="1" s="1"/>
  <c r="DI166" i="1" s="1"/>
  <c r="DJ166" i="1" s="1"/>
  <c r="DK166" i="1" s="1"/>
  <c r="DL166" i="1" s="1"/>
  <c r="DM166" i="1" s="1"/>
  <c r="DN166" i="1" s="1"/>
  <c r="DO166" i="1" s="1"/>
  <c r="DP166" i="1" s="1"/>
  <c r="DQ166" i="1" s="1"/>
  <c r="DR166" i="1" s="1"/>
  <c r="Z156" i="1"/>
  <c r="AA156" i="1" s="1"/>
  <c r="AB156" i="1" s="1"/>
  <c r="AC156" i="1" s="1"/>
  <c r="AD156" i="1" s="1"/>
  <c r="AE156" i="1" s="1"/>
  <c r="AF156" i="1" s="1"/>
  <c r="AG156" i="1" s="1"/>
  <c r="AH156" i="1" s="1"/>
  <c r="AI156" i="1" s="1"/>
  <c r="AJ156" i="1" s="1"/>
  <c r="AK156" i="1" s="1"/>
  <c r="AL156" i="1" s="1"/>
  <c r="AM156" i="1" s="1"/>
  <c r="AN156" i="1" s="1"/>
  <c r="AO156" i="1" s="1"/>
  <c r="AP156" i="1" s="1"/>
  <c r="AQ156" i="1" s="1"/>
  <c r="AR156" i="1" s="1"/>
  <c r="AS156" i="1" s="1"/>
  <c r="AT156" i="1" s="1"/>
  <c r="AU156" i="1" s="1"/>
  <c r="AV156" i="1" s="1"/>
  <c r="AW156" i="1" s="1"/>
  <c r="AX156" i="1" s="1"/>
  <c r="AY156" i="1" s="1"/>
  <c r="AZ156" i="1" s="1"/>
  <c r="BA156" i="1" s="1"/>
  <c r="BB156" i="1" s="1"/>
  <c r="BC156" i="1" s="1"/>
  <c r="BD156" i="1" s="1"/>
  <c r="BE156" i="1" s="1"/>
  <c r="BF156" i="1" s="1"/>
  <c r="BG156" i="1" s="1"/>
  <c r="BH156" i="1" s="1"/>
  <c r="BI156" i="1" s="1"/>
  <c r="BJ156" i="1" s="1"/>
  <c r="BK156" i="1" s="1"/>
  <c r="BL156" i="1" s="1"/>
  <c r="BM156" i="1" s="1"/>
  <c r="BN156" i="1" s="1"/>
  <c r="BO156" i="1" s="1"/>
  <c r="BP156" i="1" s="1"/>
  <c r="BQ156" i="1" s="1"/>
  <c r="BR156" i="1" s="1"/>
  <c r="BS156" i="1" s="1"/>
  <c r="BT156" i="1" s="1"/>
  <c r="BU156" i="1" s="1"/>
  <c r="BV156" i="1" s="1"/>
  <c r="BW156" i="1" s="1"/>
  <c r="BX156" i="1" s="1"/>
  <c r="BY156" i="1" s="1"/>
  <c r="BZ156" i="1" s="1"/>
  <c r="CA156" i="1" s="1"/>
  <c r="CB156" i="1" s="1"/>
  <c r="CC156" i="1" s="1"/>
  <c r="CD156" i="1" s="1"/>
  <c r="CE156" i="1" s="1"/>
  <c r="CF156" i="1" s="1"/>
  <c r="CG156" i="1" s="1"/>
  <c r="CH156" i="1" s="1"/>
  <c r="CI156" i="1" s="1"/>
  <c r="CJ156" i="1" s="1"/>
  <c r="CK156" i="1" s="1"/>
  <c r="CL156" i="1" s="1"/>
  <c r="CM156" i="1" s="1"/>
  <c r="CN156" i="1" s="1"/>
  <c r="CO156" i="1" s="1"/>
  <c r="CP156" i="1" s="1"/>
  <c r="CQ156" i="1" s="1"/>
  <c r="CR156" i="1" s="1"/>
  <c r="CS156" i="1" s="1"/>
  <c r="CT156" i="1" s="1"/>
  <c r="CU156" i="1" s="1"/>
  <c r="CV156" i="1" s="1"/>
  <c r="CW156" i="1" s="1"/>
  <c r="CX156" i="1" s="1"/>
  <c r="CY156" i="1" s="1"/>
  <c r="CZ156" i="1" s="1"/>
  <c r="DA156" i="1" s="1"/>
  <c r="DB156" i="1" s="1"/>
  <c r="DC156" i="1" s="1"/>
  <c r="DD156" i="1" s="1"/>
  <c r="DE156" i="1" s="1"/>
  <c r="DF156" i="1" s="1"/>
  <c r="DG156" i="1" s="1"/>
  <c r="DH156" i="1" s="1"/>
  <c r="DI156" i="1" s="1"/>
  <c r="DJ156" i="1" s="1"/>
  <c r="DK156" i="1" s="1"/>
  <c r="DL156" i="1" s="1"/>
  <c r="DM156" i="1" s="1"/>
  <c r="DN156" i="1" s="1"/>
  <c r="DO156" i="1" s="1"/>
  <c r="DP156" i="1" s="1"/>
  <c r="DQ156" i="1" s="1"/>
  <c r="DR156" i="1" s="1"/>
  <c r="Y150" i="1"/>
  <c r="Z150" i="1" s="1"/>
  <c r="AA150" i="1" s="1"/>
  <c r="AB150" i="1" s="1"/>
  <c r="X169" i="1"/>
  <c r="Y169" i="1" s="1"/>
  <c r="Z169" i="1" s="1"/>
  <c r="AD141" i="1"/>
  <c r="AE141" i="1" s="1"/>
  <c r="W163" i="1"/>
  <c r="W146" i="1"/>
  <c r="W145" i="1"/>
  <c r="W149" i="1"/>
  <c r="X149" i="1" s="1"/>
  <c r="Y149" i="1" s="1"/>
  <c r="Z149" i="1" s="1"/>
  <c r="AA149" i="1" s="1"/>
  <c r="AB149" i="1" s="1"/>
  <c r="AC149" i="1" s="1"/>
  <c r="AD149" i="1" s="1"/>
  <c r="AE149" i="1" s="1"/>
  <c r="AF149" i="1" s="1"/>
  <c r="AG149" i="1" s="1"/>
  <c r="AH149" i="1" s="1"/>
  <c r="AI149" i="1" s="1"/>
  <c r="AJ149" i="1" s="1"/>
  <c r="AK149" i="1" s="1"/>
  <c r="AL149" i="1" s="1"/>
  <c r="AM149" i="1" s="1"/>
  <c r="AN149" i="1" s="1"/>
  <c r="AO149" i="1" s="1"/>
  <c r="AP149" i="1" s="1"/>
  <c r="AQ149" i="1" s="1"/>
  <c r="AR149" i="1" s="1"/>
  <c r="AS149" i="1" s="1"/>
  <c r="AT149" i="1" s="1"/>
  <c r="AU149" i="1" s="1"/>
  <c r="AV149" i="1" s="1"/>
  <c r="AW149" i="1" s="1"/>
  <c r="AX149" i="1" s="1"/>
  <c r="AY149" i="1" s="1"/>
  <c r="AZ149" i="1" s="1"/>
  <c r="BA149" i="1" s="1"/>
  <c r="BB149" i="1" s="1"/>
  <c r="BC149" i="1" s="1"/>
  <c r="BD149" i="1" s="1"/>
  <c r="BE149" i="1" s="1"/>
  <c r="BF149" i="1" s="1"/>
  <c r="BG149" i="1" s="1"/>
  <c r="BH149" i="1" s="1"/>
  <c r="BI149" i="1" s="1"/>
  <c r="BJ149" i="1" s="1"/>
  <c r="BK149" i="1" s="1"/>
  <c r="BL149" i="1" s="1"/>
  <c r="BM149" i="1" s="1"/>
  <c r="BN149" i="1" s="1"/>
  <c r="BO149" i="1" s="1"/>
  <c r="BP149" i="1" s="1"/>
  <c r="BQ149" i="1" s="1"/>
  <c r="BR149" i="1" s="1"/>
  <c r="BS149" i="1" s="1"/>
  <c r="BT149" i="1" s="1"/>
  <c r="BU149" i="1" s="1"/>
  <c r="BV149" i="1" s="1"/>
  <c r="BW149" i="1" s="1"/>
  <c r="BX149" i="1" s="1"/>
  <c r="BY149" i="1" s="1"/>
  <c r="BZ149" i="1" s="1"/>
  <c r="CA149" i="1" s="1"/>
  <c r="CB149" i="1" s="1"/>
  <c r="CC149" i="1" s="1"/>
  <c r="CD149" i="1" s="1"/>
  <c r="CE149" i="1" s="1"/>
  <c r="CF149" i="1" s="1"/>
  <c r="CG149" i="1" s="1"/>
  <c r="CH149" i="1" s="1"/>
  <c r="CI149" i="1" s="1"/>
  <c r="CJ149" i="1" s="1"/>
  <c r="CK149" i="1" s="1"/>
  <c r="CL149" i="1" s="1"/>
  <c r="CM149" i="1" s="1"/>
  <c r="CN149" i="1" s="1"/>
  <c r="CO149" i="1" s="1"/>
  <c r="CP149" i="1" s="1"/>
  <c r="CQ149" i="1" s="1"/>
  <c r="CR149" i="1" s="1"/>
  <c r="CS149" i="1" s="1"/>
  <c r="CT149" i="1" s="1"/>
  <c r="CU149" i="1" s="1"/>
  <c r="CV149" i="1" s="1"/>
  <c r="CW149" i="1" s="1"/>
  <c r="X165" i="1"/>
  <c r="Z161" i="1"/>
  <c r="AA161" i="1" s="1"/>
  <c r="AB161" i="1" s="1"/>
  <c r="AC161" i="1" s="1"/>
  <c r="AD161" i="1" s="1"/>
  <c r="AE161" i="1" s="1"/>
  <c r="AF161" i="1" s="1"/>
  <c r="AG161" i="1" s="1"/>
  <c r="AH161" i="1" s="1"/>
  <c r="AI161" i="1" s="1"/>
  <c r="AJ161" i="1" s="1"/>
  <c r="AK161" i="1" s="1"/>
  <c r="AL161" i="1" s="1"/>
  <c r="AM161" i="1" s="1"/>
  <c r="AN161" i="1" s="1"/>
  <c r="AO161" i="1" s="1"/>
  <c r="AP161" i="1" s="1"/>
  <c r="AQ161" i="1" s="1"/>
  <c r="AR161" i="1" s="1"/>
  <c r="AS161" i="1" s="1"/>
  <c r="AT161" i="1" s="1"/>
  <c r="AU161" i="1" s="1"/>
  <c r="AV161" i="1" s="1"/>
  <c r="AW161" i="1" s="1"/>
  <c r="AX161" i="1" s="1"/>
  <c r="AY161" i="1" s="1"/>
  <c r="AZ161" i="1" s="1"/>
  <c r="BA161" i="1" s="1"/>
  <c r="BB161" i="1" s="1"/>
  <c r="BC161" i="1" s="1"/>
  <c r="BD161" i="1" s="1"/>
  <c r="BE161" i="1" s="1"/>
  <c r="BF161" i="1" s="1"/>
  <c r="BG161" i="1" s="1"/>
  <c r="BH161" i="1" s="1"/>
  <c r="BI161" i="1" s="1"/>
  <c r="BJ161" i="1" s="1"/>
  <c r="BK161" i="1" s="1"/>
  <c r="BL161" i="1" s="1"/>
  <c r="BM161" i="1" s="1"/>
  <c r="BN161" i="1" s="1"/>
  <c r="BO161" i="1" s="1"/>
  <c r="BP161" i="1" s="1"/>
  <c r="BQ161" i="1" s="1"/>
  <c r="BR161" i="1" s="1"/>
  <c r="BS161" i="1" s="1"/>
  <c r="BT161" i="1" s="1"/>
  <c r="BU161" i="1" s="1"/>
  <c r="BV161" i="1" s="1"/>
  <c r="BW161" i="1" s="1"/>
  <c r="BX161" i="1" s="1"/>
  <c r="BY161" i="1" s="1"/>
  <c r="BZ161" i="1" s="1"/>
  <c r="CA161" i="1" s="1"/>
  <c r="CB161" i="1" s="1"/>
  <c r="CC161" i="1" s="1"/>
  <c r="CD161" i="1" s="1"/>
  <c r="CE161" i="1" s="1"/>
  <c r="CF161" i="1" s="1"/>
  <c r="CG161" i="1" s="1"/>
  <c r="CH161" i="1" s="1"/>
  <c r="CI161" i="1" s="1"/>
  <c r="CJ161" i="1" s="1"/>
  <c r="CK161" i="1" s="1"/>
  <c r="CL161" i="1" s="1"/>
  <c r="CM161" i="1" s="1"/>
  <c r="CN161" i="1" s="1"/>
  <c r="CO161" i="1" s="1"/>
  <c r="CP161" i="1" s="1"/>
  <c r="CQ161" i="1" s="1"/>
  <c r="CR161" i="1" s="1"/>
  <c r="CS161" i="1" s="1"/>
  <c r="CT161" i="1" s="1"/>
  <c r="CU161" i="1" s="1"/>
  <c r="CV161" i="1" s="1"/>
  <c r="CW161" i="1" s="1"/>
  <c r="CX161" i="1" s="1"/>
  <c r="CY161" i="1" s="1"/>
  <c r="CZ161" i="1" s="1"/>
  <c r="DA161" i="1" s="1"/>
  <c r="DB161" i="1" s="1"/>
  <c r="DC161" i="1" s="1"/>
  <c r="DD161" i="1" s="1"/>
  <c r="DE161" i="1" s="1"/>
  <c r="DF161" i="1" s="1"/>
  <c r="DG161" i="1" s="1"/>
  <c r="DH161" i="1" s="1"/>
  <c r="DI161" i="1" s="1"/>
  <c r="DJ161" i="1" s="1"/>
  <c r="DK161" i="1" s="1"/>
  <c r="DL161" i="1" s="1"/>
  <c r="DM161" i="1" s="1"/>
  <c r="DN161" i="1" s="1"/>
  <c r="DO161" i="1" s="1"/>
  <c r="DP161" i="1" s="1"/>
  <c r="DQ161" i="1" s="1"/>
  <c r="DR161" i="1" s="1"/>
  <c r="AB158" i="1"/>
  <c r="AC158" i="1" s="1"/>
  <c r="AD158" i="1" s="1"/>
  <c r="AE158" i="1" s="1"/>
  <c r="AF158" i="1" s="1"/>
  <c r="AG158" i="1" s="1"/>
  <c r="AH158" i="1" s="1"/>
  <c r="BJ155" i="1"/>
  <c r="BK155" i="1" s="1"/>
  <c r="BL155" i="1" s="1"/>
  <c r="BM155" i="1" s="1"/>
  <c r="BN155" i="1" s="1"/>
  <c r="BO155" i="1" s="1"/>
  <c r="BP155" i="1" s="1"/>
  <c r="BQ155" i="1" s="1"/>
  <c r="BR155" i="1" s="1"/>
  <c r="BS155" i="1" s="1"/>
  <c r="BT155" i="1" s="1"/>
  <c r="BU155" i="1" s="1"/>
  <c r="BV155" i="1" s="1"/>
  <c r="BW155" i="1" s="1"/>
  <c r="BX155" i="1" s="1"/>
  <c r="BY155" i="1" s="1"/>
  <c r="BZ155" i="1" s="1"/>
  <c r="CA155" i="1" s="1"/>
  <c r="CB155" i="1" s="1"/>
  <c r="CC155" i="1" s="1"/>
  <c r="CD155" i="1" s="1"/>
  <c r="X164" i="1"/>
  <c r="Y164" i="1" s="1"/>
  <c r="Z164" i="1" s="1"/>
  <c r="AA164" i="1" s="1"/>
  <c r="AB164" i="1" s="1"/>
  <c r="AC164" i="1" s="1"/>
  <c r="AD164" i="1" s="1"/>
  <c r="AE164" i="1" s="1"/>
  <c r="AF164" i="1" s="1"/>
  <c r="AG164" i="1" s="1"/>
  <c r="AH164" i="1" s="1"/>
  <c r="AI164" i="1" s="1"/>
  <c r="AJ164" i="1" s="1"/>
  <c r="AK164" i="1" s="1"/>
  <c r="AL164" i="1" s="1"/>
  <c r="AM164" i="1" s="1"/>
  <c r="AN164" i="1" s="1"/>
  <c r="AO164" i="1" s="1"/>
  <c r="AP164" i="1" s="1"/>
  <c r="AQ164" i="1" s="1"/>
  <c r="AR164" i="1" s="1"/>
  <c r="AS164" i="1" s="1"/>
  <c r="AT164" i="1" s="1"/>
  <c r="AU164" i="1" s="1"/>
  <c r="AV164" i="1" s="1"/>
  <c r="AW164" i="1" s="1"/>
  <c r="AX164" i="1" s="1"/>
  <c r="AY164" i="1" s="1"/>
  <c r="AZ164" i="1" s="1"/>
  <c r="BA164" i="1" s="1"/>
  <c r="BB164" i="1" s="1"/>
  <c r="BC164" i="1" s="1"/>
  <c r="BD164" i="1" s="1"/>
  <c r="BE164" i="1" s="1"/>
  <c r="BF164" i="1" s="1"/>
  <c r="BG164" i="1" s="1"/>
  <c r="BH164" i="1" s="1"/>
  <c r="BI164" i="1" s="1"/>
  <c r="BJ164" i="1" s="1"/>
  <c r="BK164" i="1" s="1"/>
  <c r="BL164" i="1" s="1"/>
  <c r="BM164" i="1" s="1"/>
  <c r="BN164" i="1" s="1"/>
  <c r="BO164" i="1" s="1"/>
  <c r="BP164" i="1" s="1"/>
  <c r="BQ164" i="1" s="1"/>
  <c r="BR164" i="1" s="1"/>
  <c r="BS164" i="1" s="1"/>
  <c r="BT164" i="1" s="1"/>
  <c r="BU164" i="1" s="1"/>
  <c r="BV164" i="1" s="1"/>
  <c r="BW164" i="1" s="1"/>
  <c r="BX164" i="1" s="1"/>
  <c r="BY164" i="1" s="1"/>
  <c r="BZ164" i="1" s="1"/>
  <c r="CA164" i="1" s="1"/>
  <c r="CB164" i="1" s="1"/>
  <c r="CC164" i="1" s="1"/>
  <c r="CD164" i="1" s="1"/>
  <c r="CE164" i="1" s="1"/>
  <c r="CF164" i="1" s="1"/>
  <c r="CG164" i="1" s="1"/>
  <c r="CH164" i="1" s="1"/>
  <c r="CI164" i="1" s="1"/>
  <c r="CJ164" i="1" s="1"/>
  <c r="CK164" i="1" s="1"/>
  <c r="CL164" i="1" s="1"/>
  <c r="CM164" i="1" s="1"/>
  <c r="CN164" i="1" s="1"/>
  <c r="CO164" i="1" s="1"/>
  <c r="CP164" i="1" s="1"/>
  <c r="CQ164" i="1" s="1"/>
  <c r="CR164" i="1" s="1"/>
  <c r="CS164" i="1" s="1"/>
  <c r="CT164" i="1" s="1"/>
  <c r="CU164" i="1" s="1"/>
  <c r="CV164" i="1" s="1"/>
  <c r="CW164" i="1" s="1"/>
  <c r="CX164" i="1" s="1"/>
  <c r="CY164" i="1" s="1"/>
  <c r="CZ164" i="1" s="1"/>
  <c r="DA164" i="1" s="1"/>
  <c r="DB164" i="1" s="1"/>
  <c r="DC164" i="1" s="1"/>
  <c r="DD164" i="1" s="1"/>
  <c r="DE164" i="1" s="1"/>
  <c r="DF164" i="1" s="1"/>
  <c r="DG164" i="1" s="1"/>
  <c r="DH164" i="1" s="1"/>
  <c r="DI164" i="1" s="1"/>
  <c r="DJ164" i="1" s="1"/>
  <c r="DK164" i="1" s="1"/>
  <c r="DL164" i="1" s="1"/>
  <c r="DM164" i="1" s="1"/>
  <c r="DN164" i="1" s="1"/>
  <c r="DO164" i="1" s="1"/>
  <c r="DP164" i="1" s="1"/>
  <c r="DQ164" i="1" s="1"/>
  <c r="DR164" i="1" s="1"/>
  <c r="AA139" i="1"/>
  <c r="AB139" i="1" s="1"/>
  <c r="AC139" i="1" s="1"/>
  <c r="AD139" i="1" s="1"/>
  <c r="AE139" i="1" s="1"/>
  <c r="W167" i="1"/>
  <c r="Y140" i="1"/>
  <c r="X152" i="1"/>
  <c r="X144" i="1"/>
  <c r="Y144" i="1" s="1"/>
  <c r="Z144" i="1" s="1"/>
  <c r="AA144" i="1" s="1"/>
  <c r="AB144" i="1" s="1"/>
  <c r="AC144" i="1" s="1"/>
  <c r="AD144" i="1" s="1"/>
  <c r="AE144" i="1" s="1"/>
  <c r="AF144" i="1" s="1"/>
  <c r="AG144" i="1" s="1"/>
  <c r="AH144" i="1" s="1"/>
  <c r="AI144" i="1" s="1"/>
  <c r="AJ144" i="1" s="1"/>
  <c r="AK144" i="1" s="1"/>
  <c r="AL144" i="1" s="1"/>
  <c r="AM144" i="1" s="1"/>
  <c r="AN144" i="1" s="1"/>
  <c r="AO144" i="1" s="1"/>
  <c r="AP144" i="1" s="1"/>
  <c r="AQ144" i="1" s="1"/>
  <c r="AR144" i="1" s="1"/>
  <c r="AS144" i="1" s="1"/>
  <c r="AT144" i="1" s="1"/>
  <c r="AU144" i="1" s="1"/>
  <c r="AV144" i="1" s="1"/>
  <c r="AW144" i="1" s="1"/>
  <c r="AX144" i="1" s="1"/>
  <c r="AY144" i="1" s="1"/>
  <c r="AZ144" i="1" s="1"/>
  <c r="BA144" i="1" s="1"/>
  <c r="BB144" i="1" s="1"/>
  <c r="BC144" i="1" s="1"/>
  <c r="BD144" i="1" s="1"/>
  <c r="BE144" i="1" s="1"/>
  <c r="BF144" i="1" s="1"/>
  <c r="BG144" i="1" s="1"/>
  <c r="BH144" i="1" s="1"/>
  <c r="BI144" i="1" s="1"/>
  <c r="BJ144" i="1" s="1"/>
  <c r="BK144" i="1" s="1"/>
  <c r="BL144" i="1" s="1"/>
  <c r="BM144" i="1" s="1"/>
  <c r="BN144" i="1" s="1"/>
  <c r="BO144" i="1" s="1"/>
  <c r="BP144" i="1" s="1"/>
  <c r="BQ144" i="1" s="1"/>
  <c r="BR144" i="1" s="1"/>
  <c r="BS144" i="1" s="1"/>
  <c r="BT144" i="1" s="1"/>
  <c r="BU144" i="1" s="1"/>
  <c r="BV144" i="1" s="1"/>
  <c r="BW144" i="1" s="1"/>
  <c r="BX144" i="1" s="1"/>
  <c r="BY144" i="1" s="1"/>
  <c r="BZ144" i="1" s="1"/>
  <c r="CA144" i="1" s="1"/>
  <c r="CB144" i="1" s="1"/>
  <c r="CC144" i="1" s="1"/>
  <c r="CD144" i="1" s="1"/>
  <c r="CE144" i="1" s="1"/>
  <c r="CF144" i="1" s="1"/>
  <c r="CG144" i="1" s="1"/>
  <c r="CH144" i="1" s="1"/>
  <c r="CI144" i="1" s="1"/>
  <c r="CJ144" i="1" s="1"/>
  <c r="CK144" i="1" s="1"/>
  <c r="CL144" i="1" s="1"/>
  <c r="CM144" i="1" s="1"/>
  <c r="CN144" i="1" s="1"/>
  <c r="CO144" i="1" s="1"/>
  <c r="CP144" i="1" s="1"/>
  <c r="CQ144" i="1" s="1"/>
  <c r="CR144" i="1" s="1"/>
  <c r="CS144" i="1" s="1"/>
  <c r="CT144" i="1" s="1"/>
  <c r="CU144" i="1" s="1"/>
  <c r="CV144" i="1" s="1"/>
  <c r="CW144" i="1" s="1"/>
  <c r="CX144" i="1" s="1"/>
  <c r="CY144" i="1" s="1"/>
  <c r="CZ144" i="1" s="1"/>
  <c r="DA144" i="1" s="1"/>
  <c r="DB144" i="1" s="1"/>
  <c r="DC144" i="1" s="1"/>
  <c r="DD144" i="1" s="1"/>
  <c r="DE144" i="1" s="1"/>
  <c r="DF144" i="1" s="1"/>
  <c r="DG144" i="1" s="1"/>
  <c r="DH144" i="1" s="1"/>
  <c r="DI144" i="1" s="1"/>
  <c r="DJ144" i="1" s="1"/>
  <c r="DK144" i="1" s="1"/>
  <c r="DL144" i="1" s="1"/>
  <c r="DM144" i="1" s="1"/>
  <c r="DN144" i="1" s="1"/>
  <c r="DO144" i="1" s="1"/>
  <c r="DP144" i="1" s="1"/>
  <c r="DQ144" i="1" s="1"/>
  <c r="DR144" i="1" s="1"/>
  <c r="W159" i="1"/>
  <c r="X159" i="1" s="1"/>
  <c r="Y159" i="1" s="1"/>
  <c r="Z159" i="1" s="1"/>
  <c r="AA159" i="1" s="1"/>
  <c r="AB159" i="1" s="1"/>
  <c r="AC159" i="1" s="1"/>
  <c r="AD159" i="1" s="1"/>
  <c r="AE159" i="1" s="1"/>
  <c r="AF159" i="1" s="1"/>
  <c r="W151" i="1"/>
  <c r="X151" i="1" s="1"/>
  <c r="Y151" i="1" s="1"/>
  <c r="Z151" i="1" s="1"/>
  <c r="AA151" i="1" s="1"/>
  <c r="AB151" i="1" s="1"/>
  <c r="AC151" i="1" s="1"/>
  <c r="AD151" i="1" s="1"/>
  <c r="AE151" i="1" s="1"/>
  <c r="AF151" i="1" s="1"/>
  <c r="AG151" i="1" s="1"/>
  <c r="AH151" i="1" s="1"/>
  <c r="AI151" i="1" s="1"/>
  <c r="AJ151" i="1" s="1"/>
  <c r="AK151" i="1" s="1"/>
  <c r="AL151" i="1" s="1"/>
  <c r="AM151" i="1" s="1"/>
  <c r="AN151" i="1" s="1"/>
  <c r="AO151" i="1" s="1"/>
  <c r="AP151" i="1" s="1"/>
  <c r="AQ151" i="1" s="1"/>
  <c r="AR151" i="1" s="1"/>
  <c r="AS151" i="1" s="1"/>
  <c r="AT151" i="1" s="1"/>
  <c r="AU151" i="1" s="1"/>
  <c r="AV151" i="1" s="1"/>
  <c r="AW151" i="1" s="1"/>
  <c r="AX151" i="1" s="1"/>
  <c r="AY151" i="1" s="1"/>
  <c r="AZ151" i="1" s="1"/>
  <c r="BA151" i="1" s="1"/>
  <c r="BB151" i="1" s="1"/>
  <c r="BC151" i="1" s="1"/>
  <c r="BD151" i="1" s="1"/>
  <c r="BE151" i="1" s="1"/>
  <c r="BF151" i="1" s="1"/>
  <c r="BG151" i="1" s="1"/>
  <c r="BH151" i="1" s="1"/>
  <c r="BI151" i="1" s="1"/>
  <c r="BJ151" i="1" s="1"/>
  <c r="BK151" i="1" s="1"/>
  <c r="BL151" i="1" s="1"/>
  <c r="BM151" i="1" s="1"/>
  <c r="BN151" i="1" s="1"/>
  <c r="BO151" i="1" s="1"/>
  <c r="BP151" i="1" s="1"/>
  <c r="BQ151" i="1" s="1"/>
  <c r="BR151" i="1" s="1"/>
  <c r="BS151" i="1" s="1"/>
  <c r="BT151" i="1" s="1"/>
  <c r="BU151" i="1" s="1"/>
  <c r="BV151" i="1" s="1"/>
  <c r="BW151" i="1" s="1"/>
  <c r="BX151" i="1" s="1"/>
  <c r="BY151" i="1" s="1"/>
  <c r="BZ151" i="1" s="1"/>
  <c r="CA151" i="1" s="1"/>
  <c r="CB151" i="1" s="1"/>
  <c r="CC151" i="1" s="1"/>
  <c r="CD151" i="1" s="1"/>
  <c r="CE151" i="1" s="1"/>
  <c r="CF151" i="1" s="1"/>
  <c r="CG151" i="1" s="1"/>
  <c r="CH151" i="1" s="1"/>
  <c r="CI151" i="1" s="1"/>
  <c r="CJ151" i="1" s="1"/>
  <c r="CK151" i="1" s="1"/>
  <c r="CL151" i="1" s="1"/>
  <c r="CM151" i="1" s="1"/>
  <c r="CN151" i="1" s="1"/>
  <c r="CO151" i="1" s="1"/>
  <c r="CP151" i="1" s="1"/>
  <c r="CQ151" i="1" s="1"/>
  <c r="CR151" i="1" s="1"/>
  <c r="CS151" i="1" s="1"/>
  <c r="CT151" i="1" s="1"/>
  <c r="CU151" i="1" s="1"/>
  <c r="CV151" i="1" s="1"/>
  <c r="CW151" i="1" s="1"/>
  <c r="CX151" i="1" s="1"/>
  <c r="CY151" i="1" s="1"/>
  <c r="CZ151" i="1" s="1"/>
  <c r="DA151" i="1" s="1"/>
  <c r="DB151" i="1" s="1"/>
  <c r="DC151" i="1" s="1"/>
  <c r="DD151" i="1" s="1"/>
  <c r="DE151" i="1" s="1"/>
  <c r="DF151" i="1" s="1"/>
  <c r="DG151" i="1" s="1"/>
  <c r="DH151" i="1" s="1"/>
  <c r="DI151" i="1" s="1"/>
  <c r="DJ151" i="1" s="1"/>
  <c r="DK151" i="1" s="1"/>
  <c r="DL151" i="1" s="1"/>
  <c r="DM151" i="1" s="1"/>
  <c r="DN151" i="1" s="1"/>
  <c r="DO151" i="1" s="1"/>
  <c r="DP151" i="1" s="1"/>
  <c r="DQ151" i="1" s="1"/>
  <c r="DR151" i="1" s="1"/>
  <c r="X168" i="1"/>
  <c r="V138" i="1"/>
  <c r="O133" i="1"/>
  <c r="F29" i="3" s="1"/>
  <c r="O132" i="1"/>
  <c r="F28" i="3" s="1"/>
  <c r="P147" i="1" l="1"/>
  <c r="O130" i="1"/>
  <c r="AW185" i="1"/>
  <c r="AX185" i="1" s="1"/>
  <c r="AY185" i="1" s="1"/>
  <c r="AZ185" i="1" s="1"/>
  <c r="BA185" i="1" s="1"/>
  <c r="BB185" i="1" s="1"/>
  <c r="BC185" i="1" s="1"/>
  <c r="BD185" i="1" s="1"/>
  <c r="BE185" i="1" s="1"/>
  <c r="BF185" i="1" s="1"/>
  <c r="T137" i="1"/>
  <c r="U137" i="1" s="1"/>
  <c r="AA153" i="1"/>
  <c r="AB153" i="1" s="1"/>
  <c r="AC153" i="1" s="1"/>
  <c r="AD153" i="1" s="1"/>
  <c r="AE153" i="1" s="1"/>
  <c r="AF153" i="1" s="1"/>
  <c r="AG153" i="1" s="1"/>
  <c r="AH153" i="1" s="1"/>
  <c r="AI153" i="1" s="1"/>
  <c r="AJ153" i="1" s="1"/>
  <c r="AK153" i="1" s="1"/>
  <c r="AL153" i="1" s="1"/>
  <c r="AM153" i="1" s="1"/>
  <c r="AN153" i="1" s="1"/>
  <c r="AO153" i="1" s="1"/>
  <c r="AP153" i="1" s="1"/>
  <c r="AQ153" i="1" s="1"/>
  <c r="AR153" i="1" s="1"/>
  <c r="AS153" i="1" s="1"/>
  <c r="AT153" i="1" s="1"/>
  <c r="AU153" i="1" s="1"/>
  <c r="AV153" i="1" s="1"/>
  <c r="AW153" i="1" s="1"/>
  <c r="AX153" i="1" s="1"/>
  <c r="AY153" i="1" s="1"/>
  <c r="AZ153" i="1" s="1"/>
  <c r="BA153" i="1" s="1"/>
  <c r="BB153" i="1" s="1"/>
  <c r="BC153" i="1" s="1"/>
  <c r="BD153" i="1" s="1"/>
  <c r="BE153" i="1" s="1"/>
  <c r="BF153" i="1" s="1"/>
  <c r="BG153" i="1" s="1"/>
  <c r="BH153" i="1" s="1"/>
  <c r="BI153" i="1" s="1"/>
  <c r="BJ153" i="1" s="1"/>
  <c r="BK153" i="1" s="1"/>
  <c r="BL153" i="1" s="1"/>
  <c r="BM153" i="1" s="1"/>
  <c r="BN153" i="1" s="1"/>
  <c r="BO153" i="1" s="1"/>
  <c r="BP153" i="1" s="1"/>
  <c r="BQ153" i="1" s="1"/>
  <c r="BR153" i="1" s="1"/>
  <c r="BS153" i="1" s="1"/>
  <c r="BT153" i="1" s="1"/>
  <c r="BU153" i="1" s="1"/>
  <c r="BV153" i="1" s="1"/>
  <c r="BW153" i="1" s="1"/>
  <c r="BX153" i="1" s="1"/>
  <c r="BY153" i="1" s="1"/>
  <c r="BZ153" i="1" s="1"/>
  <c r="CA153" i="1" s="1"/>
  <c r="CB153" i="1" s="1"/>
  <c r="CC153" i="1" s="1"/>
  <c r="CD153" i="1" s="1"/>
  <c r="CE153" i="1" s="1"/>
  <c r="CF153" i="1" s="1"/>
  <c r="CG153" i="1" s="1"/>
  <c r="CH153" i="1" s="1"/>
  <c r="CI153" i="1" s="1"/>
  <c r="CJ153" i="1" s="1"/>
  <c r="CK153" i="1" s="1"/>
  <c r="CL153" i="1" s="1"/>
  <c r="CM153" i="1" s="1"/>
  <c r="CN153" i="1" s="1"/>
  <c r="CO153" i="1" s="1"/>
  <c r="CP153" i="1" s="1"/>
  <c r="CQ153" i="1" s="1"/>
  <c r="CR153" i="1" s="1"/>
  <c r="CS153" i="1" s="1"/>
  <c r="CT153" i="1" s="1"/>
  <c r="CU153" i="1" s="1"/>
  <c r="CV153" i="1" s="1"/>
  <c r="CW153" i="1" s="1"/>
  <c r="CX153" i="1" s="1"/>
  <c r="CY153" i="1" s="1"/>
  <c r="CZ153" i="1" s="1"/>
  <c r="DA153" i="1" s="1"/>
  <c r="DB153" i="1" s="1"/>
  <c r="DC153" i="1" s="1"/>
  <c r="DD153" i="1" s="1"/>
  <c r="DE153" i="1" s="1"/>
  <c r="DF153" i="1" s="1"/>
  <c r="DG153" i="1" s="1"/>
  <c r="DH153" i="1" s="1"/>
  <c r="DI153" i="1" s="1"/>
  <c r="DJ153" i="1" s="1"/>
  <c r="DK153" i="1" s="1"/>
  <c r="DL153" i="1" s="1"/>
  <c r="DM153" i="1" s="1"/>
  <c r="DN153" i="1" s="1"/>
  <c r="DO153" i="1" s="1"/>
  <c r="DP153" i="1" s="1"/>
  <c r="DQ153" i="1" s="1"/>
  <c r="DR153" i="1" s="1"/>
  <c r="CE155" i="1"/>
  <c r="CF155" i="1" s="1"/>
  <c r="CG155" i="1" s="1"/>
  <c r="CH155" i="1" s="1"/>
  <c r="CI155" i="1" s="1"/>
  <c r="CJ155" i="1" s="1"/>
  <c r="CK155" i="1" s="1"/>
  <c r="CL155" i="1" s="1"/>
  <c r="CM155" i="1" s="1"/>
  <c r="CN155" i="1" s="1"/>
  <c r="CO155" i="1" s="1"/>
  <c r="CP155" i="1" s="1"/>
  <c r="CQ155" i="1" s="1"/>
  <c r="CR155" i="1" s="1"/>
  <c r="CS155" i="1" s="1"/>
  <c r="CT155" i="1" s="1"/>
  <c r="CU155" i="1" s="1"/>
  <c r="CV155" i="1" s="1"/>
  <c r="CW155" i="1" s="1"/>
  <c r="CX155" i="1" s="1"/>
  <c r="CY155" i="1" s="1"/>
  <c r="CZ155" i="1" s="1"/>
  <c r="DA155" i="1" s="1"/>
  <c r="DB155" i="1" s="1"/>
  <c r="DC155" i="1" s="1"/>
  <c r="DD155" i="1" s="1"/>
  <c r="DE155" i="1" s="1"/>
  <c r="DF155" i="1" s="1"/>
  <c r="DG155" i="1" s="1"/>
  <c r="DH155" i="1" s="1"/>
  <c r="DI155" i="1" s="1"/>
  <c r="DJ155" i="1" s="1"/>
  <c r="DK155" i="1" s="1"/>
  <c r="DL155" i="1" s="1"/>
  <c r="DM155" i="1" s="1"/>
  <c r="DN155" i="1" s="1"/>
  <c r="DO155" i="1" s="1"/>
  <c r="DP155" i="1" s="1"/>
  <c r="DQ155" i="1" s="1"/>
  <c r="DR155" i="1" s="1"/>
  <c r="AI158" i="1"/>
  <c r="AJ158" i="1" s="1"/>
  <c r="AK158" i="1" s="1"/>
  <c r="AL158" i="1" s="1"/>
  <c r="AM158" i="1" s="1"/>
  <c r="AN158" i="1" s="1"/>
  <c r="AO158" i="1" s="1"/>
  <c r="AP158" i="1" s="1"/>
  <c r="AQ158" i="1" s="1"/>
  <c r="AR158" i="1" s="1"/>
  <c r="AS158" i="1" s="1"/>
  <c r="AT158" i="1" s="1"/>
  <c r="AU158" i="1" s="1"/>
  <c r="AV158" i="1" s="1"/>
  <c r="AW158" i="1" s="1"/>
  <c r="AX158" i="1" s="1"/>
  <c r="AY158" i="1" s="1"/>
  <c r="AZ158" i="1" s="1"/>
  <c r="BA158" i="1" s="1"/>
  <c r="BB158" i="1" s="1"/>
  <c r="BC158" i="1" s="1"/>
  <c r="BD158" i="1" s="1"/>
  <c r="BE158" i="1" s="1"/>
  <c r="BF158" i="1" s="1"/>
  <c r="BG158" i="1" s="1"/>
  <c r="BH158" i="1" s="1"/>
  <c r="BI158" i="1" s="1"/>
  <c r="BJ158" i="1" s="1"/>
  <c r="BK158" i="1" s="1"/>
  <c r="BL158" i="1" s="1"/>
  <c r="BM158" i="1" s="1"/>
  <c r="BN158" i="1" s="1"/>
  <c r="BO158" i="1" s="1"/>
  <c r="BP158" i="1" s="1"/>
  <c r="BQ158" i="1" s="1"/>
  <c r="BR158" i="1" s="1"/>
  <c r="BS158" i="1" s="1"/>
  <c r="BT158" i="1" s="1"/>
  <c r="BU158" i="1" s="1"/>
  <c r="BV158" i="1" s="1"/>
  <c r="BW158" i="1" s="1"/>
  <c r="BX158" i="1" s="1"/>
  <c r="BY158" i="1" s="1"/>
  <c r="BZ158" i="1" s="1"/>
  <c r="CA158" i="1" s="1"/>
  <c r="CB158" i="1" s="1"/>
  <c r="CC158" i="1" s="1"/>
  <c r="CD158" i="1" s="1"/>
  <c r="CE158" i="1" s="1"/>
  <c r="CF158" i="1" s="1"/>
  <c r="CG158" i="1" s="1"/>
  <c r="CH158" i="1" s="1"/>
  <c r="CI158" i="1" s="1"/>
  <c r="CJ158" i="1" s="1"/>
  <c r="CK158" i="1" s="1"/>
  <c r="CL158" i="1" s="1"/>
  <c r="CM158" i="1" s="1"/>
  <c r="CN158" i="1" s="1"/>
  <c r="CO158" i="1" s="1"/>
  <c r="CP158" i="1" s="1"/>
  <c r="CQ158" i="1" s="1"/>
  <c r="CR158" i="1" s="1"/>
  <c r="CS158" i="1" s="1"/>
  <c r="CT158" i="1" s="1"/>
  <c r="CU158" i="1" s="1"/>
  <c r="CV158" i="1" s="1"/>
  <c r="CW158" i="1" s="1"/>
  <c r="CX158" i="1" s="1"/>
  <c r="CY158" i="1" s="1"/>
  <c r="CZ158" i="1" s="1"/>
  <c r="DA158" i="1" s="1"/>
  <c r="DB158" i="1" s="1"/>
  <c r="DC158" i="1" s="1"/>
  <c r="DD158" i="1" s="1"/>
  <c r="DE158" i="1" s="1"/>
  <c r="DF158" i="1" s="1"/>
  <c r="DG158" i="1" s="1"/>
  <c r="DH158" i="1" s="1"/>
  <c r="DI158" i="1" s="1"/>
  <c r="DJ158" i="1" s="1"/>
  <c r="DK158" i="1" s="1"/>
  <c r="DL158" i="1" s="1"/>
  <c r="DM158" i="1" s="1"/>
  <c r="DN158" i="1" s="1"/>
  <c r="DO158" i="1" s="1"/>
  <c r="DP158" i="1" s="1"/>
  <c r="DQ158" i="1" s="1"/>
  <c r="DR158" i="1" s="1"/>
  <c r="P133" i="1"/>
  <c r="AF141" i="1"/>
  <c r="AG141" i="1" s="1"/>
  <c r="AH141" i="1" s="1"/>
  <c r="AI141" i="1" s="1"/>
  <c r="AJ141" i="1" s="1"/>
  <c r="AK141" i="1" s="1"/>
  <c r="AL141" i="1" s="1"/>
  <c r="AM141" i="1" s="1"/>
  <c r="AN141" i="1" s="1"/>
  <c r="AO141" i="1" s="1"/>
  <c r="AP141" i="1" s="1"/>
  <c r="AQ141" i="1" s="1"/>
  <c r="AR141" i="1" s="1"/>
  <c r="AS141" i="1" s="1"/>
  <c r="AT141" i="1" s="1"/>
  <c r="AU141" i="1" s="1"/>
  <c r="AV141" i="1" s="1"/>
  <c r="AW141" i="1" s="1"/>
  <c r="AX141" i="1" s="1"/>
  <c r="AY141" i="1" s="1"/>
  <c r="AZ141" i="1" s="1"/>
  <c r="BA141" i="1" s="1"/>
  <c r="BB141" i="1" s="1"/>
  <c r="BC141" i="1" s="1"/>
  <c r="BD141" i="1" s="1"/>
  <c r="BE141" i="1" s="1"/>
  <c r="BF141" i="1" s="1"/>
  <c r="BG141" i="1" s="1"/>
  <c r="BH141" i="1" s="1"/>
  <c r="BI141" i="1" s="1"/>
  <c r="BJ141" i="1" s="1"/>
  <c r="BK141" i="1" s="1"/>
  <c r="BL141" i="1" s="1"/>
  <c r="BM141" i="1" s="1"/>
  <c r="BN141" i="1" s="1"/>
  <c r="BO141" i="1" s="1"/>
  <c r="BP141" i="1" s="1"/>
  <c r="BQ141" i="1" s="1"/>
  <c r="BR141" i="1" s="1"/>
  <c r="BS141" i="1" s="1"/>
  <c r="BT141" i="1" s="1"/>
  <c r="BU141" i="1" s="1"/>
  <c r="BV141" i="1" s="1"/>
  <c r="BW141" i="1" s="1"/>
  <c r="BX141" i="1" s="1"/>
  <c r="BY141" i="1" s="1"/>
  <c r="BZ141" i="1" s="1"/>
  <c r="CA141" i="1" s="1"/>
  <c r="CB141" i="1" s="1"/>
  <c r="CC141" i="1" s="1"/>
  <c r="CD141" i="1" s="1"/>
  <c r="CE141" i="1" s="1"/>
  <c r="CF141" i="1" s="1"/>
  <c r="CG141" i="1" s="1"/>
  <c r="CH141" i="1" s="1"/>
  <c r="CI141" i="1" s="1"/>
  <c r="CJ141" i="1" s="1"/>
  <c r="CK141" i="1" s="1"/>
  <c r="CL141" i="1" s="1"/>
  <c r="CM141" i="1" s="1"/>
  <c r="CN141" i="1" s="1"/>
  <c r="CO141" i="1" s="1"/>
  <c r="CP141" i="1" s="1"/>
  <c r="CQ141" i="1" s="1"/>
  <c r="CR141" i="1" s="1"/>
  <c r="CS141" i="1" s="1"/>
  <c r="CT141" i="1" s="1"/>
  <c r="CU141" i="1" s="1"/>
  <c r="CV141" i="1" s="1"/>
  <c r="CW141" i="1" s="1"/>
  <c r="CX141" i="1" s="1"/>
  <c r="CY141" i="1" s="1"/>
  <c r="CZ141" i="1" s="1"/>
  <c r="DA141" i="1" s="1"/>
  <c r="DB141" i="1" s="1"/>
  <c r="DC141" i="1" s="1"/>
  <c r="DD141" i="1" s="1"/>
  <c r="DE141" i="1" s="1"/>
  <c r="DF141" i="1" s="1"/>
  <c r="DG141" i="1" s="1"/>
  <c r="DH141" i="1" s="1"/>
  <c r="DI141" i="1" s="1"/>
  <c r="DJ141" i="1" s="1"/>
  <c r="DK141" i="1" s="1"/>
  <c r="DL141" i="1" s="1"/>
  <c r="DM141" i="1" s="1"/>
  <c r="DN141" i="1" s="1"/>
  <c r="DO141" i="1" s="1"/>
  <c r="DP141" i="1" s="1"/>
  <c r="DQ141" i="1" s="1"/>
  <c r="DR141" i="1" s="1"/>
  <c r="U143" i="1"/>
  <c r="AC150" i="1"/>
  <c r="AD150" i="1" s="1"/>
  <c r="AE150" i="1" s="1"/>
  <c r="AF150" i="1" s="1"/>
  <c r="AG150" i="1" s="1"/>
  <c r="AH150" i="1" s="1"/>
  <c r="AI150" i="1" s="1"/>
  <c r="AJ150" i="1" s="1"/>
  <c r="AK150" i="1" s="1"/>
  <c r="AL150" i="1" s="1"/>
  <c r="AM150" i="1" s="1"/>
  <c r="AN150" i="1" s="1"/>
  <c r="AO150" i="1" s="1"/>
  <c r="AP150" i="1" s="1"/>
  <c r="AQ150" i="1" s="1"/>
  <c r="AR150" i="1" s="1"/>
  <c r="AS150" i="1" s="1"/>
  <c r="AT150" i="1" s="1"/>
  <c r="AU150" i="1" s="1"/>
  <c r="AV150" i="1" s="1"/>
  <c r="AW150" i="1" s="1"/>
  <c r="AX150" i="1" s="1"/>
  <c r="AY150" i="1" s="1"/>
  <c r="AZ150" i="1" s="1"/>
  <c r="BA150" i="1" s="1"/>
  <c r="BB150" i="1" s="1"/>
  <c r="BC150" i="1" s="1"/>
  <c r="BD150" i="1" s="1"/>
  <c r="BE150" i="1" s="1"/>
  <c r="BF150" i="1" s="1"/>
  <c r="BG150" i="1" s="1"/>
  <c r="BH150" i="1" s="1"/>
  <c r="BI150" i="1" s="1"/>
  <c r="BJ150" i="1" s="1"/>
  <c r="BK150" i="1" s="1"/>
  <c r="BL150" i="1" s="1"/>
  <c r="BM150" i="1" s="1"/>
  <c r="BN150" i="1" s="1"/>
  <c r="BO150" i="1" s="1"/>
  <c r="BP150" i="1" s="1"/>
  <c r="BQ150" i="1" s="1"/>
  <c r="BR150" i="1" s="1"/>
  <c r="BS150" i="1" s="1"/>
  <c r="BT150" i="1" s="1"/>
  <c r="BU150" i="1" s="1"/>
  <c r="BV150" i="1" s="1"/>
  <c r="BW150" i="1" s="1"/>
  <c r="BX150" i="1" s="1"/>
  <c r="BY150" i="1" s="1"/>
  <c r="BZ150" i="1" s="1"/>
  <c r="CA150" i="1" s="1"/>
  <c r="CB150" i="1" s="1"/>
  <c r="CC150" i="1" s="1"/>
  <c r="CD150" i="1" s="1"/>
  <c r="CE150" i="1" s="1"/>
  <c r="CF150" i="1" s="1"/>
  <c r="CG150" i="1" s="1"/>
  <c r="CH150" i="1" s="1"/>
  <c r="CI150" i="1" s="1"/>
  <c r="CJ150" i="1" s="1"/>
  <c r="CK150" i="1" s="1"/>
  <c r="CL150" i="1" s="1"/>
  <c r="CM150" i="1" s="1"/>
  <c r="CN150" i="1" s="1"/>
  <c r="CO150" i="1" s="1"/>
  <c r="CP150" i="1" s="1"/>
  <c r="CQ150" i="1" s="1"/>
  <c r="CR150" i="1" s="1"/>
  <c r="CS150" i="1" s="1"/>
  <c r="CT150" i="1" s="1"/>
  <c r="CU150" i="1" s="1"/>
  <c r="CV150" i="1" s="1"/>
  <c r="CW150" i="1" s="1"/>
  <c r="CX150" i="1" s="1"/>
  <c r="CY150" i="1" s="1"/>
  <c r="CZ150" i="1" s="1"/>
  <c r="DA150" i="1" s="1"/>
  <c r="DB150" i="1" s="1"/>
  <c r="DC150" i="1" s="1"/>
  <c r="DD150" i="1" s="1"/>
  <c r="DE150" i="1" s="1"/>
  <c r="DF150" i="1" s="1"/>
  <c r="DG150" i="1" s="1"/>
  <c r="DH150" i="1" s="1"/>
  <c r="DI150" i="1" s="1"/>
  <c r="DJ150" i="1" s="1"/>
  <c r="DK150" i="1" s="1"/>
  <c r="DL150" i="1" s="1"/>
  <c r="DM150" i="1" s="1"/>
  <c r="DN150" i="1" s="1"/>
  <c r="DO150" i="1" s="1"/>
  <c r="DP150" i="1" s="1"/>
  <c r="DQ150" i="1" s="1"/>
  <c r="DR150" i="1" s="1"/>
  <c r="AF139" i="1"/>
  <c r="AG139" i="1" s="1"/>
  <c r="AH139" i="1" s="1"/>
  <c r="AI139" i="1" s="1"/>
  <c r="AJ139" i="1" s="1"/>
  <c r="AK139" i="1" s="1"/>
  <c r="AL139" i="1" s="1"/>
  <c r="AM139" i="1" s="1"/>
  <c r="AN139" i="1" s="1"/>
  <c r="AO139" i="1" s="1"/>
  <c r="AP139" i="1" s="1"/>
  <c r="AQ139" i="1" s="1"/>
  <c r="AR139" i="1" s="1"/>
  <c r="AS139" i="1" s="1"/>
  <c r="AT139" i="1" s="1"/>
  <c r="AU139" i="1" s="1"/>
  <c r="AV139" i="1" s="1"/>
  <c r="AW139" i="1" s="1"/>
  <c r="AX139" i="1" s="1"/>
  <c r="AY139" i="1" s="1"/>
  <c r="AZ139" i="1" s="1"/>
  <c r="BA139" i="1" s="1"/>
  <c r="BB139" i="1" s="1"/>
  <c r="BC139" i="1" s="1"/>
  <c r="BD139" i="1" s="1"/>
  <c r="BE139" i="1" s="1"/>
  <c r="BF139" i="1" s="1"/>
  <c r="BG139" i="1" s="1"/>
  <c r="BH139" i="1" s="1"/>
  <c r="BI139" i="1" s="1"/>
  <c r="BJ139" i="1" s="1"/>
  <c r="BK139" i="1" s="1"/>
  <c r="BL139" i="1" s="1"/>
  <c r="BM139" i="1" s="1"/>
  <c r="BN139" i="1" s="1"/>
  <c r="BO139" i="1" s="1"/>
  <c r="BP139" i="1" s="1"/>
  <c r="BQ139" i="1" s="1"/>
  <c r="BR139" i="1" s="1"/>
  <c r="BS139" i="1" s="1"/>
  <c r="BT139" i="1" s="1"/>
  <c r="BU139" i="1" s="1"/>
  <c r="BV139" i="1" s="1"/>
  <c r="BW139" i="1" s="1"/>
  <c r="BX139" i="1" s="1"/>
  <c r="BY139" i="1" s="1"/>
  <c r="BZ139" i="1" s="1"/>
  <c r="CA139" i="1" s="1"/>
  <c r="CB139" i="1" s="1"/>
  <c r="CC139" i="1" s="1"/>
  <c r="CD139" i="1" s="1"/>
  <c r="CE139" i="1" s="1"/>
  <c r="CF139" i="1" s="1"/>
  <c r="CG139" i="1" s="1"/>
  <c r="CH139" i="1" s="1"/>
  <c r="CI139" i="1" s="1"/>
  <c r="CJ139" i="1" s="1"/>
  <c r="CK139" i="1" s="1"/>
  <c r="CL139" i="1" s="1"/>
  <c r="CM139" i="1" s="1"/>
  <c r="CN139" i="1" s="1"/>
  <c r="CO139" i="1" s="1"/>
  <c r="CP139" i="1" s="1"/>
  <c r="CQ139" i="1" s="1"/>
  <c r="CR139" i="1" s="1"/>
  <c r="CS139" i="1" s="1"/>
  <c r="CT139" i="1" s="1"/>
  <c r="CU139" i="1" s="1"/>
  <c r="CV139" i="1" s="1"/>
  <c r="CW139" i="1" s="1"/>
  <c r="CX139" i="1" s="1"/>
  <c r="CY139" i="1" s="1"/>
  <c r="CZ139" i="1" s="1"/>
  <c r="DA139" i="1" s="1"/>
  <c r="DB139" i="1" s="1"/>
  <c r="DC139" i="1" s="1"/>
  <c r="DD139" i="1" s="1"/>
  <c r="DE139" i="1" s="1"/>
  <c r="DF139" i="1" s="1"/>
  <c r="DG139" i="1" s="1"/>
  <c r="DH139" i="1" s="1"/>
  <c r="DI139" i="1" s="1"/>
  <c r="DJ139" i="1" s="1"/>
  <c r="DK139" i="1" s="1"/>
  <c r="DL139" i="1" s="1"/>
  <c r="DM139" i="1" s="1"/>
  <c r="DN139" i="1" s="1"/>
  <c r="DO139" i="1" s="1"/>
  <c r="DP139" i="1" s="1"/>
  <c r="DQ139" i="1" s="1"/>
  <c r="DR139" i="1" s="1"/>
  <c r="Y142" i="1"/>
  <c r="Z142" i="1" s="1"/>
  <c r="AA142" i="1" s="1"/>
  <c r="AB142" i="1" s="1"/>
  <c r="AC142" i="1" s="1"/>
  <c r="AD142" i="1" s="1"/>
  <c r="AE142" i="1" s="1"/>
  <c r="AF142" i="1" s="1"/>
  <c r="AG142" i="1" s="1"/>
  <c r="AH142" i="1" s="1"/>
  <c r="V154" i="1"/>
  <c r="BY148" i="1"/>
  <c r="BZ148" i="1" s="1"/>
  <c r="CA148" i="1" s="1"/>
  <c r="CB148" i="1" s="1"/>
  <c r="CC148" i="1" s="1"/>
  <c r="CD148" i="1" s="1"/>
  <c r="CE148" i="1" s="1"/>
  <c r="CF148" i="1" s="1"/>
  <c r="CG148" i="1" s="1"/>
  <c r="CH148" i="1" s="1"/>
  <c r="CI148" i="1" s="1"/>
  <c r="CJ148" i="1" s="1"/>
  <c r="CK148" i="1" s="1"/>
  <c r="CL148" i="1" s="1"/>
  <c r="CM148" i="1" s="1"/>
  <c r="CN148" i="1" s="1"/>
  <c r="CO148" i="1" s="1"/>
  <c r="CP148" i="1" s="1"/>
  <c r="CQ148" i="1" s="1"/>
  <c r="CR148" i="1" s="1"/>
  <c r="CS148" i="1" s="1"/>
  <c r="CT148" i="1" s="1"/>
  <c r="CU148" i="1" s="1"/>
  <c r="CV148" i="1" s="1"/>
  <c r="CW148" i="1" s="1"/>
  <c r="CX148" i="1" s="1"/>
  <c r="CY148" i="1" s="1"/>
  <c r="CZ148" i="1" s="1"/>
  <c r="DA148" i="1" s="1"/>
  <c r="DB148" i="1" s="1"/>
  <c r="DC148" i="1" s="1"/>
  <c r="DD148" i="1" s="1"/>
  <c r="DE148" i="1" s="1"/>
  <c r="DF148" i="1" s="1"/>
  <c r="DG148" i="1" s="1"/>
  <c r="DH148" i="1" s="1"/>
  <c r="DI148" i="1" s="1"/>
  <c r="DJ148" i="1" s="1"/>
  <c r="DK148" i="1" s="1"/>
  <c r="DL148" i="1" s="1"/>
  <c r="DM148" i="1" s="1"/>
  <c r="DN148" i="1" s="1"/>
  <c r="DO148" i="1" s="1"/>
  <c r="DP148" i="1" s="1"/>
  <c r="DQ148" i="1" s="1"/>
  <c r="DR148" i="1" s="1"/>
  <c r="X160" i="1"/>
  <c r="Z162" i="1"/>
  <c r="AA162" i="1" s="1"/>
  <c r="AA169" i="1"/>
  <c r="AB169" i="1" s="1"/>
  <c r="AC169" i="1" s="1"/>
  <c r="AD169" i="1" s="1"/>
  <c r="AE169" i="1" s="1"/>
  <c r="AF169" i="1" s="1"/>
  <c r="AG169" i="1" s="1"/>
  <c r="AH169" i="1" s="1"/>
  <c r="AI169" i="1" s="1"/>
  <c r="AJ169" i="1" s="1"/>
  <c r="AK169" i="1" s="1"/>
  <c r="AL169" i="1" s="1"/>
  <c r="AM169" i="1" s="1"/>
  <c r="AN169" i="1" s="1"/>
  <c r="AO169" i="1" s="1"/>
  <c r="AP169" i="1" s="1"/>
  <c r="AQ169" i="1" s="1"/>
  <c r="AR169" i="1" s="1"/>
  <c r="AS169" i="1" s="1"/>
  <c r="AT169" i="1" s="1"/>
  <c r="AU169" i="1" s="1"/>
  <c r="AV169" i="1" s="1"/>
  <c r="AW169" i="1" s="1"/>
  <c r="AX169" i="1" s="1"/>
  <c r="AY169" i="1" s="1"/>
  <c r="AZ169" i="1" s="1"/>
  <c r="BA169" i="1" s="1"/>
  <c r="BB169" i="1" s="1"/>
  <c r="BC169" i="1" s="1"/>
  <c r="BD169" i="1" s="1"/>
  <c r="BE169" i="1" s="1"/>
  <c r="BF169" i="1" s="1"/>
  <c r="BG169" i="1" s="1"/>
  <c r="BH169" i="1" s="1"/>
  <c r="BI169" i="1" s="1"/>
  <c r="BJ169" i="1" s="1"/>
  <c r="BK169" i="1" s="1"/>
  <c r="BL169" i="1" s="1"/>
  <c r="BM169" i="1" s="1"/>
  <c r="BN169" i="1" s="1"/>
  <c r="BO169" i="1" s="1"/>
  <c r="BP169" i="1" s="1"/>
  <c r="BQ169" i="1" s="1"/>
  <c r="BR169" i="1" s="1"/>
  <c r="BS169" i="1" s="1"/>
  <c r="BT169" i="1" s="1"/>
  <c r="BU169" i="1" s="1"/>
  <c r="BV169" i="1" s="1"/>
  <c r="BW169" i="1" s="1"/>
  <c r="BX169" i="1" s="1"/>
  <c r="BY169" i="1" s="1"/>
  <c r="BZ169" i="1" s="1"/>
  <c r="CA169" i="1" s="1"/>
  <c r="CB169" i="1" s="1"/>
  <c r="CC169" i="1" s="1"/>
  <c r="CD169" i="1" s="1"/>
  <c r="CE169" i="1" s="1"/>
  <c r="CF169" i="1" s="1"/>
  <c r="CG169" i="1" s="1"/>
  <c r="CH169" i="1" s="1"/>
  <c r="CI169" i="1" s="1"/>
  <c r="CJ169" i="1" s="1"/>
  <c r="CK169" i="1" s="1"/>
  <c r="CL169" i="1" s="1"/>
  <c r="CM169" i="1" s="1"/>
  <c r="CN169" i="1" s="1"/>
  <c r="CO169" i="1" s="1"/>
  <c r="CP169" i="1" s="1"/>
  <c r="CQ169" i="1" s="1"/>
  <c r="CR169" i="1" s="1"/>
  <c r="CS169" i="1" s="1"/>
  <c r="CT169" i="1" s="1"/>
  <c r="CU169" i="1" s="1"/>
  <c r="CV169" i="1" s="1"/>
  <c r="CW169" i="1" s="1"/>
  <c r="CX169" i="1" s="1"/>
  <c r="CY169" i="1" s="1"/>
  <c r="CZ169" i="1" s="1"/>
  <c r="DA169" i="1" s="1"/>
  <c r="DB169" i="1" s="1"/>
  <c r="DC169" i="1" s="1"/>
  <c r="DD169" i="1" s="1"/>
  <c r="DE169" i="1" s="1"/>
  <c r="DF169" i="1" s="1"/>
  <c r="DG169" i="1" s="1"/>
  <c r="DH169" i="1" s="1"/>
  <c r="DI169" i="1" s="1"/>
  <c r="DJ169" i="1" s="1"/>
  <c r="DK169" i="1" s="1"/>
  <c r="DL169" i="1" s="1"/>
  <c r="DM169" i="1" s="1"/>
  <c r="DN169" i="1" s="1"/>
  <c r="DO169" i="1" s="1"/>
  <c r="DP169" i="1" s="1"/>
  <c r="DQ169" i="1" s="1"/>
  <c r="DR169" i="1" s="1"/>
  <c r="Y168" i="1"/>
  <c r="Z168" i="1" s="1"/>
  <c r="AA168" i="1" s="1"/>
  <c r="AB168" i="1" s="1"/>
  <c r="AC168" i="1" s="1"/>
  <c r="AD168" i="1" s="1"/>
  <c r="AE168" i="1" s="1"/>
  <c r="AF168" i="1" s="1"/>
  <c r="AG168" i="1" s="1"/>
  <c r="AH168" i="1" s="1"/>
  <c r="AI168" i="1" s="1"/>
  <c r="AJ168" i="1" s="1"/>
  <c r="AK168" i="1" s="1"/>
  <c r="AL168" i="1" s="1"/>
  <c r="AM168" i="1" s="1"/>
  <c r="AN168" i="1" s="1"/>
  <c r="AO168" i="1" s="1"/>
  <c r="AP168" i="1" s="1"/>
  <c r="AQ168" i="1" s="1"/>
  <c r="AR168" i="1" s="1"/>
  <c r="AS168" i="1" s="1"/>
  <c r="AT168" i="1" s="1"/>
  <c r="AU168" i="1" s="1"/>
  <c r="AV168" i="1" s="1"/>
  <c r="AW168" i="1" s="1"/>
  <c r="X167" i="1"/>
  <c r="Y152" i="1"/>
  <c r="Z152" i="1" s="1"/>
  <c r="AA152" i="1" s="1"/>
  <c r="X163" i="1"/>
  <c r="Z140" i="1"/>
  <c r="AA140" i="1" s="1"/>
  <c r="AB140" i="1" s="1"/>
  <c r="AC140" i="1" s="1"/>
  <c r="AD140" i="1" s="1"/>
  <c r="AE140" i="1" s="1"/>
  <c r="AF140" i="1" s="1"/>
  <c r="AG140" i="1" s="1"/>
  <c r="AH140" i="1" s="1"/>
  <c r="AI140" i="1" s="1"/>
  <c r="AJ140" i="1" s="1"/>
  <c r="AK140" i="1" s="1"/>
  <c r="AL140" i="1" s="1"/>
  <c r="AM140" i="1" s="1"/>
  <c r="AN140" i="1" s="1"/>
  <c r="AO140" i="1" s="1"/>
  <c r="AP140" i="1" s="1"/>
  <c r="AQ140" i="1" s="1"/>
  <c r="AR140" i="1" s="1"/>
  <c r="AS140" i="1" s="1"/>
  <c r="AT140" i="1" s="1"/>
  <c r="AU140" i="1" s="1"/>
  <c r="AV140" i="1" s="1"/>
  <c r="AW140" i="1" s="1"/>
  <c r="AX140" i="1" s="1"/>
  <c r="AY140" i="1" s="1"/>
  <c r="AZ140" i="1" s="1"/>
  <c r="BA140" i="1" s="1"/>
  <c r="BB140" i="1" s="1"/>
  <c r="BC140" i="1" s="1"/>
  <c r="BD140" i="1" s="1"/>
  <c r="BE140" i="1" s="1"/>
  <c r="BF140" i="1" s="1"/>
  <c r="BG140" i="1" s="1"/>
  <c r="BH140" i="1" s="1"/>
  <c r="BI140" i="1" s="1"/>
  <c r="BJ140" i="1" s="1"/>
  <c r="BK140" i="1" s="1"/>
  <c r="BL140" i="1" s="1"/>
  <c r="BM140" i="1" s="1"/>
  <c r="BN140" i="1" s="1"/>
  <c r="BO140" i="1" s="1"/>
  <c r="BP140" i="1" s="1"/>
  <c r="BQ140" i="1" s="1"/>
  <c r="BR140" i="1" s="1"/>
  <c r="BS140" i="1" s="1"/>
  <c r="BT140" i="1" s="1"/>
  <c r="BU140" i="1" s="1"/>
  <c r="BV140" i="1" s="1"/>
  <c r="BW140" i="1" s="1"/>
  <c r="BX140" i="1" s="1"/>
  <c r="BY140" i="1" s="1"/>
  <c r="BZ140" i="1" s="1"/>
  <c r="CA140" i="1" s="1"/>
  <c r="CB140" i="1" s="1"/>
  <c r="CC140" i="1" s="1"/>
  <c r="CD140" i="1" s="1"/>
  <c r="CE140" i="1" s="1"/>
  <c r="CF140" i="1" s="1"/>
  <c r="CG140" i="1" s="1"/>
  <c r="CH140" i="1" s="1"/>
  <c r="CI140" i="1" s="1"/>
  <c r="CJ140" i="1" s="1"/>
  <c r="CK140" i="1" s="1"/>
  <c r="CL140" i="1" s="1"/>
  <c r="CM140" i="1" s="1"/>
  <c r="CN140" i="1" s="1"/>
  <c r="CO140" i="1" s="1"/>
  <c r="CP140" i="1" s="1"/>
  <c r="CQ140" i="1" s="1"/>
  <c r="CR140" i="1" s="1"/>
  <c r="CS140" i="1" s="1"/>
  <c r="CT140" i="1" s="1"/>
  <c r="CU140" i="1" s="1"/>
  <c r="CV140" i="1" s="1"/>
  <c r="CW140" i="1" s="1"/>
  <c r="CX140" i="1" s="1"/>
  <c r="CY140" i="1" s="1"/>
  <c r="CZ140" i="1" s="1"/>
  <c r="DA140" i="1" s="1"/>
  <c r="DB140" i="1" s="1"/>
  <c r="DC140" i="1" s="1"/>
  <c r="DD140" i="1" s="1"/>
  <c r="DE140" i="1" s="1"/>
  <c r="DF140" i="1" s="1"/>
  <c r="DG140" i="1" s="1"/>
  <c r="DH140" i="1" s="1"/>
  <c r="DI140" i="1" s="1"/>
  <c r="DJ140" i="1" s="1"/>
  <c r="DK140" i="1" s="1"/>
  <c r="DL140" i="1" s="1"/>
  <c r="DM140" i="1" s="1"/>
  <c r="DN140" i="1" s="1"/>
  <c r="DO140" i="1" s="1"/>
  <c r="DP140" i="1" s="1"/>
  <c r="DQ140" i="1" s="1"/>
  <c r="DR140" i="1" s="1"/>
  <c r="Y165" i="1"/>
  <c r="Z165" i="1" s="1"/>
  <c r="AA165" i="1" s="1"/>
  <c r="AB165" i="1" s="1"/>
  <c r="AC165" i="1" s="1"/>
  <c r="AD165" i="1" s="1"/>
  <c r="AE165" i="1" s="1"/>
  <c r="AF165" i="1" s="1"/>
  <c r="AG165" i="1" s="1"/>
  <c r="AH165" i="1" s="1"/>
  <c r="AI165" i="1" s="1"/>
  <c r="AJ165" i="1" s="1"/>
  <c r="AK165" i="1" s="1"/>
  <c r="AL165" i="1" s="1"/>
  <c r="AM165" i="1" s="1"/>
  <c r="AN165" i="1" s="1"/>
  <c r="AO165" i="1" s="1"/>
  <c r="AP165" i="1" s="1"/>
  <c r="AQ165" i="1" s="1"/>
  <c r="AR165" i="1" s="1"/>
  <c r="AS165" i="1" s="1"/>
  <c r="AT165" i="1" s="1"/>
  <c r="AU165" i="1" s="1"/>
  <c r="AV165" i="1" s="1"/>
  <c r="AW165" i="1" s="1"/>
  <c r="AX165" i="1" s="1"/>
  <c r="AY165" i="1" s="1"/>
  <c r="AZ165" i="1" s="1"/>
  <c r="BA165" i="1" s="1"/>
  <c r="BB165" i="1" s="1"/>
  <c r="BC165" i="1" s="1"/>
  <c r="BD165" i="1" s="1"/>
  <c r="BE165" i="1" s="1"/>
  <c r="BF165" i="1" s="1"/>
  <c r="BG165" i="1" s="1"/>
  <c r="BH165" i="1" s="1"/>
  <c r="BI165" i="1" s="1"/>
  <c r="BJ165" i="1" s="1"/>
  <c r="BK165" i="1" s="1"/>
  <c r="BL165" i="1" s="1"/>
  <c r="BM165" i="1" s="1"/>
  <c r="BN165" i="1" s="1"/>
  <c r="BO165" i="1" s="1"/>
  <c r="BP165" i="1" s="1"/>
  <c r="BQ165" i="1" s="1"/>
  <c r="BR165" i="1" s="1"/>
  <c r="BS165" i="1" s="1"/>
  <c r="BT165" i="1" s="1"/>
  <c r="BU165" i="1" s="1"/>
  <c r="BV165" i="1" s="1"/>
  <c r="BW165" i="1" s="1"/>
  <c r="BX165" i="1" s="1"/>
  <c r="BY165" i="1" s="1"/>
  <c r="BZ165" i="1" s="1"/>
  <c r="CA165" i="1" s="1"/>
  <c r="CB165" i="1" s="1"/>
  <c r="CC165" i="1" s="1"/>
  <c r="CD165" i="1" s="1"/>
  <c r="CE165" i="1" s="1"/>
  <c r="CF165" i="1" s="1"/>
  <c r="CG165" i="1" s="1"/>
  <c r="CH165" i="1" s="1"/>
  <c r="CI165" i="1" s="1"/>
  <c r="CJ165" i="1" s="1"/>
  <c r="CK165" i="1" s="1"/>
  <c r="CL165" i="1" s="1"/>
  <c r="CM165" i="1" s="1"/>
  <c r="CN165" i="1" s="1"/>
  <c r="CO165" i="1" s="1"/>
  <c r="CP165" i="1" s="1"/>
  <c r="CQ165" i="1" s="1"/>
  <c r="CR165" i="1" s="1"/>
  <c r="CS165" i="1" s="1"/>
  <c r="CT165" i="1" s="1"/>
  <c r="CU165" i="1" s="1"/>
  <c r="CV165" i="1" s="1"/>
  <c r="CW165" i="1" s="1"/>
  <c r="CX165" i="1" s="1"/>
  <c r="CY165" i="1" s="1"/>
  <c r="CZ165" i="1" s="1"/>
  <c r="DA165" i="1" s="1"/>
  <c r="DB165" i="1" s="1"/>
  <c r="DC165" i="1" s="1"/>
  <c r="DD165" i="1" s="1"/>
  <c r="DE165" i="1" s="1"/>
  <c r="DF165" i="1" s="1"/>
  <c r="DG165" i="1" s="1"/>
  <c r="DH165" i="1" s="1"/>
  <c r="DI165" i="1" s="1"/>
  <c r="DJ165" i="1" s="1"/>
  <c r="DK165" i="1" s="1"/>
  <c r="DL165" i="1" s="1"/>
  <c r="DM165" i="1" s="1"/>
  <c r="DN165" i="1" s="1"/>
  <c r="DO165" i="1" s="1"/>
  <c r="DP165" i="1" s="1"/>
  <c r="DQ165" i="1" s="1"/>
  <c r="DR165" i="1" s="1"/>
  <c r="W138" i="1"/>
  <c r="X138" i="1" s="1"/>
  <c r="Y138" i="1" s="1"/>
  <c r="Z138" i="1" s="1"/>
  <c r="AA138" i="1" s="1"/>
  <c r="AB138" i="1" s="1"/>
  <c r="AC138" i="1" s="1"/>
  <c r="AD138" i="1" s="1"/>
  <c r="AE138" i="1" s="1"/>
  <c r="AF138" i="1" s="1"/>
  <c r="AG138" i="1" s="1"/>
  <c r="AH138" i="1" s="1"/>
  <c r="AI138" i="1" s="1"/>
  <c r="AJ138" i="1" s="1"/>
  <c r="AK138" i="1" s="1"/>
  <c r="AL138" i="1" s="1"/>
  <c r="AM138" i="1" s="1"/>
  <c r="AN138" i="1" s="1"/>
  <c r="AO138" i="1" s="1"/>
  <c r="AP138" i="1" s="1"/>
  <c r="AQ138" i="1" s="1"/>
  <c r="AR138" i="1" s="1"/>
  <c r="AS138" i="1" s="1"/>
  <c r="AT138" i="1" s="1"/>
  <c r="AU138" i="1" s="1"/>
  <c r="AV138" i="1" s="1"/>
  <c r="AW138" i="1" s="1"/>
  <c r="AX138" i="1" s="1"/>
  <c r="AY138" i="1" s="1"/>
  <c r="AZ138" i="1" s="1"/>
  <c r="BA138" i="1" s="1"/>
  <c r="BB138" i="1" s="1"/>
  <c r="BC138" i="1" s="1"/>
  <c r="BD138" i="1" s="1"/>
  <c r="BE138" i="1" s="1"/>
  <c r="BF138" i="1" s="1"/>
  <c r="BG138" i="1" s="1"/>
  <c r="BH138" i="1" s="1"/>
  <c r="BI138" i="1" s="1"/>
  <c r="BJ138" i="1" s="1"/>
  <c r="BK138" i="1" s="1"/>
  <c r="BL138" i="1" s="1"/>
  <c r="BM138" i="1" s="1"/>
  <c r="BN138" i="1" s="1"/>
  <c r="BO138" i="1" s="1"/>
  <c r="BP138" i="1" s="1"/>
  <c r="BQ138" i="1" s="1"/>
  <c r="BR138" i="1" s="1"/>
  <c r="BS138" i="1" s="1"/>
  <c r="BT138" i="1" s="1"/>
  <c r="BU138" i="1" s="1"/>
  <c r="BV138" i="1" s="1"/>
  <c r="BW138" i="1" s="1"/>
  <c r="BX138" i="1" s="1"/>
  <c r="BY138" i="1" s="1"/>
  <c r="BZ138" i="1" s="1"/>
  <c r="CA138" i="1" s="1"/>
  <c r="CB138" i="1" s="1"/>
  <c r="CC138" i="1" s="1"/>
  <c r="CD138" i="1" s="1"/>
  <c r="CE138" i="1" s="1"/>
  <c r="CF138" i="1" s="1"/>
  <c r="CG138" i="1" s="1"/>
  <c r="CH138" i="1" s="1"/>
  <c r="CI138" i="1" s="1"/>
  <c r="CJ138" i="1" s="1"/>
  <c r="CK138" i="1" s="1"/>
  <c r="CL138" i="1" s="1"/>
  <c r="CM138" i="1" s="1"/>
  <c r="CN138" i="1" s="1"/>
  <c r="CO138" i="1" s="1"/>
  <c r="CP138" i="1" s="1"/>
  <c r="CQ138" i="1" s="1"/>
  <c r="CR138" i="1" s="1"/>
  <c r="CS138" i="1" s="1"/>
  <c r="CT138" i="1" s="1"/>
  <c r="CU138" i="1" s="1"/>
  <c r="CV138" i="1" s="1"/>
  <c r="CW138" i="1" s="1"/>
  <c r="CX138" i="1" s="1"/>
  <c r="CY138" i="1" s="1"/>
  <c r="CZ138" i="1" s="1"/>
  <c r="DA138" i="1" s="1"/>
  <c r="DB138" i="1" s="1"/>
  <c r="DC138" i="1" s="1"/>
  <c r="DD138" i="1" s="1"/>
  <c r="AG159" i="1"/>
  <c r="AH159" i="1" s="1"/>
  <c r="AI159" i="1" s="1"/>
  <c r="AJ159" i="1" s="1"/>
  <c r="AK159" i="1" s="1"/>
  <c r="AL159" i="1" s="1"/>
  <c r="AM159" i="1" s="1"/>
  <c r="AN159" i="1" s="1"/>
  <c r="AO159" i="1" s="1"/>
  <c r="AP159" i="1" s="1"/>
  <c r="AQ159" i="1" s="1"/>
  <c r="AR159" i="1" s="1"/>
  <c r="CX149" i="1"/>
  <c r="CY149" i="1" s="1"/>
  <c r="CZ149" i="1" s="1"/>
  <c r="DA149" i="1" s="1"/>
  <c r="DB149" i="1" s="1"/>
  <c r="DC149" i="1" s="1"/>
  <c r="DD149" i="1" s="1"/>
  <c r="DE149" i="1" s="1"/>
  <c r="DF149" i="1" s="1"/>
  <c r="DG149" i="1" s="1"/>
  <c r="DH149" i="1" s="1"/>
  <c r="DI149" i="1" s="1"/>
  <c r="DJ149" i="1" s="1"/>
  <c r="DK149" i="1" s="1"/>
  <c r="DL149" i="1" s="1"/>
  <c r="DM149" i="1" s="1"/>
  <c r="DN149" i="1" s="1"/>
  <c r="DO149" i="1" s="1"/>
  <c r="DP149" i="1" s="1"/>
  <c r="DQ149" i="1" s="1"/>
  <c r="DR149" i="1" s="1"/>
  <c r="X145" i="1"/>
  <c r="Y145" i="1" s="1"/>
  <c r="Z145" i="1" s="1"/>
  <c r="AA145" i="1" s="1"/>
  <c r="AB145" i="1" s="1"/>
  <c r="AC145" i="1" s="1"/>
  <c r="AD145" i="1" s="1"/>
  <c r="AE145" i="1" s="1"/>
  <c r="AF145" i="1" s="1"/>
  <c r="AG145" i="1" s="1"/>
  <c r="AH145" i="1" s="1"/>
  <c r="AI145" i="1" s="1"/>
  <c r="AJ145" i="1" s="1"/>
  <c r="AK145" i="1" s="1"/>
  <c r="AL145" i="1" s="1"/>
  <c r="AM145" i="1" s="1"/>
  <c r="AN145" i="1" s="1"/>
  <c r="AO145" i="1" s="1"/>
  <c r="AP145" i="1" s="1"/>
  <c r="AQ145" i="1" s="1"/>
  <c r="AR145" i="1" s="1"/>
  <c r="AS145" i="1" s="1"/>
  <c r="AT145" i="1" s="1"/>
  <c r="AU145" i="1" s="1"/>
  <c r="AV145" i="1" s="1"/>
  <c r="AW145" i="1" s="1"/>
  <c r="AX145" i="1" s="1"/>
  <c r="AY145" i="1" s="1"/>
  <c r="AZ145" i="1" s="1"/>
  <c r="BA145" i="1" s="1"/>
  <c r="BB145" i="1" s="1"/>
  <c r="BC145" i="1" s="1"/>
  <c r="BD145" i="1" s="1"/>
  <c r="BE145" i="1" s="1"/>
  <c r="BF145" i="1" s="1"/>
  <c r="BG145" i="1" s="1"/>
  <c r="BH145" i="1" s="1"/>
  <c r="BI145" i="1" s="1"/>
  <c r="BJ145" i="1" s="1"/>
  <c r="BK145" i="1" s="1"/>
  <c r="BL145" i="1" s="1"/>
  <c r="BM145" i="1" s="1"/>
  <c r="BN145" i="1" s="1"/>
  <c r="BO145" i="1" s="1"/>
  <c r="BP145" i="1" s="1"/>
  <c r="BQ145" i="1" s="1"/>
  <c r="BR145" i="1" s="1"/>
  <c r="BS145" i="1" s="1"/>
  <c r="BT145" i="1" s="1"/>
  <c r="BU145" i="1" s="1"/>
  <c r="BV145" i="1" s="1"/>
  <c r="BW145" i="1" s="1"/>
  <c r="BX145" i="1" s="1"/>
  <c r="BY145" i="1" s="1"/>
  <c r="BZ145" i="1" s="1"/>
  <c r="CA145" i="1" s="1"/>
  <c r="CB145" i="1" s="1"/>
  <c r="CC145" i="1" s="1"/>
  <c r="CD145" i="1" s="1"/>
  <c r="CE145" i="1" s="1"/>
  <c r="CF145" i="1" s="1"/>
  <c r="CG145" i="1" s="1"/>
  <c r="CH145" i="1" s="1"/>
  <c r="CI145" i="1" s="1"/>
  <c r="CJ145" i="1" s="1"/>
  <c r="CK145" i="1" s="1"/>
  <c r="CL145" i="1" s="1"/>
  <c r="CM145" i="1" s="1"/>
  <c r="CN145" i="1" s="1"/>
  <c r="CO145" i="1" s="1"/>
  <c r="CP145" i="1" s="1"/>
  <c r="CQ145" i="1" s="1"/>
  <c r="CR145" i="1" s="1"/>
  <c r="CS145" i="1" s="1"/>
  <c r="CT145" i="1" s="1"/>
  <c r="CU145" i="1" s="1"/>
  <c r="CV145" i="1" s="1"/>
  <c r="CW145" i="1" s="1"/>
  <c r="X146" i="1"/>
  <c r="Y146" i="1" s="1"/>
  <c r="Z146" i="1" s="1"/>
  <c r="AA146" i="1" s="1"/>
  <c r="AB146" i="1" s="1"/>
  <c r="AC146" i="1" s="1"/>
  <c r="AD146" i="1" s="1"/>
  <c r="AE146" i="1" s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BP146" i="1" s="1"/>
  <c r="BQ146" i="1" s="1"/>
  <c r="BR146" i="1" s="1"/>
  <c r="BS146" i="1" s="1"/>
  <c r="BT146" i="1" s="1"/>
  <c r="BU146" i="1" s="1"/>
  <c r="BV146" i="1" s="1"/>
  <c r="BW146" i="1" s="1"/>
  <c r="BX146" i="1" s="1"/>
  <c r="P132" i="1"/>
  <c r="G28" i="3" s="1"/>
  <c r="BG185" i="1" l="1"/>
  <c r="P130" i="1"/>
  <c r="Q147" i="1"/>
  <c r="DE138" i="1"/>
  <c r="DF138" i="1" s="1"/>
  <c r="DG138" i="1" s="1"/>
  <c r="DH138" i="1" s="1"/>
  <c r="DI138" i="1" s="1"/>
  <c r="DJ138" i="1" s="1"/>
  <c r="DK138" i="1" s="1"/>
  <c r="DL138" i="1" s="1"/>
  <c r="DM138" i="1" s="1"/>
  <c r="DN138" i="1" s="1"/>
  <c r="DO138" i="1" s="1"/>
  <c r="DP138" i="1" s="1"/>
  <c r="DQ138" i="1" s="1"/>
  <c r="DR138" i="1" s="1"/>
  <c r="AB152" i="1"/>
  <c r="AC152" i="1" s="1"/>
  <c r="AD152" i="1" s="1"/>
  <c r="AE152" i="1" s="1"/>
  <c r="AF152" i="1" s="1"/>
  <c r="AG152" i="1" s="1"/>
  <c r="AH152" i="1" s="1"/>
  <c r="AI152" i="1" s="1"/>
  <c r="AJ152" i="1" s="1"/>
  <c r="AK152" i="1" s="1"/>
  <c r="AL152" i="1" s="1"/>
  <c r="AM152" i="1" s="1"/>
  <c r="AN152" i="1" s="1"/>
  <c r="AO152" i="1" s="1"/>
  <c r="AP152" i="1" s="1"/>
  <c r="AQ152" i="1" s="1"/>
  <c r="AR152" i="1" s="1"/>
  <c r="AS152" i="1" s="1"/>
  <c r="AT152" i="1" s="1"/>
  <c r="AU152" i="1" s="1"/>
  <c r="AV152" i="1" s="1"/>
  <c r="AW152" i="1" s="1"/>
  <c r="AX152" i="1" s="1"/>
  <c r="AY152" i="1" s="1"/>
  <c r="AZ152" i="1" s="1"/>
  <c r="BA152" i="1" s="1"/>
  <c r="BB152" i="1" s="1"/>
  <c r="BC152" i="1" s="1"/>
  <c r="BD152" i="1" s="1"/>
  <c r="BE152" i="1" s="1"/>
  <c r="BF152" i="1" s="1"/>
  <c r="BG152" i="1" s="1"/>
  <c r="BH152" i="1" s="1"/>
  <c r="BI152" i="1" s="1"/>
  <c r="BJ152" i="1" s="1"/>
  <c r="BK152" i="1" s="1"/>
  <c r="BL152" i="1" s="1"/>
  <c r="BM152" i="1" s="1"/>
  <c r="BN152" i="1" s="1"/>
  <c r="BO152" i="1" s="1"/>
  <c r="BP152" i="1" s="1"/>
  <c r="BQ152" i="1" s="1"/>
  <c r="BR152" i="1" s="1"/>
  <c r="BS152" i="1" s="1"/>
  <c r="BT152" i="1" s="1"/>
  <c r="BU152" i="1" s="1"/>
  <c r="BV152" i="1" s="1"/>
  <c r="BW152" i="1" s="1"/>
  <c r="BX152" i="1" s="1"/>
  <c r="BY152" i="1" s="1"/>
  <c r="BZ152" i="1" s="1"/>
  <c r="CA152" i="1" s="1"/>
  <c r="CB152" i="1" s="1"/>
  <c r="CC152" i="1" s="1"/>
  <c r="CD152" i="1" s="1"/>
  <c r="CE152" i="1" s="1"/>
  <c r="CF152" i="1" s="1"/>
  <c r="CG152" i="1" s="1"/>
  <c r="CH152" i="1" s="1"/>
  <c r="CI152" i="1" s="1"/>
  <c r="CJ152" i="1" s="1"/>
  <c r="CK152" i="1" s="1"/>
  <c r="CL152" i="1" s="1"/>
  <c r="CM152" i="1" s="1"/>
  <c r="CN152" i="1" s="1"/>
  <c r="CO152" i="1" s="1"/>
  <c r="CP152" i="1" s="1"/>
  <c r="CQ152" i="1" s="1"/>
  <c r="CR152" i="1" s="1"/>
  <c r="CS152" i="1" s="1"/>
  <c r="CT152" i="1" s="1"/>
  <c r="CU152" i="1" s="1"/>
  <c r="CV152" i="1" s="1"/>
  <c r="CW152" i="1" s="1"/>
  <c r="CX152" i="1" s="1"/>
  <c r="CY152" i="1" s="1"/>
  <c r="CZ152" i="1" s="1"/>
  <c r="DA152" i="1" s="1"/>
  <c r="DB152" i="1" s="1"/>
  <c r="DC152" i="1" s="1"/>
  <c r="DD152" i="1" s="1"/>
  <c r="DE152" i="1" s="1"/>
  <c r="DF152" i="1" s="1"/>
  <c r="DG152" i="1" s="1"/>
  <c r="DH152" i="1" s="1"/>
  <c r="DI152" i="1" s="1"/>
  <c r="DJ152" i="1" s="1"/>
  <c r="DK152" i="1" s="1"/>
  <c r="DL152" i="1" s="1"/>
  <c r="DM152" i="1" s="1"/>
  <c r="DN152" i="1" s="1"/>
  <c r="DO152" i="1" s="1"/>
  <c r="DP152" i="1" s="1"/>
  <c r="DQ152" i="1" s="1"/>
  <c r="DR152" i="1" s="1"/>
  <c r="BH185" i="1"/>
  <c r="BI185" i="1" s="1"/>
  <c r="BJ185" i="1" s="1"/>
  <c r="BK185" i="1" s="1"/>
  <c r="BL185" i="1" s="1"/>
  <c r="BM185" i="1" s="1"/>
  <c r="BN185" i="1" s="1"/>
  <c r="BO185" i="1" s="1"/>
  <c r="BP185" i="1" s="1"/>
  <c r="BQ185" i="1" s="1"/>
  <c r="BR185" i="1" s="1"/>
  <c r="BS185" i="1" s="1"/>
  <c r="BT185" i="1" s="1"/>
  <c r="BU185" i="1" s="1"/>
  <c r="Q133" i="1"/>
  <c r="H29" i="3" s="1"/>
  <c r="G29" i="3"/>
  <c r="BY146" i="1"/>
  <c r="BZ146" i="1" s="1"/>
  <c r="CA146" i="1" s="1"/>
  <c r="CB146" i="1" s="1"/>
  <c r="CC146" i="1" s="1"/>
  <c r="CD146" i="1" s="1"/>
  <c r="CE146" i="1" s="1"/>
  <c r="CF146" i="1" s="1"/>
  <c r="CG146" i="1" s="1"/>
  <c r="CH146" i="1" s="1"/>
  <c r="CI146" i="1" s="1"/>
  <c r="CJ146" i="1" s="1"/>
  <c r="CK146" i="1" s="1"/>
  <c r="CL146" i="1" s="1"/>
  <c r="CM146" i="1" s="1"/>
  <c r="CN146" i="1" s="1"/>
  <c r="CO146" i="1" s="1"/>
  <c r="CP146" i="1" s="1"/>
  <c r="CQ146" i="1" s="1"/>
  <c r="CR146" i="1" s="1"/>
  <c r="CS146" i="1" s="1"/>
  <c r="CT146" i="1" s="1"/>
  <c r="CU146" i="1" s="1"/>
  <c r="CV146" i="1" s="1"/>
  <c r="CW146" i="1" s="1"/>
  <c r="CX146" i="1" s="1"/>
  <c r="CY146" i="1" s="1"/>
  <c r="CZ146" i="1" s="1"/>
  <c r="DA146" i="1" s="1"/>
  <c r="DB146" i="1" s="1"/>
  <c r="DC146" i="1" s="1"/>
  <c r="DD146" i="1" s="1"/>
  <c r="DE146" i="1" s="1"/>
  <c r="DF146" i="1" s="1"/>
  <c r="DG146" i="1" s="1"/>
  <c r="DH146" i="1" s="1"/>
  <c r="DI146" i="1" s="1"/>
  <c r="DJ146" i="1" s="1"/>
  <c r="DK146" i="1" s="1"/>
  <c r="AS159" i="1"/>
  <c r="AT159" i="1" s="1"/>
  <c r="AU159" i="1" s="1"/>
  <c r="AV159" i="1" s="1"/>
  <c r="AW159" i="1" s="1"/>
  <c r="AX159" i="1" s="1"/>
  <c r="AY159" i="1" s="1"/>
  <c r="AZ159" i="1" s="1"/>
  <c r="BA159" i="1" s="1"/>
  <c r="BB159" i="1" s="1"/>
  <c r="BC159" i="1" s="1"/>
  <c r="BD159" i="1" s="1"/>
  <c r="BE159" i="1" s="1"/>
  <c r="BF159" i="1" s="1"/>
  <c r="BG159" i="1" s="1"/>
  <c r="BH159" i="1" s="1"/>
  <c r="BI159" i="1" s="1"/>
  <c r="BJ159" i="1" s="1"/>
  <c r="BK159" i="1" s="1"/>
  <c r="BL159" i="1" s="1"/>
  <c r="BM159" i="1" s="1"/>
  <c r="BN159" i="1" s="1"/>
  <c r="BO159" i="1" s="1"/>
  <c r="BP159" i="1" s="1"/>
  <c r="BQ159" i="1" s="1"/>
  <c r="BR159" i="1" s="1"/>
  <c r="BS159" i="1" s="1"/>
  <c r="BT159" i="1" s="1"/>
  <c r="BU159" i="1" s="1"/>
  <c r="BV159" i="1" s="1"/>
  <c r="BW159" i="1" s="1"/>
  <c r="BX159" i="1" s="1"/>
  <c r="BY159" i="1" s="1"/>
  <c r="BZ159" i="1" s="1"/>
  <c r="CA159" i="1" s="1"/>
  <c r="CB159" i="1" s="1"/>
  <c r="CC159" i="1" s="1"/>
  <c r="CD159" i="1" s="1"/>
  <c r="CE159" i="1" s="1"/>
  <c r="CF159" i="1" s="1"/>
  <c r="CG159" i="1" s="1"/>
  <c r="CH159" i="1" s="1"/>
  <c r="CI159" i="1" s="1"/>
  <c r="CJ159" i="1" s="1"/>
  <c r="CK159" i="1" s="1"/>
  <c r="CL159" i="1" s="1"/>
  <c r="CM159" i="1" s="1"/>
  <c r="CN159" i="1" s="1"/>
  <c r="CO159" i="1" s="1"/>
  <c r="CP159" i="1" s="1"/>
  <c r="CQ159" i="1" s="1"/>
  <c r="CR159" i="1" s="1"/>
  <c r="CS159" i="1" s="1"/>
  <c r="CT159" i="1" s="1"/>
  <c r="CU159" i="1" s="1"/>
  <c r="CV159" i="1" s="1"/>
  <c r="CW159" i="1" s="1"/>
  <c r="CX159" i="1" s="1"/>
  <c r="CY159" i="1" s="1"/>
  <c r="CZ159" i="1" s="1"/>
  <c r="DA159" i="1" s="1"/>
  <c r="DB159" i="1" s="1"/>
  <c r="DC159" i="1" s="1"/>
  <c r="DD159" i="1" s="1"/>
  <c r="DE159" i="1" s="1"/>
  <c r="DF159" i="1" s="1"/>
  <c r="DG159" i="1" s="1"/>
  <c r="DH159" i="1" s="1"/>
  <c r="DI159" i="1" s="1"/>
  <c r="DJ159" i="1" s="1"/>
  <c r="DK159" i="1" s="1"/>
  <c r="DL159" i="1" s="1"/>
  <c r="DM159" i="1" s="1"/>
  <c r="DN159" i="1" s="1"/>
  <c r="DO159" i="1" s="1"/>
  <c r="DP159" i="1" s="1"/>
  <c r="DQ159" i="1" s="1"/>
  <c r="DR159" i="1" s="1"/>
  <c r="V143" i="1"/>
  <c r="AX168" i="1"/>
  <c r="AY168" i="1" s="1"/>
  <c r="AZ168" i="1" s="1"/>
  <c r="BA168" i="1" s="1"/>
  <c r="BB168" i="1" s="1"/>
  <c r="BC168" i="1" s="1"/>
  <c r="BD168" i="1" s="1"/>
  <c r="BE168" i="1" s="1"/>
  <c r="BF168" i="1" s="1"/>
  <c r="BG168" i="1" s="1"/>
  <c r="BH168" i="1" s="1"/>
  <c r="BI168" i="1" s="1"/>
  <c r="BJ168" i="1" s="1"/>
  <c r="BK168" i="1" s="1"/>
  <c r="BL168" i="1" s="1"/>
  <c r="BM168" i="1" s="1"/>
  <c r="BN168" i="1" s="1"/>
  <c r="BO168" i="1" s="1"/>
  <c r="BP168" i="1" s="1"/>
  <c r="BQ168" i="1" s="1"/>
  <c r="BR168" i="1" s="1"/>
  <c r="BS168" i="1" s="1"/>
  <c r="BT168" i="1" s="1"/>
  <c r="BU168" i="1" s="1"/>
  <c r="BV168" i="1" s="1"/>
  <c r="BW168" i="1" s="1"/>
  <c r="BX168" i="1" s="1"/>
  <c r="BY168" i="1" s="1"/>
  <c r="BZ168" i="1" s="1"/>
  <c r="CA168" i="1" s="1"/>
  <c r="CB168" i="1" s="1"/>
  <c r="CC168" i="1" s="1"/>
  <c r="CD168" i="1" s="1"/>
  <c r="CE168" i="1" s="1"/>
  <c r="CF168" i="1" s="1"/>
  <c r="CG168" i="1" s="1"/>
  <c r="CH168" i="1" s="1"/>
  <c r="CI168" i="1" s="1"/>
  <c r="CJ168" i="1" s="1"/>
  <c r="CK168" i="1" s="1"/>
  <c r="CL168" i="1" s="1"/>
  <c r="CM168" i="1" s="1"/>
  <c r="CN168" i="1" s="1"/>
  <c r="CO168" i="1" s="1"/>
  <c r="CP168" i="1" s="1"/>
  <c r="CQ168" i="1" s="1"/>
  <c r="CR168" i="1" s="1"/>
  <c r="CS168" i="1" s="1"/>
  <c r="CT168" i="1" s="1"/>
  <c r="CU168" i="1" s="1"/>
  <c r="CV168" i="1" s="1"/>
  <c r="CW168" i="1" s="1"/>
  <c r="CX168" i="1" s="1"/>
  <c r="CY168" i="1" s="1"/>
  <c r="CZ168" i="1" s="1"/>
  <c r="DA168" i="1" s="1"/>
  <c r="DB168" i="1" s="1"/>
  <c r="DC168" i="1" s="1"/>
  <c r="DD168" i="1" s="1"/>
  <c r="DE168" i="1" s="1"/>
  <c r="DF168" i="1" s="1"/>
  <c r="DG168" i="1" s="1"/>
  <c r="DH168" i="1" s="1"/>
  <c r="DI168" i="1" s="1"/>
  <c r="DJ168" i="1" s="1"/>
  <c r="DK168" i="1" s="1"/>
  <c r="DL168" i="1" s="1"/>
  <c r="DM168" i="1" s="1"/>
  <c r="DN168" i="1" s="1"/>
  <c r="DO168" i="1" s="1"/>
  <c r="DP168" i="1" s="1"/>
  <c r="DQ168" i="1" s="1"/>
  <c r="DR168" i="1" s="1"/>
  <c r="V137" i="1"/>
  <c r="AB162" i="1"/>
  <c r="AC162" i="1" s="1"/>
  <c r="AD162" i="1" s="1"/>
  <c r="AE162" i="1" s="1"/>
  <c r="AF162" i="1" s="1"/>
  <c r="AG162" i="1" s="1"/>
  <c r="AH162" i="1" s="1"/>
  <c r="CX145" i="1"/>
  <c r="CY145" i="1" s="1"/>
  <c r="CZ145" i="1" s="1"/>
  <c r="DA145" i="1" s="1"/>
  <c r="DB145" i="1" s="1"/>
  <c r="DC145" i="1" s="1"/>
  <c r="DD145" i="1" s="1"/>
  <c r="DE145" i="1" s="1"/>
  <c r="DF145" i="1" s="1"/>
  <c r="DG145" i="1" s="1"/>
  <c r="DH145" i="1" s="1"/>
  <c r="DI145" i="1" s="1"/>
  <c r="DJ145" i="1" s="1"/>
  <c r="DK145" i="1" s="1"/>
  <c r="DL145" i="1" s="1"/>
  <c r="DM145" i="1" s="1"/>
  <c r="DN145" i="1" s="1"/>
  <c r="DO145" i="1" s="1"/>
  <c r="DP145" i="1" s="1"/>
  <c r="DQ145" i="1" s="1"/>
  <c r="DR145" i="1" s="1"/>
  <c r="W154" i="1"/>
  <c r="X154" i="1" s="1"/>
  <c r="AI142" i="1"/>
  <c r="AJ142" i="1" s="1"/>
  <c r="AK142" i="1" s="1"/>
  <c r="AL142" i="1" s="1"/>
  <c r="AM142" i="1" s="1"/>
  <c r="AN142" i="1" s="1"/>
  <c r="AO142" i="1" s="1"/>
  <c r="AP142" i="1" s="1"/>
  <c r="AQ142" i="1" s="1"/>
  <c r="AR142" i="1" s="1"/>
  <c r="AS142" i="1" s="1"/>
  <c r="AT142" i="1" s="1"/>
  <c r="AU142" i="1" s="1"/>
  <c r="AV142" i="1" s="1"/>
  <c r="AW142" i="1" s="1"/>
  <c r="AX142" i="1" s="1"/>
  <c r="AY142" i="1" s="1"/>
  <c r="AZ142" i="1" s="1"/>
  <c r="BA142" i="1" s="1"/>
  <c r="BB142" i="1" s="1"/>
  <c r="BC142" i="1" s="1"/>
  <c r="BD142" i="1" s="1"/>
  <c r="BE142" i="1" s="1"/>
  <c r="BF142" i="1" s="1"/>
  <c r="BG142" i="1" s="1"/>
  <c r="BH142" i="1" s="1"/>
  <c r="BI142" i="1" s="1"/>
  <c r="BJ142" i="1" s="1"/>
  <c r="BK142" i="1" s="1"/>
  <c r="BL142" i="1" s="1"/>
  <c r="BM142" i="1" s="1"/>
  <c r="BN142" i="1" s="1"/>
  <c r="BO142" i="1" s="1"/>
  <c r="BP142" i="1" s="1"/>
  <c r="BQ142" i="1" s="1"/>
  <c r="BR142" i="1" s="1"/>
  <c r="BS142" i="1" s="1"/>
  <c r="BT142" i="1" s="1"/>
  <c r="BU142" i="1" s="1"/>
  <c r="BV142" i="1" s="1"/>
  <c r="BW142" i="1" s="1"/>
  <c r="BX142" i="1" s="1"/>
  <c r="BY142" i="1" s="1"/>
  <c r="BZ142" i="1" s="1"/>
  <c r="CA142" i="1" s="1"/>
  <c r="CB142" i="1" s="1"/>
  <c r="CC142" i="1" s="1"/>
  <c r="CD142" i="1" s="1"/>
  <c r="CE142" i="1" s="1"/>
  <c r="CF142" i="1" s="1"/>
  <c r="CG142" i="1" s="1"/>
  <c r="CH142" i="1" s="1"/>
  <c r="CI142" i="1" s="1"/>
  <c r="CJ142" i="1" s="1"/>
  <c r="CK142" i="1" s="1"/>
  <c r="CL142" i="1" s="1"/>
  <c r="CM142" i="1" s="1"/>
  <c r="CN142" i="1" s="1"/>
  <c r="CO142" i="1" s="1"/>
  <c r="CP142" i="1" s="1"/>
  <c r="CQ142" i="1" s="1"/>
  <c r="CR142" i="1" s="1"/>
  <c r="CS142" i="1" s="1"/>
  <c r="CT142" i="1" s="1"/>
  <c r="CU142" i="1" s="1"/>
  <c r="CV142" i="1" s="1"/>
  <c r="CW142" i="1" s="1"/>
  <c r="CX142" i="1" s="1"/>
  <c r="CY142" i="1" s="1"/>
  <c r="CZ142" i="1" s="1"/>
  <c r="DA142" i="1" s="1"/>
  <c r="DB142" i="1" s="1"/>
  <c r="DC142" i="1" s="1"/>
  <c r="DD142" i="1" s="1"/>
  <c r="DE142" i="1" s="1"/>
  <c r="DF142" i="1" s="1"/>
  <c r="DG142" i="1" s="1"/>
  <c r="DH142" i="1" s="1"/>
  <c r="DI142" i="1" s="1"/>
  <c r="DJ142" i="1" s="1"/>
  <c r="DK142" i="1" s="1"/>
  <c r="DL142" i="1" s="1"/>
  <c r="DM142" i="1" s="1"/>
  <c r="DN142" i="1" s="1"/>
  <c r="DO142" i="1" s="1"/>
  <c r="DP142" i="1" s="1"/>
  <c r="DQ142" i="1" s="1"/>
  <c r="DR142" i="1" s="1"/>
  <c r="Y160" i="1"/>
  <c r="Y163" i="1"/>
  <c r="Z163" i="1" s="1"/>
  <c r="AA163" i="1" s="1"/>
  <c r="AB163" i="1" s="1"/>
  <c r="AC163" i="1" s="1"/>
  <c r="AD163" i="1" s="1"/>
  <c r="AE163" i="1" s="1"/>
  <c r="AF163" i="1" s="1"/>
  <c r="AG163" i="1" s="1"/>
  <c r="AH163" i="1" s="1"/>
  <c r="AI163" i="1" s="1"/>
  <c r="AJ163" i="1" s="1"/>
  <c r="AK163" i="1" s="1"/>
  <c r="AL163" i="1" s="1"/>
  <c r="AM163" i="1" s="1"/>
  <c r="AN163" i="1" s="1"/>
  <c r="AO163" i="1" s="1"/>
  <c r="AP163" i="1" s="1"/>
  <c r="AQ163" i="1" s="1"/>
  <c r="AR163" i="1" s="1"/>
  <c r="AS163" i="1" s="1"/>
  <c r="AT163" i="1" s="1"/>
  <c r="AU163" i="1" s="1"/>
  <c r="AV163" i="1" s="1"/>
  <c r="AW163" i="1" s="1"/>
  <c r="AX163" i="1" s="1"/>
  <c r="AY163" i="1" s="1"/>
  <c r="AZ163" i="1" s="1"/>
  <c r="BA163" i="1" s="1"/>
  <c r="BB163" i="1" s="1"/>
  <c r="BC163" i="1" s="1"/>
  <c r="BD163" i="1" s="1"/>
  <c r="BE163" i="1" s="1"/>
  <c r="BF163" i="1" s="1"/>
  <c r="BG163" i="1" s="1"/>
  <c r="BH163" i="1" s="1"/>
  <c r="BI163" i="1" s="1"/>
  <c r="BJ163" i="1" s="1"/>
  <c r="BK163" i="1" s="1"/>
  <c r="BL163" i="1" s="1"/>
  <c r="BM163" i="1" s="1"/>
  <c r="BN163" i="1" s="1"/>
  <c r="BO163" i="1" s="1"/>
  <c r="BP163" i="1" s="1"/>
  <c r="BQ163" i="1" s="1"/>
  <c r="BR163" i="1" s="1"/>
  <c r="BS163" i="1" s="1"/>
  <c r="BT163" i="1" s="1"/>
  <c r="BU163" i="1" s="1"/>
  <c r="BV163" i="1" s="1"/>
  <c r="BW163" i="1" s="1"/>
  <c r="BX163" i="1" s="1"/>
  <c r="BY163" i="1" s="1"/>
  <c r="BZ163" i="1" s="1"/>
  <c r="CA163" i="1" s="1"/>
  <c r="CB163" i="1" s="1"/>
  <c r="CC163" i="1" s="1"/>
  <c r="CD163" i="1" s="1"/>
  <c r="CE163" i="1" s="1"/>
  <c r="CF163" i="1" s="1"/>
  <c r="CG163" i="1" s="1"/>
  <c r="CH163" i="1" s="1"/>
  <c r="CI163" i="1" s="1"/>
  <c r="CJ163" i="1" s="1"/>
  <c r="CK163" i="1" s="1"/>
  <c r="CL163" i="1" s="1"/>
  <c r="CM163" i="1" s="1"/>
  <c r="CN163" i="1" s="1"/>
  <c r="CO163" i="1" s="1"/>
  <c r="CP163" i="1" s="1"/>
  <c r="CQ163" i="1" s="1"/>
  <c r="CR163" i="1" s="1"/>
  <c r="CS163" i="1" s="1"/>
  <c r="CT163" i="1" s="1"/>
  <c r="CU163" i="1" s="1"/>
  <c r="CV163" i="1" s="1"/>
  <c r="CW163" i="1" s="1"/>
  <c r="CX163" i="1" s="1"/>
  <c r="CY163" i="1" s="1"/>
  <c r="CZ163" i="1" s="1"/>
  <c r="DA163" i="1" s="1"/>
  <c r="DB163" i="1" s="1"/>
  <c r="DC163" i="1" s="1"/>
  <c r="DD163" i="1" s="1"/>
  <c r="DE163" i="1" s="1"/>
  <c r="DF163" i="1" s="1"/>
  <c r="DG163" i="1" s="1"/>
  <c r="DH163" i="1" s="1"/>
  <c r="DI163" i="1" s="1"/>
  <c r="DJ163" i="1" s="1"/>
  <c r="DK163" i="1" s="1"/>
  <c r="DL163" i="1" s="1"/>
  <c r="DM163" i="1" s="1"/>
  <c r="DN163" i="1" s="1"/>
  <c r="DO163" i="1" s="1"/>
  <c r="DP163" i="1" s="1"/>
  <c r="DQ163" i="1" s="1"/>
  <c r="DR163" i="1" s="1"/>
  <c r="Y167" i="1"/>
  <c r="Z167" i="1" s="1"/>
  <c r="AA167" i="1" s="1"/>
  <c r="AB167" i="1" s="1"/>
  <c r="AC167" i="1" s="1"/>
  <c r="AD167" i="1" s="1"/>
  <c r="AE167" i="1" s="1"/>
  <c r="AF167" i="1" s="1"/>
  <c r="Q132" i="1"/>
  <c r="H28" i="3" s="1"/>
  <c r="Q130" i="1" l="1"/>
  <c r="R147" i="1"/>
  <c r="S147" i="1" s="1"/>
  <c r="BV185" i="1"/>
  <c r="BW185" i="1" s="1"/>
  <c r="BX185" i="1" s="1"/>
  <c r="BY185" i="1" s="1"/>
  <c r="BZ185" i="1" s="1"/>
  <c r="CA185" i="1" s="1"/>
  <c r="CB185" i="1" s="1"/>
  <c r="CC185" i="1" s="1"/>
  <c r="CD185" i="1" s="1"/>
  <c r="CE185" i="1" s="1"/>
  <c r="CF185" i="1" s="1"/>
  <c r="CG185" i="1" s="1"/>
  <c r="CH185" i="1" s="1"/>
  <c r="CI185" i="1" s="1"/>
  <c r="CJ185" i="1" s="1"/>
  <c r="CK185" i="1" s="1"/>
  <c r="CL185" i="1" s="1"/>
  <c r="CM185" i="1" s="1"/>
  <c r="CN185" i="1" s="1"/>
  <c r="CO185" i="1" s="1"/>
  <c r="CP185" i="1" s="1"/>
  <c r="CQ185" i="1" s="1"/>
  <c r="CR185" i="1" s="1"/>
  <c r="CS185" i="1" s="1"/>
  <c r="CT185" i="1" s="1"/>
  <c r="CU185" i="1" s="1"/>
  <c r="CV185" i="1" s="1"/>
  <c r="CW185" i="1" s="1"/>
  <c r="CX185" i="1" s="1"/>
  <c r="CY185" i="1" s="1"/>
  <c r="CZ185" i="1" s="1"/>
  <c r="DA185" i="1" s="1"/>
  <c r="DB185" i="1" s="1"/>
  <c r="R133" i="1"/>
  <c r="I29" i="3" s="1"/>
  <c r="DL146" i="1"/>
  <c r="DM146" i="1" s="1"/>
  <c r="DN146" i="1" s="1"/>
  <c r="DO146" i="1" s="1"/>
  <c r="DP146" i="1" s="1"/>
  <c r="DQ146" i="1" s="1"/>
  <c r="DR146" i="1" s="1"/>
  <c r="W143" i="1"/>
  <c r="X143" i="1" s="1"/>
  <c r="AG167" i="1"/>
  <c r="AH167" i="1" s="1"/>
  <c r="AI167" i="1" s="1"/>
  <c r="AJ167" i="1" s="1"/>
  <c r="AK167" i="1" s="1"/>
  <c r="AL167" i="1" s="1"/>
  <c r="AM167" i="1" s="1"/>
  <c r="AN167" i="1" s="1"/>
  <c r="AO167" i="1" s="1"/>
  <c r="AP167" i="1" s="1"/>
  <c r="AQ167" i="1" s="1"/>
  <c r="AR167" i="1" s="1"/>
  <c r="AS167" i="1" s="1"/>
  <c r="AT167" i="1" s="1"/>
  <c r="AU167" i="1" s="1"/>
  <c r="AV167" i="1" s="1"/>
  <c r="AW167" i="1" s="1"/>
  <c r="AX167" i="1" s="1"/>
  <c r="AY167" i="1" s="1"/>
  <c r="AZ167" i="1" s="1"/>
  <c r="BA167" i="1" s="1"/>
  <c r="BB167" i="1" s="1"/>
  <c r="BC167" i="1" s="1"/>
  <c r="BD167" i="1" s="1"/>
  <c r="BE167" i="1" s="1"/>
  <c r="BF167" i="1" s="1"/>
  <c r="BG167" i="1" s="1"/>
  <c r="BH167" i="1" s="1"/>
  <c r="BI167" i="1" s="1"/>
  <c r="BJ167" i="1" s="1"/>
  <c r="BK167" i="1" s="1"/>
  <c r="BL167" i="1" s="1"/>
  <c r="BM167" i="1" s="1"/>
  <c r="BN167" i="1" s="1"/>
  <c r="BO167" i="1" s="1"/>
  <c r="BP167" i="1" s="1"/>
  <c r="BQ167" i="1" s="1"/>
  <c r="BR167" i="1" s="1"/>
  <c r="BS167" i="1" s="1"/>
  <c r="BT167" i="1" s="1"/>
  <c r="BU167" i="1" s="1"/>
  <c r="BV167" i="1" s="1"/>
  <c r="BW167" i="1" s="1"/>
  <c r="BX167" i="1" s="1"/>
  <c r="BY167" i="1" s="1"/>
  <c r="BZ167" i="1" s="1"/>
  <c r="CA167" i="1" s="1"/>
  <c r="CB167" i="1" s="1"/>
  <c r="CC167" i="1" s="1"/>
  <c r="CD167" i="1" s="1"/>
  <c r="CE167" i="1" s="1"/>
  <c r="CF167" i="1" s="1"/>
  <c r="CG167" i="1" s="1"/>
  <c r="CH167" i="1" s="1"/>
  <c r="CI167" i="1" s="1"/>
  <c r="CJ167" i="1" s="1"/>
  <c r="CK167" i="1" s="1"/>
  <c r="CL167" i="1" s="1"/>
  <c r="CM167" i="1" s="1"/>
  <c r="CN167" i="1" s="1"/>
  <c r="CO167" i="1" s="1"/>
  <c r="CP167" i="1" s="1"/>
  <c r="CQ167" i="1" s="1"/>
  <c r="CR167" i="1" s="1"/>
  <c r="CS167" i="1" s="1"/>
  <c r="CT167" i="1" s="1"/>
  <c r="CU167" i="1" s="1"/>
  <c r="CV167" i="1" s="1"/>
  <c r="CW167" i="1" s="1"/>
  <c r="CX167" i="1" s="1"/>
  <c r="CY167" i="1" s="1"/>
  <c r="CZ167" i="1" s="1"/>
  <c r="DA167" i="1" s="1"/>
  <c r="DB167" i="1" s="1"/>
  <c r="DC167" i="1" s="1"/>
  <c r="DD167" i="1" s="1"/>
  <c r="DE167" i="1" s="1"/>
  <c r="DF167" i="1" s="1"/>
  <c r="DG167" i="1" s="1"/>
  <c r="DH167" i="1" s="1"/>
  <c r="DI167" i="1" s="1"/>
  <c r="DJ167" i="1" s="1"/>
  <c r="DK167" i="1" s="1"/>
  <c r="DL167" i="1" s="1"/>
  <c r="DM167" i="1" s="1"/>
  <c r="DN167" i="1" s="1"/>
  <c r="DO167" i="1" s="1"/>
  <c r="DP167" i="1" s="1"/>
  <c r="DQ167" i="1" s="1"/>
  <c r="DR167" i="1" s="1"/>
  <c r="W137" i="1"/>
  <c r="Z160" i="1"/>
  <c r="AA160" i="1" s="1"/>
  <c r="Y154" i="1"/>
  <c r="Z154" i="1" s="1"/>
  <c r="AI162" i="1"/>
  <c r="AJ162" i="1" s="1"/>
  <c r="AK162" i="1" s="1"/>
  <c r="AL162" i="1" s="1"/>
  <c r="AM162" i="1" s="1"/>
  <c r="AN162" i="1" s="1"/>
  <c r="AO162" i="1" s="1"/>
  <c r="AP162" i="1" s="1"/>
  <c r="AQ162" i="1" s="1"/>
  <c r="AR162" i="1" s="1"/>
  <c r="AS162" i="1" s="1"/>
  <c r="AT162" i="1" s="1"/>
  <c r="AU162" i="1" s="1"/>
  <c r="AV162" i="1" s="1"/>
  <c r="AW162" i="1" s="1"/>
  <c r="AX162" i="1" s="1"/>
  <c r="AY162" i="1" s="1"/>
  <c r="AZ162" i="1" s="1"/>
  <c r="BA162" i="1" s="1"/>
  <c r="BB162" i="1" s="1"/>
  <c r="BC162" i="1" s="1"/>
  <c r="BD162" i="1" s="1"/>
  <c r="BE162" i="1" s="1"/>
  <c r="BF162" i="1" s="1"/>
  <c r="BG162" i="1" s="1"/>
  <c r="BH162" i="1" s="1"/>
  <c r="BI162" i="1" s="1"/>
  <c r="BJ162" i="1" s="1"/>
  <c r="BK162" i="1" s="1"/>
  <c r="BL162" i="1" s="1"/>
  <c r="BM162" i="1" s="1"/>
  <c r="BN162" i="1" s="1"/>
  <c r="BO162" i="1" s="1"/>
  <c r="BP162" i="1" s="1"/>
  <c r="BQ162" i="1" s="1"/>
  <c r="BR162" i="1" s="1"/>
  <c r="BS162" i="1" s="1"/>
  <c r="BT162" i="1" s="1"/>
  <c r="BU162" i="1" s="1"/>
  <c r="BV162" i="1" s="1"/>
  <c r="BW162" i="1" s="1"/>
  <c r="BX162" i="1" s="1"/>
  <c r="BY162" i="1" s="1"/>
  <c r="BZ162" i="1" s="1"/>
  <c r="CA162" i="1" s="1"/>
  <c r="CB162" i="1" s="1"/>
  <c r="CC162" i="1" s="1"/>
  <c r="R132" i="1"/>
  <c r="I28" i="3" s="1"/>
  <c r="S130" i="1" l="1"/>
  <c r="T147" i="1"/>
  <c r="R130" i="1"/>
  <c r="X137" i="1"/>
  <c r="S133" i="1"/>
  <c r="J29" i="3" s="1"/>
  <c r="DC185" i="1"/>
  <c r="DD185" i="1" s="1"/>
  <c r="DE185" i="1" s="1"/>
  <c r="DF185" i="1" s="1"/>
  <c r="DG185" i="1" s="1"/>
  <c r="DH185" i="1" s="1"/>
  <c r="DI185" i="1" s="1"/>
  <c r="DJ185" i="1" s="1"/>
  <c r="DK185" i="1" s="1"/>
  <c r="DL185" i="1" s="1"/>
  <c r="DM185" i="1" s="1"/>
  <c r="DN185" i="1" s="1"/>
  <c r="DO185" i="1" s="1"/>
  <c r="DP185" i="1" s="1"/>
  <c r="DQ185" i="1" s="1"/>
  <c r="DR185" i="1" s="1"/>
  <c r="Y143" i="1"/>
  <c r="Z143" i="1" s="1"/>
  <c r="AA154" i="1"/>
  <c r="AB154" i="1" s="1"/>
  <c r="AC154" i="1" s="1"/>
  <c r="AD154" i="1" s="1"/>
  <c r="AE154" i="1" s="1"/>
  <c r="AF154" i="1" s="1"/>
  <c r="AG154" i="1" s="1"/>
  <c r="AH154" i="1" s="1"/>
  <c r="AI154" i="1" s="1"/>
  <c r="AJ154" i="1" s="1"/>
  <c r="AK154" i="1" s="1"/>
  <c r="AL154" i="1" s="1"/>
  <c r="AM154" i="1" s="1"/>
  <c r="AN154" i="1" s="1"/>
  <c r="AO154" i="1" s="1"/>
  <c r="AP154" i="1" s="1"/>
  <c r="AQ154" i="1" s="1"/>
  <c r="AR154" i="1" s="1"/>
  <c r="AS154" i="1" s="1"/>
  <c r="AT154" i="1" s="1"/>
  <c r="AU154" i="1" s="1"/>
  <c r="AV154" i="1" s="1"/>
  <c r="AW154" i="1" s="1"/>
  <c r="AX154" i="1" s="1"/>
  <c r="AY154" i="1" s="1"/>
  <c r="AZ154" i="1" s="1"/>
  <c r="BA154" i="1" s="1"/>
  <c r="BB154" i="1" s="1"/>
  <c r="BC154" i="1" s="1"/>
  <c r="BD154" i="1" s="1"/>
  <c r="BE154" i="1" s="1"/>
  <c r="BF154" i="1" s="1"/>
  <c r="BG154" i="1" s="1"/>
  <c r="BH154" i="1" s="1"/>
  <c r="BI154" i="1" s="1"/>
  <c r="BJ154" i="1" s="1"/>
  <c r="BK154" i="1" s="1"/>
  <c r="BL154" i="1" s="1"/>
  <c r="BM154" i="1" s="1"/>
  <c r="BN154" i="1" s="1"/>
  <c r="BO154" i="1" s="1"/>
  <c r="BP154" i="1" s="1"/>
  <c r="BQ154" i="1" s="1"/>
  <c r="BR154" i="1" s="1"/>
  <c r="BS154" i="1" s="1"/>
  <c r="BT154" i="1" s="1"/>
  <c r="BU154" i="1" s="1"/>
  <c r="BV154" i="1" s="1"/>
  <c r="BW154" i="1" s="1"/>
  <c r="BX154" i="1" s="1"/>
  <c r="BY154" i="1" s="1"/>
  <c r="BZ154" i="1" s="1"/>
  <c r="CA154" i="1" s="1"/>
  <c r="CB154" i="1" s="1"/>
  <c r="CC154" i="1" s="1"/>
  <c r="CD154" i="1" s="1"/>
  <c r="CE154" i="1" s="1"/>
  <c r="CF154" i="1" s="1"/>
  <c r="CG154" i="1" s="1"/>
  <c r="CH154" i="1" s="1"/>
  <c r="CI154" i="1" s="1"/>
  <c r="CJ154" i="1" s="1"/>
  <c r="CK154" i="1" s="1"/>
  <c r="CL154" i="1" s="1"/>
  <c r="CM154" i="1" s="1"/>
  <c r="CN154" i="1" s="1"/>
  <c r="CO154" i="1" s="1"/>
  <c r="CP154" i="1" s="1"/>
  <c r="CQ154" i="1" s="1"/>
  <c r="CR154" i="1" s="1"/>
  <c r="CS154" i="1" s="1"/>
  <c r="CT154" i="1" s="1"/>
  <c r="CU154" i="1" s="1"/>
  <c r="CV154" i="1" s="1"/>
  <c r="CW154" i="1" s="1"/>
  <c r="CX154" i="1" s="1"/>
  <c r="CY154" i="1" s="1"/>
  <c r="CZ154" i="1" s="1"/>
  <c r="DA154" i="1" s="1"/>
  <c r="DB154" i="1" s="1"/>
  <c r="DC154" i="1" s="1"/>
  <c r="DD154" i="1" s="1"/>
  <c r="DE154" i="1" s="1"/>
  <c r="DF154" i="1" s="1"/>
  <c r="DG154" i="1" s="1"/>
  <c r="DH154" i="1" s="1"/>
  <c r="DI154" i="1" s="1"/>
  <c r="DJ154" i="1" s="1"/>
  <c r="DK154" i="1" s="1"/>
  <c r="DL154" i="1" s="1"/>
  <c r="DM154" i="1" s="1"/>
  <c r="DN154" i="1" s="1"/>
  <c r="DO154" i="1" s="1"/>
  <c r="DP154" i="1" s="1"/>
  <c r="DQ154" i="1" s="1"/>
  <c r="DR154" i="1" s="1"/>
  <c r="AB160" i="1"/>
  <c r="AC160" i="1" s="1"/>
  <c r="AD160" i="1" s="1"/>
  <c r="AE160" i="1" s="1"/>
  <c r="AF160" i="1" s="1"/>
  <c r="AG160" i="1" s="1"/>
  <c r="AH160" i="1" s="1"/>
  <c r="AI160" i="1" s="1"/>
  <c r="AJ160" i="1" s="1"/>
  <c r="AK160" i="1" s="1"/>
  <c r="AL160" i="1" s="1"/>
  <c r="AM160" i="1" s="1"/>
  <c r="AN160" i="1" s="1"/>
  <c r="AO160" i="1" s="1"/>
  <c r="AP160" i="1" s="1"/>
  <c r="AQ160" i="1" s="1"/>
  <c r="AR160" i="1" s="1"/>
  <c r="AS160" i="1" s="1"/>
  <c r="AT160" i="1" s="1"/>
  <c r="AU160" i="1" s="1"/>
  <c r="AV160" i="1" s="1"/>
  <c r="AW160" i="1" s="1"/>
  <c r="AX160" i="1" s="1"/>
  <c r="AY160" i="1" s="1"/>
  <c r="AZ160" i="1" s="1"/>
  <c r="BA160" i="1" s="1"/>
  <c r="BB160" i="1" s="1"/>
  <c r="BC160" i="1" s="1"/>
  <c r="BD160" i="1" s="1"/>
  <c r="BE160" i="1" s="1"/>
  <c r="BF160" i="1" s="1"/>
  <c r="BG160" i="1" s="1"/>
  <c r="BH160" i="1" s="1"/>
  <c r="BI160" i="1" s="1"/>
  <c r="BJ160" i="1" s="1"/>
  <c r="BK160" i="1" s="1"/>
  <c r="BL160" i="1" s="1"/>
  <c r="BM160" i="1" s="1"/>
  <c r="BN160" i="1" s="1"/>
  <c r="BO160" i="1" s="1"/>
  <c r="BP160" i="1" s="1"/>
  <c r="BQ160" i="1" s="1"/>
  <c r="BR160" i="1" s="1"/>
  <c r="BS160" i="1" s="1"/>
  <c r="BT160" i="1" s="1"/>
  <c r="BU160" i="1" s="1"/>
  <c r="BV160" i="1" s="1"/>
  <c r="BW160" i="1" s="1"/>
  <c r="BX160" i="1" s="1"/>
  <c r="BY160" i="1" s="1"/>
  <c r="BZ160" i="1" s="1"/>
  <c r="CA160" i="1" s="1"/>
  <c r="CB160" i="1" s="1"/>
  <c r="CC160" i="1" s="1"/>
  <c r="CD160" i="1" s="1"/>
  <c r="CE160" i="1" s="1"/>
  <c r="CF160" i="1" s="1"/>
  <c r="CG160" i="1" s="1"/>
  <c r="CH160" i="1" s="1"/>
  <c r="CI160" i="1" s="1"/>
  <c r="CJ160" i="1" s="1"/>
  <c r="CK160" i="1" s="1"/>
  <c r="CL160" i="1" s="1"/>
  <c r="CM160" i="1" s="1"/>
  <c r="CN160" i="1" s="1"/>
  <c r="CO160" i="1" s="1"/>
  <c r="CP160" i="1" s="1"/>
  <c r="CQ160" i="1" s="1"/>
  <c r="CR160" i="1" s="1"/>
  <c r="CS160" i="1" s="1"/>
  <c r="CT160" i="1" s="1"/>
  <c r="CU160" i="1" s="1"/>
  <c r="CV160" i="1" s="1"/>
  <c r="CW160" i="1" s="1"/>
  <c r="CX160" i="1" s="1"/>
  <c r="CY160" i="1" s="1"/>
  <c r="CZ160" i="1" s="1"/>
  <c r="DA160" i="1" s="1"/>
  <c r="DB160" i="1" s="1"/>
  <c r="DC160" i="1" s="1"/>
  <c r="DD160" i="1" s="1"/>
  <c r="DE160" i="1" s="1"/>
  <c r="DF160" i="1" s="1"/>
  <c r="DG160" i="1" s="1"/>
  <c r="DH160" i="1" s="1"/>
  <c r="DI160" i="1" s="1"/>
  <c r="DJ160" i="1" s="1"/>
  <c r="DK160" i="1" s="1"/>
  <c r="DL160" i="1" s="1"/>
  <c r="DM160" i="1" s="1"/>
  <c r="DN160" i="1" s="1"/>
  <c r="DO160" i="1" s="1"/>
  <c r="DP160" i="1" s="1"/>
  <c r="DQ160" i="1" s="1"/>
  <c r="DR160" i="1" s="1"/>
  <c r="CD162" i="1"/>
  <c r="CE162" i="1" s="1"/>
  <c r="CF162" i="1" s="1"/>
  <c r="CG162" i="1" s="1"/>
  <c r="CH162" i="1" s="1"/>
  <c r="CI162" i="1" s="1"/>
  <c r="CJ162" i="1" s="1"/>
  <c r="CK162" i="1" s="1"/>
  <c r="CL162" i="1" s="1"/>
  <c r="CM162" i="1" s="1"/>
  <c r="CN162" i="1" s="1"/>
  <c r="CO162" i="1" s="1"/>
  <c r="CP162" i="1" s="1"/>
  <c r="CQ162" i="1" s="1"/>
  <c r="CR162" i="1" s="1"/>
  <c r="CS162" i="1" s="1"/>
  <c r="CT162" i="1" s="1"/>
  <c r="CU162" i="1" s="1"/>
  <c r="CV162" i="1" s="1"/>
  <c r="CW162" i="1" s="1"/>
  <c r="CX162" i="1" s="1"/>
  <c r="CY162" i="1" s="1"/>
  <c r="CZ162" i="1" s="1"/>
  <c r="DA162" i="1" s="1"/>
  <c r="DB162" i="1" s="1"/>
  <c r="DC162" i="1" s="1"/>
  <c r="DD162" i="1" s="1"/>
  <c r="DE162" i="1" s="1"/>
  <c r="DF162" i="1" s="1"/>
  <c r="DG162" i="1" s="1"/>
  <c r="DH162" i="1" s="1"/>
  <c r="DI162" i="1" s="1"/>
  <c r="DJ162" i="1" s="1"/>
  <c r="S132" i="1"/>
  <c r="J28" i="3" s="1"/>
  <c r="U147" i="1" l="1"/>
  <c r="T130" i="1"/>
  <c r="Y137" i="1"/>
  <c r="T133" i="1"/>
  <c r="K29" i="3" s="1"/>
  <c r="AA143" i="1"/>
  <c r="AB143" i="1" s="1"/>
  <c r="AC143" i="1" s="1"/>
  <c r="AD143" i="1" s="1"/>
  <c r="AE143" i="1" s="1"/>
  <c r="AF143" i="1" s="1"/>
  <c r="AG143" i="1" s="1"/>
  <c r="AH143" i="1" s="1"/>
  <c r="AI143" i="1" s="1"/>
  <c r="AJ143" i="1" s="1"/>
  <c r="AK143" i="1" s="1"/>
  <c r="AL143" i="1" s="1"/>
  <c r="AM143" i="1" s="1"/>
  <c r="AN143" i="1" s="1"/>
  <c r="AO143" i="1" s="1"/>
  <c r="AP143" i="1" s="1"/>
  <c r="AQ143" i="1" s="1"/>
  <c r="AR143" i="1" s="1"/>
  <c r="AS143" i="1" s="1"/>
  <c r="AT143" i="1" s="1"/>
  <c r="AU143" i="1" s="1"/>
  <c r="AV143" i="1" s="1"/>
  <c r="AW143" i="1" s="1"/>
  <c r="AX143" i="1" s="1"/>
  <c r="AY143" i="1" s="1"/>
  <c r="DK162" i="1"/>
  <c r="DL162" i="1" s="1"/>
  <c r="DM162" i="1" s="1"/>
  <c r="DN162" i="1" s="1"/>
  <c r="DO162" i="1" s="1"/>
  <c r="DP162" i="1" s="1"/>
  <c r="DQ162" i="1" s="1"/>
  <c r="DR162" i="1" s="1"/>
  <c r="T132" i="1"/>
  <c r="K28" i="3" s="1"/>
  <c r="U133" i="1" l="1"/>
  <c r="L29" i="3" s="1"/>
  <c r="U130" i="1"/>
  <c r="V147" i="1"/>
  <c r="Z137" i="1"/>
  <c r="AZ143" i="1"/>
  <c r="BA143" i="1" s="1"/>
  <c r="BB143" i="1" s="1"/>
  <c r="BC143" i="1" s="1"/>
  <c r="BD143" i="1" s="1"/>
  <c r="BE143" i="1" s="1"/>
  <c r="BF143" i="1" s="1"/>
  <c r="BG143" i="1" s="1"/>
  <c r="BH143" i="1" s="1"/>
  <c r="BI143" i="1" s="1"/>
  <c r="BJ143" i="1" s="1"/>
  <c r="BK143" i="1" s="1"/>
  <c r="BL143" i="1" s="1"/>
  <c r="BM143" i="1" s="1"/>
  <c r="BN143" i="1" s="1"/>
  <c r="BO143" i="1" s="1"/>
  <c r="BP143" i="1" s="1"/>
  <c r="BQ143" i="1" s="1"/>
  <c r="BR143" i="1" s="1"/>
  <c r="BS143" i="1" s="1"/>
  <c r="BT143" i="1" s="1"/>
  <c r="BU143" i="1" s="1"/>
  <c r="BV143" i="1" s="1"/>
  <c r="BW143" i="1" s="1"/>
  <c r="BX143" i="1" s="1"/>
  <c r="BY143" i="1" s="1"/>
  <c r="BZ143" i="1" s="1"/>
  <c r="CA143" i="1" s="1"/>
  <c r="CB143" i="1" s="1"/>
  <c r="CC143" i="1" s="1"/>
  <c r="CD143" i="1" s="1"/>
  <c r="CE143" i="1" s="1"/>
  <c r="CF143" i="1" s="1"/>
  <c r="CG143" i="1" s="1"/>
  <c r="CH143" i="1" s="1"/>
  <c r="CI143" i="1" s="1"/>
  <c r="CJ143" i="1" s="1"/>
  <c r="CK143" i="1" s="1"/>
  <c r="CL143" i="1" s="1"/>
  <c r="CM143" i="1" s="1"/>
  <c r="CN143" i="1" s="1"/>
  <c r="CO143" i="1" s="1"/>
  <c r="CP143" i="1" s="1"/>
  <c r="CQ143" i="1" s="1"/>
  <c r="CR143" i="1" s="1"/>
  <c r="CS143" i="1" s="1"/>
  <c r="CT143" i="1" s="1"/>
  <c r="CU143" i="1" s="1"/>
  <c r="CV143" i="1" s="1"/>
  <c r="CW143" i="1" s="1"/>
  <c r="CX143" i="1" s="1"/>
  <c r="CY143" i="1" s="1"/>
  <c r="CZ143" i="1" s="1"/>
  <c r="DA143" i="1" s="1"/>
  <c r="DB143" i="1" s="1"/>
  <c r="DC143" i="1" s="1"/>
  <c r="DD143" i="1" s="1"/>
  <c r="DE143" i="1" s="1"/>
  <c r="DF143" i="1" s="1"/>
  <c r="DG143" i="1" s="1"/>
  <c r="DH143" i="1" s="1"/>
  <c r="DI143" i="1" s="1"/>
  <c r="DJ143" i="1" s="1"/>
  <c r="DK143" i="1" s="1"/>
  <c r="DL143" i="1" s="1"/>
  <c r="DM143" i="1" s="1"/>
  <c r="DN143" i="1" s="1"/>
  <c r="DO143" i="1" s="1"/>
  <c r="DP143" i="1" s="1"/>
  <c r="DQ143" i="1" s="1"/>
  <c r="DR143" i="1" s="1"/>
  <c r="U132" i="1"/>
  <c r="L28" i="3" s="1"/>
  <c r="V133" i="1" l="1"/>
  <c r="M29" i="3" s="1"/>
  <c r="W147" i="1"/>
  <c r="V130" i="1"/>
  <c r="AA137" i="1"/>
  <c r="V132" i="1"/>
  <c r="M28" i="3" s="1"/>
  <c r="W133" i="1" l="1"/>
  <c r="N29" i="3" s="1"/>
  <c r="X147" i="1"/>
  <c r="W130" i="1"/>
  <c r="AB137" i="1"/>
  <c r="W132" i="1"/>
  <c r="N28" i="3" s="1"/>
  <c r="X133" i="1" l="1"/>
  <c r="O29" i="3" s="1"/>
  <c r="X130" i="1"/>
  <c r="Y147" i="1"/>
  <c r="AC137" i="1"/>
  <c r="X132" i="1"/>
  <c r="O28" i="3" s="1"/>
  <c r="Y133" i="1"/>
  <c r="P29" i="3" s="1"/>
  <c r="Z147" i="1" l="1"/>
  <c r="Y130" i="1"/>
  <c r="AD137" i="1"/>
  <c r="Z133" i="1"/>
  <c r="Q29" i="3" s="1"/>
  <c r="Y132" i="1"/>
  <c r="P28" i="3" s="1"/>
  <c r="AA147" i="1" l="1"/>
  <c r="Z130" i="1"/>
  <c r="AE137" i="1"/>
  <c r="Z132" i="1"/>
  <c r="Q28" i="3" s="1"/>
  <c r="AA133" i="1"/>
  <c r="R29" i="3" s="1"/>
  <c r="AB147" i="1" l="1"/>
  <c r="AA130" i="1"/>
  <c r="AF137" i="1"/>
  <c r="AA132" i="1"/>
  <c r="R28" i="3" s="1"/>
  <c r="AB133" i="1"/>
  <c r="S29" i="3" s="1"/>
  <c r="AC147" i="1" l="1"/>
  <c r="AB130" i="1"/>
  <c r="AG137" i="1"/>
  <c r="AC133" i="1"/>
  <c r="T29" i="3" s="1"/>
  <c r="AB132" i="1"/>
  <c r="S28" i="3" s="1"/>
  <c r="AD147" i="1" l="1"/>
  <c r="AC130" i="1"/>
  <c r="AH137" i="1"/>
  <c r="AD133" i="1"/>
  <c r="U29" i="3" s="1"/>
  <c r="AC132" i="1"/>
  <c r="T28" i="3" s="1"/>
  <c r="AE147" i="1" l="1"/>
  <c r="AD130" i="1"/>
  <c r="AI137" i="1"/>
  <c r="AD132" i="1"/>
  <c r="U28" i="3" s="1"/>
  <c r="AE133" i="1"/>
  <c r="V29" i="3" s="1"/>
  <c r="AF147" i="1" l="1"/>
  <c r="AE130" i="1"/>
  <c r="AJ137" i="1"/>
  <c r="AF133" i="1"/>
  <c r="W29" i="3" s="1"/>
  <c r="AE132" i="1"/>
  <c r="V28" i="3" s="1"/>
  <c r="AG147" i="1" l="1"/>
  <c r="AF130" i="1"/>
  <c r="AK137" i="1"/>
  <c r="AF132" i="1"/>
  <c r="W28" i="3" s="1"/>
  <c r="AG133" i="1"/>
  <c r="X29" i="3" s="1"/>
  <c r="AH147" i="1" l="1"/>
  <c r="AG130" i="1"/>
  <c r="AL137" i="1"/>
  <c r="AH133" i="1"/>
  <c r="Y29" i="3" s="1"/>
  <c r="AG132" i="1"/>
  <c r="X28" i="3" s="1"/>
  <c r="AI147" i="1" l="1"/>
  <c r="AH130" i="1"/>
  <c r="AM137" i="1"/>
  <c r="AH132" i="1"/>
  <c r="Y28" i="3" s="1"/>
  <c r="AI133" i="1"/>
  <c r="Z29" i="3" s="1"/>
  <c r="AJ147" i="1" l="1"/>
  <c r="AI130" i="1"/>
  <c r="AN137" i="1"/>
  <c r="AJ133" i="1"/>
  <c r="AA29" i="3" s="1"/>
  <c r="AI132" i="1"/>
  <c r="Z28" i="3" s="1"/>
  <c r="AK147" i="1" l="1"/>
  <c r="AJ130" i="1"/>
  <c r="AO137" i="1"/>
  <c r="AJ132" i="1"/>
  <c r="AA28" i="3" s="1"/>
  <c r="AK133" i="1"/>
  <c r="AB29" i="3" s="1"/>
  <c r="AL147" i="1" l="1"/>
  <c r="AK130" i="1"/>
  <c r="AP137" i="1"/>
  <c r="AL133" i="1"/>
  <c r="AC29" i="3" s="1"/>
  <c r="AK132" i="1"/>
  <c r="AB28" i="3" s="1"/>
  <c r="AM147" i="1" l="1"/>
  <c r="AL130" i="1"/>
  <c r="AQ137" i="1"/>
  <c r="AL132" i="1"/>
  <c r="AC28" i="3" s="1"/>
  <c r="AM133" i="1"/>
  <c r="AD29" i="3" s="1"/>
  <c r="AN147" i="1" l="1"/>
  <c r="AM130" i="1"/>
  <c r="AR137" i="1"/>
  <c r="AN133" i="1"/>
  <c r="AE29" i="3" s="1"/>
  <c r="AM132" i="1"/>
  <c r="AD28" i="3" s="1"/>
  <c r="AO147" i="1" l="1"/>
  <c r="AN130" i="1"/>
  <c r="AS137" i="1"/>
  <c r="AN132" i="1"/>
  <c r="AE28" i="3" s="1"/>
  <c r="AO133" i="1"/>
  <c r="AF29" i="3" s="1"/>
  <c r="AP147" i="1" l="1"/>
  <c r="AO130" i="1"/>
  <c r="AT137" i="1"/>
  <c r="AP133" i="1"/>
  <c r="AG29" i="3" s="1"/>
  <c r="AO132" i="1"/>
  <c r="AF28" i="3" s="1"/>
  <c r="AQ147" i="1" l="1"/>
  <c r="AP130" i="1"/>
  <c r="AU137" i="1"/>
  <c r="AP132" i="1"/>
  <c r="AG28" i="3" s="1"/>
  <c r="AQ133" i="1"/>
  <c r="AH29" i="3" s="1"/>
  <c r="AR147" i="1" l="1"/>
  <c r="AQ130" i="1"/>
  <c r="AV137" i="1"/>
  <c r="AR133" i="1"/>
  <c r="AI29" i="3" s="1"/>
  <c r="AQ132" i="1"/>
  <c r="AH28" i="3" s="1"/>
  <c r="AS147" i="1" l="1"/>
  <c r="AR130" i="1"/>
  <c r="AW137" i="1"/>
  <c r="AR132" i="1"/>
  <c r="AI28" i="3" s="1"/>
  <c r="AS133" i="1"/>
  <c r="AJ29" i="3" s="1"/>
  <c r="AT147" i="1" l="1"/>
  <c r="AS130" i="1"/>
  <c r="AX137" i="1"/>
  <c r="AT133" i="1"/>
  <c r="AK29" i="3" s="1"/>
  <c r="AS132" i="1"/>
  <c r="AJ28" i="3" s="1"/>
  <c r="AU147" i="1" l="1"/>
  <c r="AT130" i="1"/>
  <c r="AY137" i="1"/>
  <c r="AT132" i="1"/>
  <c r="AK28" i="3" s="1"/>
  <c r="AU133" i="1"/>
  <c r="AL29" i="3" s="1"/>
  <c r="AV147" i="1" l="1"/>
  <c r="AU130" i="1"/>
  <c r="AZ137" i="1"/>
  <c r="AV133" i="1"/>
  <c r="AM29" i="3" s="1"/>
  <c r="AU132" i="1"/>
  <c r="AL28" i="3" s="1"/>
  <c r="AW147" i="1" l="1"/>
  <c r="AV130" i="1"/>
  <c r="BA137" i="1"/>
  <c r="AV132" i="1"/>
  <c r="AM28" i="3" s="1"/>
  <c r="AW133" i="1"/>
  <c r="AN29" i="3" s="1"/>
  <c r="AX147" i="1" l="1"/>
  <c r="AW130" i="1"/>
  <c r="BB137" i="1"/>
  <c r="AX133" i="1"/>
  <c r="AO29" i="3" s="1"/>
  <c r="AW132" i="1"/>
  <c r="AN28" i="3" s="1"/>
  <c r="AY147" i="1" l="1"/>
  <c r="AX130" i="1"/>
  <c r="BC137" i="1"/>
  <c r="AX132" i="1"/>
  <c r="AO28" i="3" s="1"/>
  <c r="AY133" i="1"/>
  <c r="AP29" i="3" s="1"/>
  <c r="AZ147" i="1" l="1"/>
  <c r="AY130" i="1"/>
  <c r="BD137" i="1"/>
  <c r="AY132" i="1"/>
  <c r="AP28" i="3" s="1"/>
  <c r="AZ133" i="1"/>
  <c r="AQ29" i="3" s="1"/>
  <c r="BA147" i="1" l="1"/>
  <c r="AZ130" i="1"/>
  <c r="BE137" i="1"/>
  <c r="BA133" i="1"/>
  <c r="AR29" i="3" s="1"/>
  <c r="AZ132" i="1"/>
  <c r="AQ28" i="3" s="1"/>
  <c r="BB147" i="1" l="1"/>
  <c r="BA130" i="1"/>
  <c r="BF137" i="1"/>
  <c r="BA132" i="1"/>
  <c r="AR28" i="3" s="1"/>
  <c r="BB133" i="1"/>
  <c r="AS29" i="3" s="1"/>
  <c r="BC147" i="1" l="1"/>
  <c r="BB130" i="1"/>
  <c r="BG137" i="1"/>
  <c r="BB132" i="1"/>
  <c r="AS28" i="3" s="1"/>
  <c r="BC133" i="1"/>
  <c r="AT29" i="3" s="1"/>
  <c r="BD147" i="1" l="1"/>
  <c r="BC130" i="1"/>
  <c r="BH137" i="1"/>
  <c r="BD133" i="1"/>
  <c r="AU29" i="3" s="1"/>
  <c r="BC132" i="1"/>
  <c r="AT28" i="3" s="1"/>
  <c r="BE147" i="1" l="1"/>
  <c r="BD130" i="1"/>
  <c r="BI137" i="1"/>
  <c r="BD132" i="1"/>
  <c r="AU28" i="3" s="1"/>
  <c r="BE133" i="1"/>
  <c r="AV29" i="3" s="1"/>
  <c r="BF147" i="1" l="1"/>
  <c r="BE130" i="1"/>
  <c r="BJ137" i="1"/>
  <c r="BE132" i="1"/>
  <c r="AV28" i="3" s="1"/>
  <c r="BF133" i="1"/>
  <c r="AW29" i="3" s="1"/>
  <c r="BG147" i="1" l="1"/>
  <c r="BF130" i="1"/>
  <c r="BK137" i="1"/>
  <c r="BG133" i="1"/>
  <c r="AX29" i="3" s="1"/>
  <c r="BF132" i="1"/>
  <c r="AW28" i="3" s="1"/>
  <c r="BH147" i="1" l="1"/>
  <c r="BG130" i="1"/>
  <c r="BL137" i="1"/>
  <c r="BG132" i="1"/>
  <c r="AX28" i="3" s="1"/>
  <c r="BH133" i="1"/>
  <c r="AY29" i="3" s="1"/>
  <c r="BI147" i="1" l="1"/>
  <c r="BH130" i="1"/>
  <c r="BM137" i="1"/>
  <c r="BI133" i="1"/>
  <c r="AZ29" i="3" s="1"/>
  <c r="BH132" i="1"/>
  <c r="AY28" i="3" s="1"/>
  <c r="BJ147" i="1" l="1"/>
  <c r="BI130" i="1"/>
  <c r="BN137" i="1"/>
  <c r="BI132" i="1"/>
  <c r="AZ28" i="3" s="1"/>
  <c r="BJ133" i="1"/>
  <c r="BA29" i="3" s="1"/>
  <c r="BK147" i="1" l="1"/>
  <c r="BJ130" i="1"/>
  <c r="BO137" i="1"/>
  <c r="BJ132" i="1"/>
  <c r="BA28" i="3" s="1"/>
  <c r="BK133" i="1"/>
  <c r="BB29" i="3" s="1"/>
  <c r="BL147" i="1" l="1"/>
  <c r="BK130" i="1"/>
  <c r="BP137" i="1"/>
  <c r="BL133" i="1"/>
  <c r="BC29" i="3" s="1"/>
  <c r="BK132" i="1"/>
  <c r="BB28" i="3" s="1"/>
  <c r="BM147" i="1" l="1"/>
  <c r="BL130" i="1"/>
  <c r="BQ137" i="1"/>
  <c r="BL132" i="1"/>
  <c r="BC28" i="3" s="1"/>
  <c r="BM133" i="1"/>
  <c r="BD29" i="3" s="1"/>
  <c r="BN147" i="1" l="1"/>
  <c r="BM130" i="1"/>
  <c r="BR137" i="1"/>
  <c r="BN133" i="1"/>
  <c r="BE29" i="3" s="1"/>
  <c r="BM132" i="1"/>
  <c r="BD28" i="3" s="1"/>
  <c r="BO147" i="1" l="1"/>
  <c r="BN130" i="1"/>
  <c r="BS137" i="1"/>
  <c r="BN132" i="1"/>
  <c r="BE28" i="3" s="1"/>
  <c r="BO133" i="1"/>
  <c r="BF29" i="3" s="1"/>
  <c r="BP147" i="1" l="1"/>
  <c r="BO130" i="1"/>
  <c r="BT137" i="1"/>
  <c r="BO132" i="1"/>
  <c r="BF28" i="3" s="1"/>
  <c r="BP133" i="1"/>
  <c r="BG29" i="3" s="1"/>
  <c r="BQ147" i="1" l="1"/>
  <c r="BP130" i="1"/>
  <c r="BU137" i="1"/>
  <c r="BQ133" i="1"/>
  <c r="BH29" i="3" s="1"/>
  <c r="BP132" i="1"/>
  <c r="BG28" i="3" s="1"/>
  <c r="BR147" i="1" l="1"/>
  <c r="BQ130" i="1"/>
  <c r="BV137" i="1"/>
  <c r="BQ132" i="1"/>
  <c r="BH28" i="3" s="1"/>
  <c r="BR133" i="1"/>
  <c r="BI29" i="3" s="1"/>
  <c r="BS147" i="1" l="1"/>
  <c r="BR130" i="1"/>
  <c r="BW137" i="1"/>
  <c r="BR132" i="1"/>
  <c r="BI28" i="3" s="1"/>
  <c r="BS133" i="1"/>
  <c r="BJ29" i="3" s="1"/>
  <c r="BT147" i="1" l="1"/>
  <c r="BS130" i="1"/>
  <c r="BX137" i="1"/>
  <c r="BT133" i="1"/>
  <c r="BK29" i="3" s="1"/>
  <c r="BS132" i="1"/>
  <c r="BJ28" i="3" s="1"/>
  <c r="BU147" i="1" l="1"/>
  <c r="BT130" i="1"/>
  <c r="BY137" i="1"/>
  <c r="BT132" i="1"/>
  <c r="BK28" i="3" s="1"/>
  <c r="BU133" i="1"/>
  <c r="BL29" i="3" s="1"/>
  <c r="BV147" i="1" l="1"/>
  <c r="BU130" i="1"/>
  <c r="BZ137" i="1"/>
  <c r="BV133" i="1"/>
  <c r="BM29" i="3" s="1"/>
  <c r="BU132" i="1"/>
  <c r="BL28" i="3" s="1"/>
  <c r="BW147" i="1" l="1"/>
  <c r="BV130" i="1"/>
  <c r="CA137" i="1"/>
  <c r="BV132" i="1"/>
  <c r="BM28" i="3" s="1"/>
  <c r="BW133" i="1"/>
  <c r="BN29" i="3" s="1"/>
  <c r="BX147" i="1" l="1"/>
  <c r="BW130" i="1"/>
  <c r="CB137" i="1"/>
  <c r="BW132" i="1"/>
  <c r="BN28" i="3" s="1"/>
  <c r="BX133" i="1"/>
  <c r="BO29" i="3" s="1"/>
  <c r="BY147" i="1" l="1"/>
  <c r="BX130" i="1"/>
  <c r="CC137" i="1"/>
  <c r="BY133" i="1"/>
  <c r="BP29" i="3" s="1"/>
  <c r="BX132" i="1"/>
  <c r="BO28" i="3" s="1"/>
  <c r="BZ147" i="1" l="1"/>
  <c r="BY130" i="1"/>
  <c r="CD137" i="1"/>
  <c r="BY132" i="1"/>
  <c r="BP28" i="3" s="1"/>
  <c r="BZ133" i="1"/>
  <c r="BQ29" i="3" s="1"/>
  <c r="CA147" i="1" l="1"/>
  <c r="BZ130" i="1"/>
  <c r="CE137" i="1"/>
  <c r="CA133" i="1"/>
  <c r="BR29" i="3" s="1"/>
  <c r="BZ132" i="1"/>
  <c r="BQ28" i="3" s="1"/>
  <c r="CB147" i="1" l="1"/>
  <c r="CA130" i="1"/>
  <c r="CF137" i="1"/>
  <c r="CA132" i="1"/>
  <c r="BR28" i="3" s="1"/>
  <c r="CB133" i="1"/>
  <c r="BS29" i="3" s="1"/>
  <c r="CC147" i="1" l="1"/>
  <c r="CB130" i="1"/>
  <c r="CG137" i="1"/>
  <c r="CB132" i="1"/>
  <c r="BS28" i="3" s="1"/>
  <c r="CC133" i="1"/>
  <c r="BT29" i="3" s="1"/>
  <c r="CD147" i="1" l="1"/>
  <c r="CC130" i="1"/>
  <c r="CH137" i="1"/>
  <c r="CC132" i="1"/>
  <c r="BT28" i="3" s="1"/>
  <c r="CD133" i="1"/>
  <c r="CE147" i="1" l="1"/>
  <c r="CD130" i="1"/>
  <c r="CI137" i="1"/>
  <c r="CE133" i="1"/>
  <c r="CD132" i="1"/>
  <c r="BU28" i="3" s="1"/>
  <c r="CF147" i="1" l="1"/>
  <c r="CE130" i="1"/>
  <c r="CJ137" i="1"/>
  <c r="BU33" i="3"/>
  <c r="BU31" i="3"/>
  <c r="CF133" i="1"/>
  <c r="CE132" i="1"/>
  <c r="BV28" i="3" s="1"/>
  <c r="CG147" i="1" l="1"/>
  <c r="CF130" i="1"/>
  <c r="CK137" i="1"/>
  <c r="BV33" i="3"/>
  <c r="BV31" i="3"/>
  <c r="CG133" i="1"/>
  <c r="CF132" i="1"/>
  <c r="BW28" i="3" s="1"/>
  <c r="CH147" i="1" l="1"/>
  <c r="CG130" i="1"/>
  <c r="CL137" i="1"/>
  <c r="BW31" i="3"/>
  <c r="BW33" i="3"/>
  <c r="CG132" i="1"/>
  <c r="BX28" i="3" s="1"/>
  <c r="CH133" i="1"/>
  <c r="CI147" i="1" l="1"/>
  <c r="CH130" i="1"/>
  <c r="CM137" i="1"/>
  <c r="BX31" i="3"/>
  <c r="BX33" i="3"/>
  <c r="CI133" i="1"/>
  <c r="CH132" i="1"/>
  <c r="BY28" i="3" s="1"/>
  <c r="CJ147" i="1" l="1"/>
  <c r="CI130" i="1"/>
  <c r="CN137" i="1"/>
  <c r="BY33" i="3"/>
  <c r="BY31" i="3"/>
  <c r="CI132" i="1"/>
  <c r="BZ28" i="3" s="1"/>
  <c r="CJ133" i="1"/>
  <c r="CK147" i="1" l="1"/>
  <c r="CJ130" i="1"/>
  <c r="CO137" i="1"/>
  <c r="BZ33" i="3"/>
  <c r="BZ31" i="3"/>
  <c r="CJ132" i="1"/>
  <c r="CA28" i="3" s="1"/>
  <c r="CK133" i="1"/>
  <c r="CL147" i="1" l="1"/>
  <c r="CK130" i="1"/>
  <c r="CP137" i="1"/>
  <c r="CA31" i="3"/>
  <c r="CA33" i="3"/>
  <c r="CK132" i="1"/>
  <c r="CB28" i="3" s="1"/>
  <c r="CL133" i="1"/>
  <c r="CM147" i="1" l="1"/>
  <c r="CL130" i="1"/>
  <c r="CQ137" i="1"/>
  <c r="CB33" i="3"/>
  <c r="CB31" i="3"/>
  <c r="CM133" i="1"/>
  <c r="CL132" i="1"/>
  <c r="CC28" i="3" s="1"/>
  <c r="CN147" i="1" l="1"/>
  <c r="CM130" i="1"/>
  <c r="CR137" i="1"/>
  <c r="CC33" i="3"/>
  <c r="CC31" i="3"/>
  <c r="CN133" i="1"/>
  <c r="CM132" i="1"/>
  <c r="CD28" i="3" s="1"/>
  <c r="CO147" i="1" l="1"/>
  <c r="CN130" i="1"/>
  <c r="CS137" i="1"/>
  <c r="CD31" i="3"/>
  <c r="CD33" i="3"/>
  <c r="CN132" i="1"/>
  <c r="CE28" i="3" s="1"/>
  <c r="CO133" i="1"/>
  <c r="CP147" i="1" l="1"/>
  <c r="CO130" i="1"/>
  <c r="CT137" i="1"/>
  <c r="CE33" i="3"/>
  <c r="CE31" i="3"/>
  <c r="CP133" i="1"/>
  <c r="CO132" i="1"/>
  <c r="CF28" i="3" s="1"/>
  <c r="CQ147" i="1" l="1"/>
  <c r="CP130" i="1"/>
  <c r="CU137" i="1"/>
  <c r="CF31" i="3"/>
  <c r="CF33" i="3"/>
  <c r="CP132" i="1"/>
  <c r="CG28" i="3" s="1"/>
  <c r="CQ133" i="1"/>
  <c r="CR147" i="1" l="1"/>
  <c r="CQ130" i="1"/>
  <c r="CV137" i="1"/>
  <c r="CG33" i="3"/>
  <c r="CG31" i="3"/>
  <c r="CR133" i="1"/>
  <c r="CQ132" i="1"/>
  <c r="CH28" i="3" s="1"/>
  <c r="CS147" i="1" l="1"/>
  <c r="CR130" i="1"/>
  <c r="CW137" i="1"/>
  <c r="CH33" i="3"/>
  <c r="CH31" i="3"/>
  <c r="CR132" i="1"/>
  <c r="CI28" i="3" s="1"/>
  <c r="CS133" i="1"/>
  <c r="CT147" i="1" l="1"/>
  <c r="CS130" i="1"/>
  <c r="CX137" i="1"/>
  <c r="CI31" i="3"/>
  <c r="CI33" i="3"/>
  <c r="CS132" i="1"/>
  <c r="CJ28" i="3" s="1"/>
  <c r="CT133" i="1"/>
  <c r="CU147" i="1" l="1"/>
  <c r="CT130" i="1"/>
  <c r="CY137" i="1"/>
  <c r="CJ33" i="3"/>
  <c r="CJ31" i="3"/>
  <c r="CU133" i="1"/>
  <c r="CT132" i="1"/>
  <c r="CK28" i="3" s="1"/>
  <c r="CV147" i="1" l="1"/>
  <c r="CU130" i="1"/>
  <c r="CZ137" i="1"/>
  <c r="CK33" i="3"/>
  <c r="CK31" i="3"/>
  <c r="CU132" i="1"/>
  <c r="CL28" i="3" s="1"/>
  <c r="CV133" i="1"/>
  <c r="CW147" i="1" l="1"/>
  <c r="CV130" i="1"/>
  <c r="DA137" i="1"/>
  <c r="CL31" i="3"/>
  <c r="CL33" i="3"/>
  <c r="CW133" i="1"/>
  <c r="CV132" i="1"/>
  <c r="CM28" i="3" s="1"/>
  <c r="CX147" i="1" l="1"/>
  <c r="CW130" i="1"/>
  <c r="DB137" i="1"/>
  <c r="CM33" i="3"/>
  <c r="CM31" i="3"/>
  <c r="CW132" i="1"/>
  <c r="CN28" i="3" s="1"/>
  <c r="CX133" i="1"/>
  <c r="CY147" i="1" l="1"/>
  <c r="CX130" i="1"/>
  <c r="DC137" i="1"/>
  <c r="CN31" i="3"/>
  <c r="CN33" i="3"/>
  <c r="CX132" i="1"/>
  <c r="CO28" i="3" s="1"/>
  <c r="CY133" i="1"/>
  <c r="CZ147" i="1" l="1"/>
  <c r="CY130" i="1"/>
  <c r="DD137" i="1"/>
  <c r="DE137" i="1" s="1"/>
  <c r="CO33" i="3"/>
  <c r="CO31" i="3"/>
  <c r="CY132" i="1"/>
  <c r="CP28" i="3" s="1"/>
  <c r="CZ133" i="1"/>
  <c r="DA147" i="1" l="1"/>
  <c r="CZ130" i="1"/>
  <c r="CP31" i="3"/>
  <c r="CP33" i="3"/>
  <c r="DA133" i="1"/>
  <c r="CZ132" i="1"/>
  <c r="CQ28" i="3" s="1"/>
  <c r="DB147" i="1" l="1"/>
  <c r="DA130" i="1"/>
  <c r="DF137" i="1"/>
  <c r="CQ33" i="3"/>
  <c r="CQ31" i="3"/>
  <c r="DA132" i="1"/>
  <c r="CR28" i="3" s="1"/>
  <c r="DB133" i="1"/>
  <c r="DC147" i="1" l="1"/>
  <c r="DB130" i="1"/>
  <c r="DG137" i="1"/>
  <c r="CR33" i="3"/>
  <c r="CR31" i="3"/>
  <c r="DB132" i="1"/>
  <c r="CS28" i="3" s="1"/>
  <c r="DC133" i="1"/>
  <c r="DD147" i="1" l="1"/>
  <c r="DC130" i="1"/>
  <c r="DH137" i="1"/>
  <c r="CS33" i="3"/>
  <c r="CS31" i="3"/>
  <c r="DD133" i="1"/>
  <c r="DC132" i="1"/>
  <c r="CT28" i="3" s="1"/>
  <c r="DE147" i="1" l="1"/>
  <c r="DD130" i="1"/>
  <c r="DI137" i="1"/>
  <c r="CT33" i="3"/>
  <c r="CT31" i="3"/>
  <c r="DD132" i="1"/>
  <c r="CU28" i="3" s="1"/>
  <c r="DE133" i="1"/>
  <c r="DF147" i="1" l="1"/>
  <c r="DE130" i="1"/>
  <c r="DJ137" i="1"/>
  <c r="CU31" i="3"/>
  <c r="CU33" i="3"/>
  <c r="DE132" i="1"/>
  <c r="CV28" i="3" s="1"/>
  <c r="DF133" i="1"/>
  <c r="DG147" i="1" l="1"/>
  <c r="DF130" i="1"/>
  <c r="DK137" i="1"/>
  <c r="DL137" i="1" s="1"/>
  <c r="CV31" i="3"/>
  <c r="CV33" i="3"/>
  <c r="DG133" i="1"/>
  <c r="DF132" i="1"/>
  <c r="CW28" i="3" s="1"/>
  <c r="DH147" i="1" l="1"/>
  <c r="DG130" i="1"/>
  <c r="CW33" i="3"/>
  <c r="CW31" i="3"/>
  <c r="DG132" i="1"/>
  <c r="CX28" i="3" s="1"/>
  <c r="DH133" i="1"/>
  <c r="DI147" i="1" l="1"/>
  <c r="DH130" i="1"/>
  <c r="DM137" i="1"/>
  <c r="CX31" i="3"/>
  <c r="CX33" i="3"/>
  <c r="DH132" i="1"/>
  <c r="CY28" i="3" s="1"/>
  <c r="DI133" i="1"/>
  <c r="DJ147" i="1" l="1"/>
  <c r="DI130" i="1"/>
  <c r="DN137" i="1"/>
  <c r="CY33" i="3"/>
  <c r="CY31" i="3"/>
  <c r="DJ133" i="1"/>
  <c r="DI132" i="1"/>
  <c r="CZ28" i="3" s="1"/>
  <c r="DK147" i="1" l="1"/>
  <c r="DJ130" i="1"/>
  <c r="DO137" i="1"/>
  <c r="CZ33" i="3"/>
  <c r="CZ31" i="3"/>
  <c r="DJ132" i="1"/>
  <c r="DA28" i="3" s="1"/>
  <c r="DK133" i="1"/>
  <c r="DL147" i="1" l="1"/>
  <c r="DK130" i="1"/>
  <c r="DP137" i="1"/>
  <c r="DA33" i="3"/>
  <c r="DA31" i="3"/>
  <c r="DK132" i="1"/>
  <c r="DB28" i="3" s="1"/>
  <c r="DL133" i="1"/>
  <c r="DM147" i="1" l="1"/>
  <c r="DL130" i="1"/>
  <c r="DQ137" i="1"/>
  <c r="DB31" i="3"/>
  <c r="DB33" i="3"/>
  <c r="DM133" i="1"/>
  <c r="DL132" i="1"/>
  <c r="DC28" i="3" s="1"/>
  <c r="DN147" i="1" l="1"/>
  <c r="DM130" i="1"/>
  <c r="DR137" i="1"/>
  <c r="DC31" i="3"/>
  <c r="DC33" i="3"/>
  <c r="DN133" i="1"/>
  <c r="DM132" i="1"/>
  <c r="DD28" i="3" s="1"/>
  <c r="DO147" i="1" l="1"/>
  <c r="DN130" i="1"/>
  <c r="DD33" i="3"/>
  <c r="DD31" i="3"/>
  <c r="DN132" i="1"/>
  <c r="DE28" i="3" s="1"/>
  <c r="DO133" i="1"/>
  <c r="DP147" i="1" l="1"/>
  <c r="DO130" i="1"/>
  <c r="DE33" i="3"/>
  <c r="DE31" i="3"/>
  <c r="DP133" i="1"/>
  <c r="DO132" i="1"/>
  <c r="DF28" i="3" s="1"/>
  <c r="DQ147" i="1" l="1"/>
  <c r="DP130" i="1"/>
  <c r="DF31" i="3"/>
  <c r="DF33" i="3"/>
  <c r="DQ133" i="1"/>
  <c r="DP132" i="1"/>
  <c r="DG28" i="3" s="1"/>
  <c r="DR147" i="1" l="1"/>
  <c r="DR130" i="1" s="1"/>
  <c r="DQ130" i="1"/>
  <c r="DG31" i="3"/>
  <c r="DG33" i="3"/>
  <c r="DQ132" i="1"/>
  <c r="DH28" i="3" s="1"/>
  <c r="DR133" i="1"/>
  <c r="DH31" i="3" l="1"/>
  <c r="DH33" i="3"/>
  <c r="DR132" i="1"/>
  <c r="DI28" i="3" s="1"/>
  <c r="DI33" i="3" l="1"/>
  <c r="DI31" i="3"/>
  <c r="K134" i="1"/>
  <c r="B30" i="3" s="1"/>
  <c r="B34" i="3" l="1"/>
  <c r="B32" i="3"/>
  <c r="B33" i="3"/>
  <c r="B31" i="3"/>
  <c r="L134" i="1"/>
  <c r="C30" i="3" s="1"/>
  <c r="C34" i="3" l="1"/>
  <c r="C32" i="3"/>
  <c r="C31" i="3"/>
  <c r="C33" i="3"/>
  <c r="M134" i="1"/>
  <c r="D30" i="3" s="1"/>
  <c r="D32" i="3" l="1"/>
  <c r="D34" i="3"/>
  <c r="D31" i="3"/>
  <c r="D33" i="3"/>
  <c r="N134" i="1"/>
  <c r="E30" i="3" s="1"/>
  <c r="E34" i="3" l="1"/>
  <c r="E32" i="3"/>
  <c r="E33" i="3"/>
  <c r="E31" i="3"/>
  <c r="O134" i="1"/>
  <c r="F30" i="3" s="1"/>
  <c r="F34" i="3" l="1"/>
  <c r="F32" i="3"/>
  <c r="F31" i="3"/>
  <c r="F33" i="3"/>
  <c r="P134" i="1"/>
  <c r="G30" i="3" s="1"/>
  <c r="G34" i="3" l="1"/>
  <c r="G32" i="3"/>
  <c r="G31" i="3"/>
  <c r="G33" i="3"/>
  <c r="Q134" i="1"/>
  <c r="H30" i="3" l="1"/>
  <c r="H34" i="3" s="1"/>
  <c r="R134" i="1"/>
  <c r="I30" i="3" s="1"/>
  <c r="H31" i="3" l="1"/>
  <c r="H33" i="3"/>
  <c r="H32" i="3"/>
  <c r="I34" i="3"/>
  <c r="I32" i="3"/>
  <c r="I33" i="3"/>
  <c r="I31" i="3"/>
  <c r="S134" i="1"/>
  <c r="J30" i="3" s="1"/>
  <c r="J32" i="3" l="1"/>
  <c r="J34" i="3"/>
  <c r="J31" i="3"/>
  <c r="J33" i="3"/>
  <c r="T134" i="1"/>
  <c r="K30" i="3" s="1"/>
  <c r="K32" i="3" l="1"/>
  <c r="K34" i="3"/>
  <c r="K31" i="3"/>
  <c r="K33" i="3"/>
  <c r="U134" i="1"/>
  <c r="L30" i="3" s="1"/>
  <c r="L34" i="3" l="1"/>
  <c r="L32" i="3"/>
  <c r="L31" i="3"/>
  <c r="L33" i="3"/>
  <c r="V134" i="1"/>
  <c r="M30" i="3" s="1"/>
  <c r="M34" i="3" l="1"/>
  <c r="M32" i="3"/>
  <c r="M33" i="3"/>
  <c r="M31" i="3"/>
  <c r="W134" i="1"/>
  <c r="N30" i="3" s="1"/>
  <c r="N32" i="3" l="1"/>
  <c r="N34" i="3"/>
  <c r="N33" i="3"/>
  <c r="N31" i="3"/>
  <c r="X134" i="1"/>
  <c r="O30" i="3" s="1"/>
  <c r="O32" i="3" l="1"/>
  <c r="O34" i="3"/>
  <c r="O31" i="3"/>
  <c r="O33" i="3"/>
  <c r="Y134" i="1"/>
  <c r="P30" i="3" s="1"/>
  <c r="P34" i="3" l="1"/>
  <c r="P32" i="3"/>
  <c r="P33" i="3"/>
  <c r="P31" i="3"/>
  <c r="Z134" i="1"/>
  <c r="Q30" i="3" s="1"/>
  <c r="Q34" i="3" l="1"/>
  <c r="Q32" i="3"/>
  <c r="Q33" i="3"/>
  <c r="Q31" i="3"/>
  <c r="AA134" i="1"/>
  <c r="R30" i="3" s="1"/>
  <c r="R32" i="3" l="1"/>
  <c r="R34" i="3"/>
  <c r="R31" i="3"/>
  <c r="R33" i="3"/>
  <c r="AB134" i="1"/>
  <c r="S30" i="3" s="1"/>
  <c r="S32" i="3" l="1"/>
  <c r="S34" i="3"/>
  <c r="S31" i="3"/>
  <c r="S33" i="3"/>
  <c r="AC134" i="1"/>
  <c r="T30" i="3" s="1"/>
  <c r="T32" i="3" l="1"/>
  <c r="T34" i="3"/>
  <c r="T31" i="3"/>
  <c r="T33" i="3"/>
  <c r="AD134" i="1"/>
  <c r="U30" i="3" s="1"/>
  <c r="U34" i="3" l="1"/>
  <c r="U32" i="3"/>
  <c r="U33" i="3"/>
  <c r="U31" i="3"/>
  <c r="AE134" i="1"/>
  <c r="V30" i="3" s="1"/>
  <c r="V32" i="3" l="1"/>
  <c r="V34" i="3"/>
  <c r="V33" i="3"/>
  <c r="V31" i="3"/>
  <c r="AF134" i="1"/>
  <c r="W30" i="3" s="1"/>
  <c r="W33" i="3" s="1"/>
  <c r="W32" i="3" l="1"/>
  <c r="W34" i="3"/>
  <c r="W31" i="3"/>
  <c r="AG134" i="1"/>
  <c r="X30" i="3" s="1"/>
  <c r="X32" i="3" l="1"/>
  <c r="X34" i="3"/>
  <c r="X33" i="3"/>
  <c r="X31" i="3"/>
  <c r="AH134" i="1"/>
  <c r="Y30" i="3" s="1"/>
  <c r="Y34" i="3" l="1"/>
  <c r="Y32" i="3"/>
  <c r="Y33" i="3"/>
  <c r="Y31" i="3"/>
  <c r="AI134" i="1"/>
  <c r="Z30" i="3" s="1"/>
  <c r="Z32" i="3" l="1"/>
  <c r="Z34" i="3"/>
  <c r="Z31" i="3"/>
  <c r="Z33" i="3"/>
  <c r="AJ134" i="1"/>
  <c r="AA30" i="3" s="1"/>
  <c r="AA32" i="3" l="1"/>
  <c r="AA34" i="3"/>
  <c r="AA33" i="3"/>
  <c r="AA31" i="3"/>
  <c r="AK134" i="1"/>
  <c r="AB30" i="3" s="1"/>
  <c r="AB34" i="3" l="1"/>
  <c r="AB32" i="3"/>
  <c r="AB31" i="3"/>
  <c r="AB33" i="3"/>
  <c r="AL134" i="1"/>
  <c r="AC30" i="3" s="1"/>
  <c r="AC32" i="3" l="1"/>
  <c r="AC34" i="3"/>
  <c r="AC33" i="3"/>
  <c r="AC31" i="3"/>
  <c r="AM134" i="1"/>
  <c r="AD30" i="3" s="1"/>
  <c r="AD32" i="3" l="1"/>
  <c r="AD34" i="3"/>
  <c r="AD31" i="3"/>
  <c r="AD33" i="3"/>
  <c r="AN134" i="1"/>
  <c r="AE30" i="3" s="1"/>
  <c r="AE32" i="3" l="1"/>
  <c r="AE34" i="3"/>
  <c r="AE33" i="3"/>
  <c r="AE31" i="3"/>
  <c r="AO134" i="1"/>
  <c r="AF30" i="3" s="1"/>
  <c r="AF34" i="3" l="1"/>
  <c r="AF32" i="3"/>
  <c r="AF33" i="3"/>
  <c r="AF31" i="3"/>
  <c r="AP134" i="1"/>
  <c r="AG30" i="3" s="1"/>
  <c r="AG32" i="3" l="1"/>
  <c r="AG34" i="3"/>
  <c r="AG33" i="3"/>
  <c r="AG31" i="3"/>
  <c r="AQ134" i="1"/>
  <c r="AH30" i="3" s="1"/>
  <c r="AH34" i="3" l="1"/>
  <c r="AH32" i="3"/>
  <c r="AH33" i="3"/>
  <c r="AH31" i="3"/>
  <c r="AR134" i="1"/>
  <c r="AI30" i="3" s="1"/>
  <c r="AI34" i="3" l="1"/>
  <c r="AI32" i="3"/>
  <c r="AI31" i="3"/>
  <c r="AI33" i="3"/>
  <c r="AS134" i="1"/>
  <c r="AJ30" i="3" s="1"/>
  <c r="AJ34" i="3" l="1"/>
  <c r="AJ32" i="3"/>
  <c r="AJ31" i="3"/>
  <c r="AJ33" i="3"/>
  <c r="AT134" i="1"/>
  <c r="AK30" i="3" s="1"/>
  <c r="AK34" i="3" l="1"/>
  <c r="AK32" i="3"/>
  <c r="AK33" i="3"/>
  <c r="AK31" i="3"/>
  <c r="AU134" i="1"/>
  <c r="AL30" i="3" s="1"/>
  <c r="AL34" i="3" l="1"/>
  <c r="AL32" i="3"/>
  <c r="AL31" i="3"/>
  <c r="AL33" i="3"/>
  <c r="AV134" i="1"/>
  <c r="AM30" i="3" s="1"/>
  <c r="AM32" i="3" l="1"/>
  <c r="AM34" i="3"/>
  <c r="AM33" i="3"/>
  <c r="AM31" i="3"/>
  <c r="AW134" i="1"/>
  <c r="AN30" i="3" s="1"/>
  <c r="AN34" i="3" l="1"/>
  <c r="AN32" i="3"/>
  <c r="AN33" i="3"/>
  <c r="AN31" i="3"/>
  <c r="AX134" i="1"/>
  <c r="AO30" i="3" s="1"/>
  <c r="AO34" i="3" l="1"/>
  <c r="AO32" i="3"/>
  <c r="AO33" i="3"/>
  <c r="AO31" i="3"/>
  <c r="AY134" i="1"/>
  <c r="AP30" i="3" s="1"/>
  <c r="AP32" i="3" l="1"/>
  <c r="AP34" i="3"/>
  <c r="AP31" i="3"/>
  <c r="AP33" i="3"/>
  <c r="AZ134" i="1"/>
  <c r="AQ30" i="3" s="1"/>
  <c r="AQ34" i="3" l="1"/>
  <c r="AQ32" i="3"/>
  <c r="AQ33" i="3"/>
  <c r="AQ31" i="3"/>
  <c r="BA134" i="1"/>
  <c r="AR30" i="3" s="1"/>
  <c r="AR34" i="3" l="1"/>
  <c r="AR32" i="3"/>
  <c r="AR31" i="3"/>
  <c r="AR33" i="3"/>
  <c r="BB134" i="1"/>
  <c r="AS30" i="3" s="1"/>
  <c r="AS32" i="3" l="1"/>
  <c r="AS34" i="3"/>
  <c r="AS33" i="3"/>
  <c r="AS31" i="3"/>
  <c r="BC134" i="1"/>
  <c r="AT30" i="3" s="1"/>
  <c r="AT32" i="3" l="1"/>
  <c r="AT34" i="3"/>
  <c r="AT33" i="3"/>
  <c r="AT31" i="3"/>
  <c r="BD134" i="1"/>
  <c r="AU30" i="3" s="1"/>
  <c r="AU32" i="3" l="1"/>
  <c r="AU34" i="3"/>
  <c r="AU31" i="3"/>
  <c r="AU33" i="3"/>
  <c r="BE134" i="1"/>
  <c r="AV30" i="3" s="1"/>
  <c r="AV32" i="3" l="1"/>
  <c r="AV34" i="3"/>
  <c r="AV33" i="3"/>
  <c r="AV31" i="3"/>
  <c r="BF134" i="1"/>
  <c r="AW30" i="3" s="1"/>
  <c r="AW34" i="3" l="1"/>
  <c r="AW32" i="3"/>
  <c r="AW33" i="3"/>
  <c r="AW31" i="3"/>
  <c r="BG134" i="1"/>
  <c r="AX30" i="3" s="1"/>
  <c r="AX32" i="3" l="1"/>
  <c r="AX34" i="3"/>
  <c r="AX33" i="3"/>
  <c r="AX31" i="3"/>
  <c r="BH134" i="1"/>
  <c r="AY30" i="3" s="1"/>
  <c r="AY32" i="3" l="1"/>
  <c r="AY34" i="3"/>
  <c r="AY31" i="3"/>
  <c r="AY33" i="3"/>
  <c r="BI134" i="1"/>
  <c r="AZ30" i="3" s="1"/>
  <c r="AZ32" i="3" l="1"/>
  <c r="AZ34" i="3"/>
  <c r="AZ31" i="3"/>
  <c r="AZ33" i="3"/>
  <c r="BJ134" i="1"/>
  <c r="BA30" i="3" s="1"/>
  <c r="BA34" i="3" l="1"/>
  <c r="BA32" i="3"/>
  <c r="BA33" i="3"/>
  <c r="BA31" i="3"/>
  <c r="BK134" i="1"/>
  <c r="BB30" i="3" s="1"/>
  <c r="BB34" i="3" l="1"/>
  <c r="BB32" i="3"/>
  <c r="BB33" i="3"/>
  <c r="BB31" i="3"/>
  <c r="BL134" i="1"/>
  <c r="BC30" i="3" s="1"/>
  <c r="BC34" i="3" l="1"/>
  <c r="BC32" i="3"/>
  <c r="BC31" i="3"/>
  <c r="BC33" i="3"/>
  <c r="BM134" i="1"/>
  <c r="BD30" i="3" s="1"/>
  <c r="BD32" i="3" l="1"/>
  <c r="BD34" i="3"/>
  <c r="BD33" i="3"/>
  <c r="BD31" i="3"/>
  <c r="BN134" i="1"/>
  <c r="BE30" i="3" s="1"/>
  <c r="BE34" i="3" l="1"/>
  <c r="BE32" i="3"/>
  <c r="BE33" i="3"/>
  <c r="BE31" i="3"/>
  <c r="BO134" i="1"/>
  <c r="BF30" i="3" s="1"/>
  <c r="BF32" i="3" l="1"/>
  <c r="BF34" i="3"/>
  <c r="BF31" i="3"/>
  <c r="BF33" i="3"/>
  <c r="BP134" i="1"/>
  <c r="BG30" i="3" s="1"/>
  <c r="BG34" i="3" l="1"/>
  <c r="BG32" i="3"/>
  <c r="BG31" i="3"/>
  <c r="BG33" i="3"/>
  <c r="BQ134" i="1"/>
  <c r="BH30" i="3" s="1"/>
  <c r="BH32" i="3" l="1"/>
  <c r="BH34" i="3"/>
  <c r="BH31" i="3"/>
  <c r="BH33" i="3"/>
  <c r="BR134" i="1"/>
  <c r="BI30" i="3" s="1"/>
  <c r="BI34" i="3" l="1"/>
  <c r="BI32" i="3"/>
  <c r="BI33" i="3"/>
  <c r="BI31" i="3"/>
  <c r="BS134" i="1"/>
  <c r="BJ30" i="3" s="1"/>
  <c r="BJ32" i="3" l="1"/>
  <c r="BJ34" i="3"/>
  <c r="BJ33" i="3"/>
  <c r="BJ31" i="3"/>
  <c r="BT134" i="1"/>
  <c r="BK30" i="3" s="1"/>
  <c r="BK34" i="3" l="1"/>
  <c r="BK32" i="3"/>
  <c r="BK33" i="3"/>
  <c r="BK31" i="3"/>
  <c r="BU134" i="1"/>
  <c r="BL30" i="3" s="1"/>
  <c r="BL34" i="3" l="1"/>
  <c r="BL32" i="3"/>
  <c r="BL33" i="3"/>
  <c r="BL31" i="3"/>
  <c r="BV134" i="1"/>
  <c r="BM30" i="3" s="1"/>
  <c r="BM32" i="3" l="1"/>
  <c r="BM34" i="3"/>
  <c r="BM33" i="3"/>
  <c r="BM31" i="3"/>
  <c r="BW134" i="1"/>
  <c r="BN30" i="3" s="1"/>
  <c r="BN34" i="3" l="1"/>
  <c r="BN32" i="3"/>
  <c r="BN33" i="3"/>
  <c r="BN31" i="3"/>
  <c r="BX134" i="1"/>
  <c r="BO30" i="3" s="1"/>
  <c r="BO32" i="3" l="1"/>
  <c r="BO34" i="3"/>
  <c r="BO33" i="3"/>
  <c r="BO31" i="3"/>
  <c r="BY134" i="1"/>
  <c r="BP30" i="3" s="1"/>
  <c r="BP34" i="3" l="1"/>
  <c r="BP32" i="3"/>
  <c r="BP33" i="3"/>
  <c r="BP31" i="3"/>
  <c r="BZ134" i="1"/>
  <c r="BQ30" i="3" s="1"/>
  <c r="BQ32" i="3" l="1"/>
  <c r="BQ34" i="3"/>
  <c r="BQ31" i="3"/>
  <c r="BQ33" i="3"/>
  <c r="CA134" i="1"/>
  <c r="BR30" i="3" s="1"/>
  <c r="BR32" i="3" l="1"/>
  <c r="BR34" i="3"/>
  <c r="BR31" i="3"/>
  <c r="BR33" i="3"/>
  <c r="CB134" i="1"/>
  <c r="BS30" i="3" s="1"/>
  <c r="BS32" i="3" l="1"/>
  <c r="BS34" i="3"/>
  <c r="BS33" i="3"/>
  <c r="BS31" i="3"/>
  <c r="CC134" i="1"/>
  <c r="BT30" i="3" s="1"/>
  <c r="BT32" i="3" l="1"/>
  <c r="BT34" i="3"/>
  <c r="BT31" i="3"/>
  <c r="BT33" i="3"/>
  <c r="CD134" i="1"/>
  <c r="CE134" i="1" l="1"/>
  <c r="CF134" i="1" l="1"/>
  <c r="CG134" i="1" l="1"/>
  <c r="CH134" i="1" l="1"/>
  <c r="CI134" i="1" l="1"/>
  <c r="CJ134" i="1" l="1"/>
  <c r="CK134" i="1" l="1"/>
  <c r="CL134" i="1" l="1"/>
  <c r="CM134" i="1" l="1"/>
  <c r="CN134" i="1" l="1"/>
  <c r="CO134" i="1" l="1"/>
  <c r="CP134" i="1" l="1"/>
  <c r="CQ134" i="1" l="1"/>
  <c r="CR134" i="1" l="1"/>
  <c r="CS134" i="1" l="1"/>
  <c r="CT134" i="1" l="1"/>
  <c r="CU134" i="1" l="1"/>
  <c r="CV134" i="1" l="1"/>
  <c r="CW134" i="1" l="1"/>
  <c r="CX134" i="1" l="1"/>
  <c r="CY134" i="1" l="1"/>
  <c r="CZ134" i="1" l="1"/>
  <c r="DA134" i="1" l="1"/>
  <c r="DB134" i="1" l="1"/>
  <c r="DC134" i="1" l="1"/>
  <c r="DD134" i="1" l="1"/>
  <c r="DE134" i="1" l="1"/>
  <c r="DF134" i="1" l="1"/>
  <c r="DG134" i="1" l="1"/>
  <c r="DH134" i="1" l="1"/>
  <c r="DI134" i="1" l="1"/>
  <c r="DJ134" i="1" l="1"/>
  <c r="DK134" i="1" l="1"/>
  <c r="DL134" i="1" l="1"/>
  <c r="DM134" i="1" l="1"/>
  <c r="DN134" i="1" l="1"/>
  <c r="DO134" i="1" l="1"/>
  <c r="E2" i="1"/>
  <c r="DP134" i="1" l="1"/>
  <c r="DQ134" i="1" l="1"/>
  <c r="DR134" i="1" l="1"/>
</calcChain>
</file>

<file path=xl/sharedStrings.xml><?xml version="1.0" encoding="utf-8"?>
<sst xmlns="http://schemas.openxmlformats.org/spreadsheetml/2006/main" count="358" uniqueCount="194">
  <si>
    <t>WBS番号</t>
    <rPh sb="3" eb="5">
      <t>バンゴウ</t>
    </rPh>
    <phoneticPr fontId="1"/>
  </si>
  <si>
    <t>担当者</t>
    <rPh sb="0" eb="3">
      <t>タントウシャ</t>
    </rPh>
    <phoneticPr fontId="1"/>
  </si>
  <si>
    <t>状態</t>
    <rPh sb="0" eb="2">
      <t>ジョウタイ</t>
    </rPh>
    <phoneticPr fontId="1"/>
  </si>
  <si>
    <t>資料名</t>
    <rPh sb="0" eb="2">
      <t>シリョウ</t>
    </rPh>
    <rPh sb="2" eb="3">
      <t>メイ</t>
    </rPh>
    <phoneticPr fontId="1"/>
  </si>
  <si>
    <t>0.0.0</t>
    <phoneticPr fontId="1"/>
  </si>
  <si>
    <t>PJ名</t>
    <rPh sb="2" eb="3">
      <t>メイ</t>
    </rPh>
    <phoneticPr fontId="1"/>
  </si>
  <si>
    <t>ガントチャート</t>
    <phoneticPr fontId="1"/>
  </si>
  <si>
    <t>担当</t>
    <rPh sb="0" eb="2">
      <t>タントウ</t>
    </rPh>
    <phoneticPr fontId="1"/>
  </si>
  <si>
    <t>更新日</t>
    <rPh sb="0" eb="3">
      <t>コウシンビ</t>
    </rPh>
    <phoneticPr fontId="1"/>
  </si>
  <si>
    <t>4月</t>
    <rPh sb="1" eb="2">
      <t>ガツ</t>
    </rPh>
    <phoneticPr fontId="1"/>
  </si>
  <si>
    <t>予定工数</t>
    <rPh sb="0" eb="2">
      <t>ヨテイ</t>
    </rPh>
    <rPh sb="2" eb="3">
      <t>コウ</t>
    </rPh>
    <rPh sb="3" eb="4">
      <t>スウ</t>
    </rPh>
    <phoneticPr fontId="1"/>
  </si>
  <si>
    <t>実績工数</t>
    <rPh sb="0" eb="2">
      <t>ジッセキ</t>
    </rPh>
    <rPh sb="2" eb="4">
      <t>コウスウ</t>
    </rPh>
    <phoneticPr fontId="1"/>
  </si>
  <si>
    <t>7月</t>
    <rPh sb="1" eb="2">
      <t>ガツ</t>
    </rPh>
    <phoneticPr fontId="1"/>
  </si>
  <si>
    <t>6月</t>
    <rPh sb="1" eb="2">
      <t>ガツ</t>
    </rPh>
    <phoneticPr fontId="1"/>
  </si>
  <si>
    <t>5月</t>
    <rPh sb="1" eb="2">
      <t>ガツ</t>
    </rPh>
    <phoneticPr fontId="1"/>
  </si>
  <si>
    <t>プロジェクト憲章作成</t>
    <rPh sb="6" eb="8">
      <t>ケンショウ</t>
    </rPh>
    <rPh sb="8" eb="10">
      <t>サクセイ</t>
    </rPh>
    <phoneticPr fontId="1"/>
  </si>
  <si>
    <r>
      <t xml:space="preserve">WBS要素名
</t>
    </r>
    <r>
      <rPr>
        <sz val="9"/>
        <color theme="1"/>
        <rFont val="MS UI Gothic"/>
        <family val="3"/>
        <charset val="128"/>
      </rPr>
      <t>スペースで階層を表現</t>
    </r>
    <rPh sb="3" eb="5">
      <t>ヨウソ</t>
    </rPh>
    <rPh sb="5" eb="6">
      <t>メイ</t>
    </rPh>
    <rPh sb="12" eb="14">
      <t>カイソウ</t>
    </rPh>
    <rPh sb="15" eb="17">
      <t>ヒョウゲン</t>
    </rPh>
    <phoneticPr fontId="1"/>
  </si>
  <si>
    <t>担当者名</t>
    <rPh sb="0" eb="3">
      <t>タントウシャ</t>
    </rPh>
    <rPh sb="3" eb="4">
      <t>メイ</t>
    </rPh>
    <phoneticPr fontId="1"/>
  </si>
  <si>
    <t>土日以外の休日</t>
    <rPh sb="0" eb="2">
      <t>ドニチ</t>
    </rPh>
    <rPh sb="2" eb="4">
      <t>イガイ</t>
    </rPh>
    <rPh sb="5" eb="7">
      <t>キュウジツ</t>
    </rPh>
    <phoneticPr fontId="1"/>
  </si>
  <si>
    <t>大学休講</t>
    <rPh sb="0" eb="2">
      <t>ダイガク</t>
    </rPh>
    <rPh sb="2" eb="4">
      <t>キュウコウ</t>
    </rPh>
    <phoneticPr fontId="1"/>
  </si>
  <si>
    <t>　プロジェクト立上げ</t>
    <rPh sb="7" eb="9">
      <t>タチア</t>
    </rPh>
    <phoneticPr fontId="1"/>
  </si>
  <si>
    <t>予定工数
(人日)</t>
    <rPh sb="0" eb="2">
      <t>ヨテイ</t>
    </rPh>
    <rPh sb="2" eb="3">
      <t>コウ</t>
    </rPh>
    <rPh sb="3" eb="4">
      <t>スウ</t>
    </rPh>
    <rPh sb="6" eb="8">
      <t>ニンニチ</t>
    </rPh>
    <phoneticPr fontId="1"/>
  </si>
  <si>
    <t>実績工数
(人日)</t>
    <rPh sb="0" eb="2">
      <t>ジッセキ</t>
    </rPh>
    <rPh sb="2" eb="4">
      <t>コウスウ</t>
    </rPh>
    <rPh sb="6" eb="8">
      <t>ニンニチ</t>
    </rPh>
    <phoneticPr fontId="1"/>
  </si>
  <si>
    <t>予定成果物</t>
    <rPh sb="0" eb="2">
      <t>ヨテイ</t>
    </rPh>
    <rPh sb="2" eb="5">
      <t>セイカブツ</t>
    </rPh>
    <phoneticPr fontId="1"/>
  </si>
  <si>
    <t>プロジェクト憲章</t>
    <rPh sb="6" eb="8">
      <t>ケンショウ</t>
    </rPh>
    <phoneticPr fontId="1"/>
  </si>
  <si>
    <t>担当A</t>
    <rPh sb="0" eb="2">
      <t>タントウ</t>
    </rPh>
    <phoneticPr fontId="1"/>
  </si>
  <si>
    <t>一日の稼働時間</t>
    <rPh sb="0" eb="2">
      <t>イチニチ</t>
    </rPh>
    <rPh sb="3" eb="5">
      <t>カドウ</t>
    </rPh>
    <rPh sb="5" eb="7">
      <t>ジカン</t>
    </rPh>
    <phoneticPr fontId="1"/>
  </si>
  <si>
    <t>○○システム開発</t>
    <rPh sb="6" eb="8">
      <t>カイハツ</t>
    </rPh>
    <phoneticPr fontId="1"/>
  </si>
  <si>
    <t>予定工数：</t>
    <phoneticPr fontId="1"/>
  </si>
  <si>
    <t>人月</t>
    <rPh sb="0" eb="2">
      <t>ニンゲツ</t>
    </rPh>
    <phoneticPr fontId="1"/>
  </si>
  <si>
    <t>実績工数：</t>
    <rPh sb="0" eb="2">
      <t>ジッセキ</t>
    </rPh>
    <rPh sb="2" eb="4">
      <t>コウスウ</t>
    </rPh>
    <phoneticPr fontId="1"/>
  </si>
  <si>
    <t>WBS
番号</t>
    <rPh sb="4" eb="6">
      <t>バンゴウ</t>
    </rPh>
    <phoneticPr fontId="1"/>
  </si>
  <si>
    <r>
      <t xml:space="preserve">タスク名
</t>
    </r>
    <r>
      <rPr>
        <sz val="9"/>
        <color theme="1"/>
        <rFont val="MS UI Gothic"/>
        <family val="3"/>
        <charset val="128"/>
      </rPr>
      <t>取消し線：完了タスク
太字：遂行中タスク</t>
    </r>
    <rPh sb="3" eb="4">
      <t>メイ</t>
    </rPh>
    <rPh sb="5" eb="7">
      <t>トリケ</t>
    </rPh>
    <rPh sb="8" eb="9">
      <t>セン</t>
    </rPh>
    <rPh sb="10" eb="12">
      <t>カンリョウ</t>
    </rPh>
    <rPh sb="16" eb="18">
      <t>フトジ</t>
    </rPh>
    <rPh sb="19" eb="22">
      <t>スイコウチュウ</t>
    </rPh>
    <phoneticPr fontId="1"/>
  </si>
  <si>
    <t>出来高工数</t>
    <rPh sb="0" eb="3">
      <t>デキダカ</t>
    </rPh>
    <rPh sb="3" eb="5">
      <t>コウスウ</t>
    </rPh>
    <phoneticPr fontId="1"/>
  </si>
  <si>
    <t>タスクごとの出来高</t>
    <rPh sb="6" eb="9">
      <t>デキダカ</t>
    </rPh>
    <phoneticPr fontId="1"/>
  </si>
  <si>
    <t>PV</t>
    <phoneticPr fontId="1"/>
  </si>
  <si>
    <t>AC</t>
    <phoneticPr fontId="1"/>
  </si>
  <si>
    <t>EV</t>
    <phoneticPr fontId="1"/>
  </si>
  <si>
    <t>日付</t>
    <rPh sb="0" eb="2">
      <t>ヒヅケ</t>
    </rPh>
    <phoneticPr fontId="1"/>
  </si>
  <si>
    <t>中間発表</t>
    <rPh sb="0" eb="2">
      <t>チュウカン</t>
    </rPh>
    <rPh sb="2" eb="4">
      <t>ハッピョウ</t>
    </rPh>
    <phoneticPr fontId="1"/>
  </si>
  <si>
    <t>SV</t>
    <phoneticPr fontId="1"/>
  </si>
  <si>
    <t>CV</t>
    <phoneticPr fontId="1"/>
  </si>
  <si>
    <t>SPI</t>
    <phoneticPr fontId="1"/>
  </si>
  <si>
    <t>CPI</t>
    <phoneticPr fontId="1"/>
  </si>
  <si>
    <t>未着手</t>
  </si>
  <si>
    <t>マイルストン</t>
    <phoneticPr fontId="1"/>
  </si>
  <si>
    <t>回</t>
    <rPh sb="0" eb="1">
      <t>カイ</t>
    </rPh>
    <phoneticPr fontId="1"/>
  </si>
  <si>
    <t>期間</t>
    <rPh sb="0" eb="2">
      <t>キカン</t>
    </rPh>
    <phoneticPr fontId="1"/>
  </si>
  <si>
    <t>月～木のタスク</t>
    <rPh sb="0" eb="1">
      <t>ゲツ</t>
    </rPh>
    <rPh sb="2" eb="3">
      <t>モク</t>
    </rPh>
    <phoneticPr fontId="1"/>
  </si>
  <si>
    <t>金曜のタスク</t>
    <rPh sb="0" eb="2">
      <t>キンヨウ</t>
    </rPh>
    <phoneticPr fontId="1"/>
  </si>
  <si>
    <t>～</t>
    <phoneticPr fontId="1"/>
  </si>
  <si>
    <t>無し</t>
    <rPh sb="0" eb="1">
      <t>ナ</t>
    </rPh>
    <phoneticPr fontId="1"/>
  </si>
  <si>
    <t>ガイダンス＆講演</t>
    <rPh sb="6" eb="8">
      <t>コウエン</t>
    </rPh>
    <phoneticPr fontId="1"/>
  </si>
  <si>
    <t>グループ分け</t>
    <rPh sb="4" eb="5">
      <t>ワ</t>
    </rPh>
    <phoneticPr fontId="1"/>
  </si>
  <si>
    <t>計画</t>
    <rPh sb="0" eb="2">
      <t>ケイカク</t>
    </rPh>
    <phoneticPr fontId="1"/>
  </si>
  <si>
    <t>GitHub環境構築</t>
    <rPh sb="6" eb="8">
      <t>カンキョウ</t>
    </rPh>
    <rPh sb="8" eb="10">
      <t>コウチク</t>
    </rPh>
    <phoneticPr fontId="1"/>
  </si>
  <si>
    <t>講義の受講</t>
    <rPh sb="0" eb="2">
      <t>コウギ</t>
    </rPh>
    <rPh sb="3" eb="5">
      <t>ジュコウ</t>
    </rPh>
    <phoneticPr fontId="1"/>
  </si>
  <si>
    <t>開発環境、PJチーム</t>
    <rPh sb="0" eb="2">
      <t>カイハツ</t>
    </rPh>
    <rPh sb="2" eb="4">
      <t>カンキョウ</t>
    </rPh>
    <phoneticPr fontId="1"/>
  </si>
  <si>
    <t>PM憲章の作成</t>
    <rPh sb="2" eb="4">
      <t>ケンショウ</t>
    </rPh>
    <rPh sb="5" eb="7">
      <t>サクセイ</t>
    </rPh>
    <phoneticPr fontId="1"/>
  </si>
  <si>
    <t>PM憲章承認</t>
    <rPh sb="2" eb="4">
      <t>ケンショウ</t>
    </rPh>
    <rPh sb="4" eb="6">
      <t>ショウニン</t>
    </rPh>
    <phoneticPr fontId="1"/>
  </si>
  <si>
    <t>PM憲章（品質・コスト・納期の計画含む）</t>
    <rPh sb="2" eb="4">
      <t>ケンショウ</t>
    </rPh>
    <rPh sb="5" eb="7">
      <t>ヒンシツ</t>
    </rPh>
    <rPh sb="12" eb="14">
      <t>ノウキ</t>
    </rPh>
    <rPh sb="15" eb="17">
      <t>ケイカク</t>
    </rPh>
    <rPh sb="17" eb="18">
      <t>フク</t>
    </rPh>
    <phoneticPr fontId="1"/>
  </si>
  <si>
    <t>田隈</t>
    <rPh sb="0" eb="2">
      <t>タクマ</t>
    </rPh>
    <phoneticPr fontId="1"/>
  </si>
  <si>
    <t>～</t>
    <phoneticPr fontId="1"/>
  </si>
  <si>
    <t>PM計画の作成</t>
    <rPh sb="2" eb="4">
      <t>ケイカク</t>
    </rPh>
    <rPh sb="5" eb="7">
      <t>サクセイ</t>
    </rPh>
    <phoneticPr fontId="1"/>
  </si>
  <si>
    <t>PM計画承認</t>
    <rPh sb="2" eb="4">
      <t>ケイカク</t>
    </rPh>
    <rPh sb="4" eb="6">
      <t>ショウニン</t>
    </rPh>
    <phoneticPr fontId="1"/>
  </si>
  <si>
    <t>WBS、ガントチャート、体制図、PJの契約書</t>
    <rPh sb="12" eb="14">
      <t>タイセイ</t>
    </rPh>
    <rPh sb="14" eb="15">
      <t>ズ</t>
    </rPh>
    <phoneticPr fontId="1"/>
  </si>
  <si>
    <t>設計</t>
    <rPh sb="0" eb="2">
      <t>セッケイ</t>
    </rPh>
    <phoneticPr fontId="1"/>
  </si>
  <si>
    <t>システム設計</t>
    <rPh sb="4" eb="6">
      <t>セッケイ</t>
    </rPh>
    <phoneticPr fontId="1"/>
  </si>
  <si>
    <t>基本設計承認</t>
    <rPh sb="0" eb="2">
      <t>キホン</t>
    </rPh>
    <rPh sb="2" eb="4">
      <t>セッケイ</t>
    </rPh>
    <rPh sb="4" eb="6">
      <t>ショウニン</t>
    </rPh>
    <phoneticPr fontId="1"/>
  </si>
  <si>
    <t>基本設計書</t>
    <rPh sb="0" eb="2">
      <t>キホン</t>
    </rPh>
    <rPh sb="2" eb="4">
      <t>セッケイ</t>
    </rPh>
    <rPh sb="4" eb="5">
      <t>ショ</t>
    </rPh>
    <phoneticPr fontId="1"/>
  </si>
  <si>
    <t>基本設計続き、PPT作成</t>
    <rPh sb="0" eb="2">
      <t>キホン</t>
    </rPh>
    <rPh sb="2" eb="4">
      <t>セッケイ</t>
    </rPh>
    <rPh sb="4" eb="5">
      <t>ツヅ</t>
    </rPh>
    <rPh sb="10" eb="12">
      <t>サクセイ</t>
    </rPh>
    <phoneticPr fontId="1"/>
  </si>
  <si>
    <t>PPT（、可能なら発注書も）</t>
    <rPh sb="5" eb="7">
      <t>カノウ</t>
    </rPh>
    <rPh sb="9" eb="12">
      <t>ハッチュウショ</t>
    </rPh>
    <phoneticPr fontId="1"/>
  </si>
  <si>
    <t>実装</t>
    <rPh sb="0" eb="2">
      <t>ジッソウ</t>
    </rPh>
    <phoneticPr fontId="1"/>
  </si>
  <si>
    <t>発注引受け、実装・詳細設計</t>
    <rPh sb="0" eb="2">
      <t>ハッチュウ</t>
    </rPh>
    <rPh sb="2" eb="3">
      <t>ヒ</t>
    </rPh>
    <rPh sb="3" eb="4">
      <t>ウ</t>
    </rPh>
    <rPh sb="6" eb="8">
      <t>ジッソウ</t>
    </rPh>
    <rPh sb="9" eb="11">
      <t>ショウサイ</t>
    </rPh>
    <rPh sb="11" eb="13">
      <t>セッケイ</t>
    </rPh>
    <phoneticPr fontId="1"/>
  </si>
  <si>
    <t>実装の発注書（含テスト計画書）</t>
    <rPh sb="0" eb="2">
      <t>ジッソウ</t>
    </rPh>
    <phoneticPr fontId="1"/>
  </si>
  <si>
    <t>実装・詳細設計</t>
    <rPh sb="0" eb="2">
      <t>ジッソウ</t>
    </rPh>
    <rPh sb="3" eb="5">
      <t>ショウサイ</t>
    </rPh>
    <rPh sb="5" eb="7">
      <t>セッケイ</t>
    </rPh>
    <phoneticPr fontId="1"/>
  </si>
  <si>
    <t>引き渡し</t>
    <rPh sb="0" eb="1">
      <t>ヒ</t>
    </rPh>
    <rPh sb="2" eb="3">
      <t>ワタ</t>
    </rPh>
    <phoneticPr fontId="1"/>
  </si>
  <si>
    <t>詳細設計書、PRG、テスト報告書</t>
    <rPh sb="0" eb="2">
      <t>ショウサイ</t>
    </rPh>
    <rPh sb="2" eb="4">
      <t>セッケイ</t>
    </rPh>
    <rPh sb="4" eb="5">
      <t>ショ</t>
    </rPh>
    <rPh sb="13" eb="16">
      <t>ホウコクショ</t>
    </rPh>
    <phoneticPr fontId="1"/>
  </si>
  <si>
    <t>マニュアル・PD評価</t>
    <rPh sb="8" eb="10">
      <t>ヒョウカ</t>
    </rPh>
    <phoneticPr fontId="1"/>
  </si>
  <si>
    <t>納品</t>
    <rPh sb="0" eb="2">
      <t>ノウヒン</t>
    </rPh>
    <phoneticPr fontId="1"/>
  </si>
  <si>
    <t>マニュアル、納品書、（媒体）</t>
    <rPh sb="6" eb="9">
      <t>ノウヒンショ</t>
    </rPh>
    <phoneticPr fontId="1"/>
  </si>
  <si>
    <t>振り返り</t>
    <rPh sb="0" eb="1">
      <t>フ</t>
    </rPh>
    <rPh sb="2" eb="3">
      <t>カエ</t>
    </rPh>
    <phoneticPr fontId="1"/>
  </si>
  <si>
    <t>PD評価、PPT</t>
    <rPh sb="2" eb="4">
      <t>ヒョウカ</t>
    </rPh>
    <phoneticPr fontId="1"/>
  </si>
  <si>
    <t>PD評価発表</t>
    <rPh sb="2" eb="4">
      <t>ヒョウカ</t>
    </rPh>
    <rPh sb="4" eb="6">
      <t>ハッピョウ</t>
    </rPh>
    <phoneticPr fontId="1"/>
  </si>
  <si>
    <t>PPT</t>
    <phoneticPr fontId="1"/>
  </si>
  <si>
    <t>PM評価、PPT</t>
    <rPh sb="2" eb="4">
      <t>ヒョウカ</t>
    </rPh>
    <phoneticPr fontId="1"/>
  </si>
  <si>
    <t>PM評価発表</t>
    <rPh sb="2" eb="4">
      <t>ヒョウカ</t>
    </rPh>
    <rPh sb="4" eb="6">
      <t>ハッピョウ</t>
    </rPh>
    <phoneticPr fontId="1"/>
  </si>
  <si>
    <t>役割表、PJ環境</t>
    <rPh sb="0" eb="2">
      <t>ヤクワリ</t>
    </rPh>
    <rPh sb="2" eb="3">
      <t>ヒョウ</t>
    </rPh>
    <rPh sb="6" eb="8">
      <t>カンキョウ</t>
    </rPh>
    <phoneticPr fontId="1"/>
  </si>
  <si>
    <t>○</t>
    <phoneticPr fontId="1"/>
  </si>
  <si>
    <t>堀内</t>
    <phoneticPr fontId="1"/>
  </si>
  <si>
    <t>2014年度　PM演習　懸案事項一覧</t>
    <rPh sb="4" eb="5">
      <t>ネン</t>
    </rPh>
    <rPh sb="5" eb="6">
      <t>ド</t>
    </rPh>
    <rPh sb="9" eb="11">
      <t>エンシュウ</t>
    </rPh>
    <rPh sb="12" eb="14">
      <t>ケンアン</t>
    </rPh>
    <rPh sb="14" eb="16">
      <t>ジコウ</t>
    </rPh>
    <rPh sb="16" eb="18">
      <t>イチラン</t>
    </rPh>
    <phoneticPr fontId="1"/>
  </si>
  <si>
    <t>No</t>
    <phoneticPr fontId="1"/>
  </si>
  <si>
    <t>懸案区分</t>
    <rPh sb="0" eb="2">
      <t>ケンアン</t>
    </rPh>
    <rPh sb="2" eb="4">
      <t>クブン</t>
    </rPh>
    <phoneticPr fontId="1"/>
  </si>
  <si>
    <t>懸案事項</t>
    <rPh sb="0" eb="2">
      <t>ケンアン</t>
    </rPh>
    <rPh sb="2" eb="4">
      <t>ジコウ</t>
    </rPh>
    <phoneticPr fontId="1"/>
  </si>
  <si>
    <t>状況</t>
    <rPh sb="0" eb="2">
      <t>ジョウキョウ</t>
    </rPh>
    <phoneticPr fontId="1"/>
  </si>
  <si>
    <t>対策方針</t>
    <rPh sb="0" eb="2">
      <t>タイサク</t>
    </rPh>
    <rPh sb="2" eb="4">
      <t>ホウシン</t>
    </rPh>
    <phoneticPr fontId="1"/>
  </si>
  <si>
    <t>主担当</t>
    <rPh sb="0" eb="1">
      <t>シュ</t>
    </rPh>
    <rPh sb="1" eb="3">
      <t>タントウ</t>
    </rPh>
    <phoneticPr fontId="1"/>
  </si>
  <si>
    <t>備考</t>
    <rPh sb="0" eb="2">
      <t>ビコウ</t>
    </rPh>
    <phoneticPr fontId="1"/>
  </si>
  <si>
    <t>対策中</t>
  </si>
  <si>
    <t>対象工程</t>
    <rPh sb="0" eb="2">
      <t>タイショウ</t>
    </rPh>
    <rPh sb="2" eb="4">
      <t>コウテイ</t>
    </rPh>
    <phoneticPr fontId="1"/>
  </si>
  <si>
    <t>管理面の問題</t>
  </si>
  <si>
    <t>例</t>
    <rPh sb="0" eb="1">
      <t>レイ</t>
    </rPh>
    <phoneticPr fontId="1"/>
  </si>
  <si>
    <t>計画</t>
  </si>
  <si>
    <t>チーム内のコミュニケーションツールが未決定。</t>
    <rPh sb="3" eb="4">
      <t>ナイ</t>
    </rPh>
    <rPh sb="18" eb="21">
      <t>ミケッテイ</t>
    </rPh>
    <phoneticPr fontId="1"/>
  </si>
  <si>
    <t>2014/4/16：
LINEとSkypeのいずれかを採用する。</t>
    <rPh sb="27" eb="29">
      <t>サイヨウ</t>
    </rPh>
    <phoneticPr fontId="1"/>
  </si>
  <si>
    <t>金曜不在</t>
    <rPh sb="0" eb="2">
      <t>キンヨウ</t>
    </rPh>
    <rPh sb="2" eb="4">
      <t>フザイ</t>
    </rPh>
    <phoneticPr fontId="1"/>
  </si>
  <si>
    <t>滞在管理アプリ開発</t>
    <rPh sb="0" eb="2">
      <t>タイザイ</t>
    </rPh>
    <rPh sb="2" eb="4">
      <t>カンリ</t>
    </rPh>
    <rPh sb="7" eb="9">
      <t>カイハツ</t>
    </rPh>
    <phoneticPr fontId="1"/>
  </si>
  <si>
    <t>チームビルディング</t>
    <phoneticPr fontId="1"/>
  </si>
  <si>
    <t>完了</t>
  </si>
  <si>
    <t>　プロジェクト計画</t>
    <rPh sb="7" eb="9">
      <t>ケイカク</t>
    </rPh>
    <phoneticPr fontId="1"/>
  </si>
  <si>
    <t>プロジェクト計画書作成</t>
    <rPh sb="6" eb="9">
      <t>ケイカクショ</t>
    </rPh>
    <rPh sb="9" eb="11">
      <t>サクセイ</t>
    </rPh>
    <phoneticPr fontId="1"/>
  </si>
  <si>
    <t>プロジェクト計画書</t>
    <rPh sb="6" eb="9">
      <t>ケイカクショ</t>
    </rPh>
    <phoneticPr fontId="1"/>
  </si>
  <si>
    <t xml:space="preserve"> 外部設計</t>
    <rPh sb="1" eb="3">
      <t>ガイブ</t>
    </rPh>
    <rPh sb="3" eb="5">
      <t>セッケイ</t>
    </rPh>
    <phoneticPr fontId="1"/>
  </si>
  <si>
    <t>外部設計書作成</t>
    <rPh sb="0" eb="2">
      <t>ガイブ</t>
    </rPh>
    <rPh sb="2" eb="4">
      <t>セッケイ</t>
    </rPh>
    <rPh sb="4" eb="5">
      <t>ショ</t>
    </rPh>
    <rPh sb="5" eb="7">
      <t>サクセイ</t>
    </rPh>
    <phoneticPr fontId="1"/>
  </si>
  <si>
    <t>外部設計書</t>
    <rPh sb="0" eb="2">
      <t>ガイブ</t>
    </rPh>
    <rPh sb="2" eb="4">
      <t>セッケイ</t>
    </rPh>
    <rPh sb="4" eb="5">
      <t>ショ</t>
    </rPh>
    <phoneticPr fontId="1"/>
  </si>
  <si>
    <t>遂行中</t>
  </si>
  <si>
    <t>契約書作成</t>
    <rPh sb="0" eb="3">
      <t>ケイヤクショ</t>
    </rPh>
    <rPh sb="3" eb="5">
      <t>サクセイ</t>
    </rPh>
    <phoneticPr fontId="1"/>
  </si>
  <si>
    <t>契約書</t>
    <rPh sb="0" eb="3">
      <t>ケイヤクショ</t>
    </rPh>
    <phoneticPr fontId="1"/>
  </si>
  <si>
    <t>保留</t>
  </si>
  <si>
    <t xml:space="preserve"> 中間発表</t>
    <rPh sb="1" eb="3">
      <t>チュウカン</t>
    </rPh>
    <rPh sb="3" eb="5">
      <t>ハッピョウ</t>
    </rPh>
    <phoneticPr fontId="1"/>
  </si>
  <si>
    <t>中間発表スライド</t>
    <rPh sb="0" eb="2">
      <t>チュウカン</t>
    </rPh>
    <rPh sb="2" eb="4">
      <t>ハッピョウ</t>
    </rPh>
    <phoneticPr fontId="1"/>
  </si>
  <si>
    <t>内部設計</t>
    <rPh sb="0" eb="2">
      <t>ナイブ</t>
    </rPh>
    <rPh sb="2" eb="4">
      <t>セッケイ</t>
    </rPh>
    <phoneticPr fontId="1"/>
  </si>
  <si>
    <t>システム処理設計書作成</t>
    <rPh sb="4" eb="6">
      <t>ショリ</t>
    </rPh>
    <rPh sb="6" eb="8">
      <t>セッケイ</t>
    </rPh>
    <rPh sb="8" eb="9">
      <t>ショ</t>
    </rPh>
    <rPh sb="9" eb="11">
      <t>サクセイ</t>
    </rPh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</si>
  <si>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</si>
  <si>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○</t>
  </si>
  <si>
    <t>物理データ設計書作成</t>
    <rPh sb="0" eb="2">
      <t>ブツリ</t>
    </rPh>
    <rPh sb="5" eb="7">
      <t>セッケイ</t>
    </rPh>
    <rPh sb="7" eb="8">
      <t>ショ</t>
    </rPh>
    <rPh sb="8" eb="10">
      <t>サクセイ</t>
    </rPh>
    <phoneticPr fontId="1"/>
  </si>
  <si>
    <t>物理データ設計書</t>
    <rPh sb="0" eb="2">
      <t>ブツリ</t>
    </rPh>
    <rPh sb="5" eb="7">
      <t>セッケイ</t>
    </rPh>
    <rPh sb="7" eb="8">
      <t>ショ</t>
    </rPh>
    <phoneticPr fontId="1"/>
  </si>
  <si>
    <t>内部設計書承認</t>
    <rPh sb="0" eb="2">
      <t>ナイブ</t>
    </rPh>
    <rPh sb="2" eb="4">
      <t>セッケイ</t>
    </rPh>
    <rPh sb="4" eb="5">
      <t>ショ</t>
    </rPh>
    <rPh sb="5" eb="7">
      <t>ショウニン</t>
    </rPh>
    <phoneticPr fontId="1"/>
  </si>
  <si>
    <t>内部設計書</t>
    <rPh sb="0" eb="2">
      <t>ナイブ</t>
    </rPh>
    <rPh sb="2" eb="4">
      <t>セッケイ</t>
    </rPh>
    <rPh sb="4" eb="5">
      <t>ショ</t>
    </rPh>
    <phoneticPr fontId="1"/>
  </si>
  <si>
    <t>発注</t>
    <rPh sb="0" eb="2">
      <t>ハッチュウ</t>
    </rPh>
    <phoneticPr fontId="1"/>
  </si>
  <si>
    <t>発注書作成</t>
    <rPh sb="0" eb="2">
      <t>ハッチュウ</t>
    </rPh>
    <rPh sb="2" eb="3">
      <t>ショ</t>
    </rPh>
    <rPh sb="3" eb="5">
      <t>サクセイ</t>
    </rPh>
    <phoneticPr fontId="1"/>
  </si>
  <si>
    <t>発注書</t>
    <rPh sb="0" eb="2">
      <t>ハッチュウ</t>
    </rPh>
    <rPh sb="2" eb="3">
      <t>ショ</t>
    </rPh>
    <phoneticPr fontId="1"/>
  </si>
  <si>
    <t>発注書承認</t>
    <rPh sb="0" eb="2">
      <t>ハッチュウ</t>
    </rPh>
    <rPh sb="2" eb="3">
      <t>ショ</t>
    </rPh>
    <rPh sb="3" eb="5">
      <t>ショウニン</t>
    </rPh>
    <phoneticPr fontId="1"/>
  </si>
  <si>
    <t>承認版発注書</t>
    <rPh sb="0" eb="2">
      <t>ショウニン</t>
    </rPh>
    <rPh sb="2" eb="3">
      <t>バン</t>
    </rPh>
    <rPh sb="3" eb="5">
      <t>ハッチュウ</t>
    </rPh>
    <rPh sb="5" eb="6">
      <t>ショ</t>
    </rPh>
    <phoneticPr fontId="1"/>
  </si>
  <si>
    <t>テスト計画書</t>
    <rPh sb="3" eb="6">
      <t>ケイカクショ</t>
    </rPh>
    <phoneticPr fontId="1"/>
  </si>
  <si>
    <t>単体テスト計画</t>
    <rPh sb="0" eb="2">
      <t>タンタイ</t>
    </rPh>
    <rPh sb="5" eb="7">
      <t>ケイカク</t>
    </rPh>
    <phoneticPr fontId="1"/>
  </si>
  <si>
    <t>結合テスト計画</t>
    <rPh sb="0" eb="2">
      <t>ケツゴウ</t>
    </rPh>
    <rPh sb="5" eb="7">
      <t>ケイカク</t>
    </rPh>
    <phoneticPr fontId="1"/>
  </si>
  <si>
    <t>テスト計画書承認</t>
    <rPh sb="3" eb="6">
      <t>ケイカクショ</t>
    </rPh>
    <rPh sb="6" eb="8">
      <t>ショウニン</t>
    </rPh>
    <phoneticPr fontId="1"/>
  </si>
  <si>
    <t>承認版テスト計画書</t>
    <rPh sb="0" eb="2">
      <t>ショウニン</t>
    </rPh>
    <rPh sb="2" eb="3">
      <t>バン</t>
    </rPh>
    <rPh sb="6" eb="9">
      <t>ケイカクショ</t>
    </rPh>
    <phoneticPr fontId="1"/>
  </si>
  <si>
    <t>開発</t>
    <rPh sb="0" eb="2">
      <t>カイハツ</t>
    </rPh>
    <phoneticPr fontId="1"/>
  </si>
  <si>
    <t>プログラミング</t>
    <phoneticPr fontId="1"/>
  </si>
  <si>
    <t>画面作成</t>
    <rPh sb="0" eb="2">
      <t>ガメン</t>
    </rPh>
    <rPh sb="2" eb="4">
      <t>サクセイ</t>
    </rPh>
    <phoneticPr fontId="1"/>
  </si>
  <si>
    <t>画面</t>
    <rPh sb="0" eb="2">
      <t>ガメン</t>
    </rPh>
    <phoneticPr fontId="1"/>
  </si>
  <si>
    <t>ログイン機能作成</t>
    <rPh sb="4" eb="6">
      <t>キノウ</t>
    </rPh>
    <rPh sb="6" eb="8">
      <t>サクセイ</t>
    </rPh>
    <phoneticPr fontId="1"/>
  </si>
  <si>
    <t>ログイン機能</t>
    <rPh sb="4" eb="6">
      <t>キノウ</t>
    </rPh>
    <phoneticPr fontId="1"/>
  </si>
  <si>
    <t>メニュー機能作成</t>
    <rPh sb="4" eb="6">
      <t>キノウ</t>
    </rPh>
    <rPh sb="6" eb="8">
      <t>サクセイ</t>
    </rPh>
    <phoneticPr fontId="1"/>
  </si>
  <si>
    <t>メニュー機能</t>
    <rPh sb="4" eb="6">
      <t>キノウ</t>
    </rPh>
    <phoneticPr fontId="1"/>
  </si>
  <si>
    <t>ログアウト機能作成</t>
    <rPh sb="5" eb="7">
      <t>キノウ</t>
    </rPh>
    <rPh sb="7" eb="9">
      <t>サクセイ</t>
    </rPh>
    <phoneticPr fontId="1"/>
  </si>
  <si>
    <t>ログアウト機能</t>
    <rPh sb="5" eb="7">
      <t>キノウ</t>
    </rPh>
    <phoneticPr fontId="1"/>
  </si>
  <si>
    <t>戻る機能作成</t>
    <rPh sb="0" eb="1">
      <t>モド</t>
    </rPh>
    <rPh sb="2" eb="4">
      <t>キノウ</t>
    </rPh>
    <rPh sb="4" eb="6">
      <t>サクセイ</t>
    </rPh>
    <phoneticPr fontId="1"/>
  </si>
  <si>
    <t>戻る機能</t>
    <rPh sb="0" eb="1">
      <t>モド</t>
    </rPh>
    <rPh sb="2" eb="4">
      <t>キノウ</t>
    </rPh>
    <phoneticPr fontId="1"/>
  </si>
  <si>
    <t>更新機能作成</t>
    <rPh sb="0" eb="2">
      <t>コウシン</t>
    </rPh>
    <rPh sb="2" eb="4">
      <t>キノウ</t>
    </rPh>
    <rPh sb="4" eb="6">
      <t>サクセイ</t>
    </rPh>
    <phoneticPr fontId="1"/>
  </si>
  <si>
    <t>更新機能</t>
    <rPh sb="0" eb="2">
      <t>コウシン</t>
    </rPh>
    <rPh sb="2" eb="4">
      <t>キノウ</t>
    </rPh>
    <phoneticPr fontId="1"/>
  </si>
  <si>
    <t>初回登録機能作成</t>
    <rPh sb="0" eb="2">
      <t>ショカイ</t>
    </rPh>
    <rPh sb="2" eb="4">
      <t>トウロク</t>
    </rPh>
    <rPh sb="4" eb="6">
      <t>キノウ</t>
    </rPh>
    <rPh sb="6" eb="8">
      <t>サクセイ</t>
    </rPh>
    <phoneticPr fontId="1"/>
  </si>
  <si>
    <t>初回登録機能</t>
    <rPh sb="0" eb="2">
      <t>ショカイ</t>
    </rPh>
    <rPh sb="2" eb="4">
      <t>トウロク</t>
    </rPh>
    <rPh sb="4" eb="6">
      <t>キノウ</t>
    </rPh>
    <phoneticPr fontId="1"/>
  </si>
  <si>
    <t>プログラム承認</t>
    <rPh sb="5" eb="7">
      <t>ショウニン</t>
    </rPh>
    <phoneticPr fontId="1"/>
  </si>
  <si>
    <t>承認版プログラム</t>
    <rPh sb="0" eb="2">
      <t>ショウニン</t>
    </rPh>
    <rPh sb="2" eb="3">
      <t>バン</t>
    </rPh>
    <phoneticPr fontId="1"/>
  </si>
  <si>
    <t>テスト報告書</t>
    <rPh sb="3" eb="6">
      <t>ホウコクショ</t>
    </rPh>
    <phoneticPr fontId="1"/>
  </si>
  <si>
    <t>テスト報告書承認</t>
    <rPh sb="3" eb="6">
      <t>ホウコクショ</t>
    </rPh>
    <rPh sb="6" eb="8">
      <t>ショウニン</t>
    </rPh>
    <phoneticPr fontId="1"/>
  </si>
  <si>
    <t>承認版テスト報告書</t>
    <rPh sb="0" eb="2">
      <t>ショウニン</t>
    </rPh>
    <rPh sb="2" eb="3">
      <t>バン</t>
    </rPh>
    <rPh sb="6" eb="9">
      <t>ホウコクショ</t>
    </rPh>
    <phoneticPr fontId="1"/>
  </si>
  <si>
    <t>マニュアル作成</t>
    <rPh sb="5" eb="7">
      <t>サクセイ</t>
    </rPh>
    <phoneticPr fontId="1"/>
  </si>
  <si>
    <t>マニュアル承認</t>
    <rPh sb="5" eb="7">
      <t>ショウニン</t>
    </rPh>
    <phoneticPr fontId="1"/>
  </si>
  <si>
    <t>承認版マニュアル</t>
    <rPh sb="0" eb="2">
      <t>ショウニン</t>
    </rPh>
    <rPh sb="2" eb="3">
      <t>バン</t>
    </rPh>
    <phoneticPr fontId="1"/>
  </si>
  <si>
    <t>納品書作成</t>
    <rPh sb="0" eb="2">
      <t>ノウヒン</t>
    </rPh>
    <rPh sb="2" eb="3">
      <t>ショ</t>
    </rPh>
    <rPh sb="3" eb="5">
      <t>サクセイ</t>
    </rPh>
    <phoneticPr fontId="1"/>
  </si>
  <si>
    <t>納品書</t>
    <rPh sb="0" eb="2">
      <t>ノウヒン</t>
    </rPh>
    <rPh sb="2" eb="3">
      <t>ショ</t>
    </rPh>
    <phoneticPr fontId="1"/>
  </si>
  <si>
    <t>納品書承認</t>
    <rPh sb="0" eb="2">
      <t>ノウヒン</t>
    </rPh>
    <rPh sb="2" eb="3">
      <t>ショ</t>
    </rPh>
    <rPh sb="3" eb="5">
      <t>ショウニン</t>
    </rPh>
    <phoneticPr fontId="1"/>
  </si>
  <si>
    <t>承認版納品書</t>
    <rPh sb="0" eb="2">
      <t>ショウニン</t>
    </rPh>
    <rPh sb="2" eb="3">
      <t>バン</t>
    </rPh>
    <rPh sb="3" eb="5">
      <t>ノウヒン</t>
    </rPh>
    <rPh sb="5" eb="6">
      <t>ショ</t>
    </rPh>
    <phoneticPr fontId="1"/>
  </si>
  <si>
    <t>検収</t>
    <rPh sb="0" eb="2">
      <t>ケンシュウ</t>
    </rPh>
    <phoneticPr fontId="1"/>
  </si>
  <si>
    <t>納品書，テスト報告書，プログラム，マニュアル</t>
    <rPh sb="0" eb="2">
      <t>ノウヒン</t>
    </rPh>
    <rPh sb="2" eb="3">
      <t>ショ</t>
    </rPh>
    <rPh sb="7" eb="10">
      <t>ホウコクショ</t>
    </rPh>
    <phoneticPr fontId="1"/>
  </si>
  <si>
    <t>受け入れテスト</t>
    <rPh sb="0" eb="1">
      <t>ウ</t>
    </rPh>
    <rPh sb="2" eb="3">
      <t>イ</t>
    </rPh>
    <phoneticPr fontId="1"/>
  </si>
  <si>
    <t>システムテスト報告</t>
    <rPh sb="7" eb="9">
      <t>ホウコク</t>
    </rPh>
    <phoneticPr fontId="1"/>
  </si>
  <si>
    <t>システムテスト承認</t>
    <rPh sb="7" eb="9">
      <t>ショウニン</t>
    </rPh>
    <phoneticPr fontId="1"/>
  </si>
  <si>
    <t>プロジェクト監視・コントロール</t>
    <rPh sb="6" eb="8">
      <t>カンシ</t>
    </rPh>
    <phoneticPr fontId="1"/>
  </si>
  <si>
    <t>議事録作成</t>
    <rPh sb="0" eb="3">
      <t>ギジロク</t>
    </rPh>
    <rPh sb="3" eb="5">
      <t>サクセイ</t>
    </rPh>
    <phoneticPr fontId="1"/>
  </si>
  <si>
    <t>議事録</t>
    <rPh sb="0" eb="3">
      <t>ギジロク</t>
    </rPh>
    <phoneticPr fontId="1"/>
  </si>
  <si>
    <t>週報作成</t>
    <rPh sb="0" eb="2">
      <t>シュウホウ</t>
    </rPh>
    <rPh sb="2" eb="4">
      <t>サクセイ</t>
    </rPh>
    <phoneticPr fontId="1"/>
  </si>
  <si>
    <t>週報</t>
    <rPh sb="0" eb="2">
      <t>シュウホウ</t>
    </rPh>
    <phoneticPr fontId="1"/>
  </si>
  <si>
    <t>管理ツール作成</t>
    <rPh sb="0" eb="2">
      <t>カンリ</t>
    </rPh>
    <rPh sb="5" eb="7">
      <t>サクセイ</t>
    </rPh>
    <phoneticPr fontId="1"/>
  </si>
  <si>
    <t>管理ツール</t>
    <rPh sb="0" eb="2">
      <t>カンリ</t>
    </rPh>
    <phoneticPr fontId="1"/>
  </si>
  <si>
    <t>プロジェクト終結</t>
    <rPh sb="6" eb="8">
      <t>シュウケツ</t>
    </rPh>
    <phoneticPr fontId="1"/>
  </si>
  <si>
    <t>マネジメントレポート作成</t>
    <rPh sb="10" eb="12">
      <t>サクセイ</t>
    </rPh>
    <phoneticPr fontId="1"/>
  </si>
  <si>
    <t>PD発表</t>
    <rPh sb="2" eb="4">
      <t>ハッピョウ</t>
    </rPh>
    <phoneticPr fontId="1"/>
  </si>
  <si>
    <t>PM発表</t>
    <rPh sb="2" eb="4">
      <t>ハッピョウ</t>
    </rPh>
    <phoneticPr fontId="1"/>
  </si>
  <si>
    <t>マニュアル</t>
    <phoneticPr fontId="1"/>
  </si>
  <si>
    <t>マニュアル</t>
    <phoneticPr fontId="1"/>
  </si>
  <si>
    <t>マネジメントレポート</t>
    <phoneticPr fontId="1"/>
  </si>
  <si>
    <t>画面計画作成</t>
    <rPh sb="0" eb="2">
      <t>ガメン</t>
    </rPh>
    <rPh sb="2" eb="4">
      <t>ケイカク</t>
    </rPh>
    <rPh sb="4" eb="6">
      <t>サクセイ</t>
    </rPh>
    <phoneticPr fontId="1"/>
  </si>
  <si>
    <t>機能計画作成</t>
    <rPh sb="0" eb="2">
      <t>キノウ</t>
    </rPh>
    <rPh sb="2" eb="4">
      <t>ケイカク</t>
    </rPh>
    <rPh sb="4" eb="6">
      <t>サクセイ</t>
    </rPh>
    <phoneticPr fontId="1"/>
  </si>
  <si>
    <t>画面テスト</t>
    <rPh sb="0" eb="2">
      <t>ガメン</t>
    </rPh>
    <phoneticPr fontId="1"/>
  </si>
  <si>
    <t>機能テスト</t>
    <rPh sb="0" eb="2">
      <t>キノウ</t>
    </rPh>
    <phoneticPr fontId="1"/>
  </si>
  <si>
    <t>テスト報告</t>
    <rPh sb="3" eb="5">
      <t>ホウコク</t>
    </rPh>
    <phoneticPr fontId="1"/>
  </si>
  <si>
    <t>若月</t>
    <rPh sb="0" eb="2">
      <t>ワカツキ</t>
    </rPh>
    <phoneticPr fontId="1"/>
  </si>
  <si>
    <t>森谷</t>
    <rPh sb="0" eb="2">
      <t>モリタニ</t>
    </rPh>
    <phoneticPr fontId="1"/>
  </si>
  <si>
    <t>斎藤</t>
    <rPh sb="0" eb="2">
      <t>サイトウ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</si>
</sst>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dd"/>
    <numFmt numFmtId="177" formatCode="0.0_);[Red]\(0.0\)"/>
    <numFmt numFmtId="178" formatCode="0.0_ "/>
    <numFmt numFmtId="179" formatCode="0_);[Red]\(0\)"/>
    <numFmt numFmtId="180" formatCode="m/d;@"/>
    <numFmt numFmtId="181" formatCode="0.00_ 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MS UI Gothic"/>
      <family val="3"/>
      <charset val="128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sz val="11"/>
      <color theme="0" tint="-0.34998626667073579"/>
      <name val="MS UI Gothic"/>
      <family val="3"/>
      <charset val="128"/>
    </font>
    <font>
      <sz val="11"/>
      <name val="MS UI Gothic"/>
      <family val="3"/>
      <charset val="128"/>
    </font>
    <font>
      <b/>
      <sz val="14"/>
      <color theme="1"/>
      <name val="MS UI Gothic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2" fillId="0" borderId="0" xfId="0" applyFont="1" applyAlignment="1">
      <alignment horizontal="right" vertical="center"/>
    </xf>
    <xf numFmtId="178" fontId="2" fillId="0" borderId="0" xfId="0" applyNumberFormat="1" applyFont="1" applyAlignment="1">
      <alignment horizontal="right" vertical="center"/>
    </xf>
    <xf numFmtId="177" fontId="3" fillId="0" borderId="6" xfId="0" applyNumberFormat="1" applyFont="1" applyBorder="1" applyAlignment="1">
      <alignment horizontal="right" vertical="center" wrapText="1"/>
    </xf>
    <xf numFmtId="177" fontId="3" fillId="0" borderId="7" xfId="0" applyNumberFormat="1" applyFont="1" applyBorder="1" applyAlignment="1">
      <alignment horizontal="right" vertical="center" wrapText="1"/>
    </xf>
    <xf numFmtId="0" fontId="5" fillId="4" borderId="7" xfId="0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0" fontId="0" fillId="0" borderId="4" xfId="0" applyBorder="1" applyProtection="1">
      <alignment vertical="center"/>
      <protection locked="0"/>
    </xf>
    <xf numFmtId="14" fontId="0" fillId="0" borderId="4" xfId="0" applyNumberFormat="1" applyBorder="1" applyProtection="1">
      <alignment vertical="center"/>
      <protection locked="0"/>
    </xf>
    <xf numFmtId="178" fontId="0" fillId="0" borderId="4" xfId="0" applyNumberFormat="1" applyBorder="1" applyProtection="1">
      <alignment vertical="center"/>
      <protection locked="0"/>
    </xf>
    <xf numFmtId="0" fontId="3" fillId="0" borderId="0" xfId="0" applyFont="1" applyAlignment="1">
      <alignment horizontal="left" vertical="center"/>
    </xf>
    <xf numFmtId="0" fontId="6" fillId="0" borderId="0" xfId="0" applyFont="1" applyAlignment="1" applyProtection="1">
      <alignment horizontal="left" vertical="center"/>
      <protection hidden="1"/>
    </xf>
    <xf numFmtId="0" fontId="6" fillId="0" borderId="0" xfId="0" applyFont="1" applyProtection="1">
      <alignment vertical="center"/>
      <protection hidden="1"/>
    </xf>
    <xf numFmtId="0" fontId="6" fillId="0" borderId="0" xfId="0" applyFont="1" applyAlignment="1" applyProtection="1">
      <alignment horizontal="right" vertical="center"/>
      <protection hidden="1"/>
    </xf>
    <xf numFmtId="179" fontId="6" fillId="0" borderId="0" xfId="0" applyNumberFormat="1" applyFont="1" applyProtection="1">
      <alignment vertical="center"/>
      <protection hidden="1"/>
    </xf>
    <xf numFmtId="177" fontId="6" fillId="0" borderId="0" xfId="0" applyNumberFormat="1" applyFont="1" applyProtection="1">
      <alignment vertical="center"/>
      <protection hidden="1"/>
    </xf>
    <xf numFmtId="178" fontId="6" fillId="0" borderId="0" xfId="0" applyNumberFormat="1" applyFont="1" applyProtection="1">
      <alignment vertical="center"/>
      <protection hidden="1"/>
    </xf>
    <xf numFmtId="176" fontId="5" fillId="3" borderId="13" xfId="0" applyNumberFormat="1" applyFont="1" applyFill="1" applyBorder="1" applyAlignment="1">
      <alignment vertical="top"/>
    </xf>
    <xf numFmtId="176" fontId="5" fillId="3" borderId="17" xfId="0" applyNumberFormat="1" applyFont="1" applyFill="1" applyBorder="1" applyAlignment="1">
      <alignment vertical="top"/>
    </xf>
    <xf numFmtId="176" fontId="5" fillId="3" borderId="5" xfId="0" applyNumberFormat="1" applyFont="1" applyFill="1" applyBorder="1" applyAlignment="1">
      <alignment vertical="top"/>
    </xf>
    <xf numFmtId="180" fontId="6" fillId="3" borderId="0" xfId="0" applyNumberFormat="1" applyFont="1" applyFill="1" applyBorder="1" applyAlignment="1" applyProtection="1">
      <alignment vertical="top"/>
      <protection hidden="1"/>
    </xf>
    <xf numFmtId="0" fontId="0" fillId="2" borderId="4" xfId="0" applyFill="1" applyBorder="1" applyAlignment="1">
      <alignment horizontal="center" vertical="center"/>
    </xf>
    <xf numFmtId="0" fontId="7" fillId="2" borderId="4" xfId="0" applyFont="1" applyFill="1" applyBorder="1" applyAlignment="1" applyProtection="1">
      <alignment horizontal="right" vertical="center"/>
      <protection hidden="1"/>
    </xf>
    <xf numFmtId="0" fontId="5" fillId="0" borderId="9" xfId="0" applyFont="1" applyBorder="1" applyAlignment="1" applyProtection="1">
      <alignment vertical="center" shrinkToFit="1"/>
      <protection locked="0"/>
    </xf>
    <xf numFmtId="0" fontId="5" fillId="0" borderId="10" xfId="0" applyFont="1" applyBorder="1" applyAlignment="1" applyProtection="1">
      <alignment vertical="center" shrinkToFit="1"/>
      <protection locked="0"/>
    </xf>
    <xf numFmtId="0" fontId="5" fillId="0" borderId="11" xfId="0" applyFont="1" applyBorder="1" applyAlignment="1" applyProtection="1">
      <alignment vertical="center" shrinkToFit="1"/>
      <protection locked="0"/>
    </xf>
    <xf numFmtId="0" fontId="5" fillId="0" borderId="14" xfId="0" applyFont="1" applyBorder="1" applyAlignment="1" applyProtection="1">
      <alignment vertical="center" shrinkToFit="1"/>
      <protection locked="0"/>
    </xf>
    <xf numFmtId="0" fontId="5" fillId="0" borderId="15" xfId="0" applyFont="1" applyBorder="1" applyAlignment="1" applyProtection="1">
      <alignment vertical="center" shrinkToFit="1"/>
      <protection locked="0"/>
    </xf>
    <xf numFmtId="0" fontId="5" fillId="0" borderId="12" xfId="0" applyFont="1" applyBorder="1" applyAlignment="1" applyProtection="1">
      <alignment vertical="center" shrinkToFit="1"/>
      <protection locked="0"/>
    </xf>
    <xf numFmtId="0" fontId="0" fillId="5" borderId="4" xfId="0" applyFill="1" applyBorder="1" applyAlignment="1">
      <alignment horizontal="right" vertical="center" shrinkToFit="1"/>
    </xf>
    <xf numFmtId="178" fontId="0" fillId="0" borderId="4" xfId="0" applyNumberFormat="1" applyBorder="1" applyAlignment="1">
      <alignment vertical="center" shrinkToFit="1"/>
    </xf>
    <xf numFmtId="0" fontId="0" fillId="5" borderId="7" xfId="0" applyFill="1" applyBorder="1" applyAlignment="1">
      <alignment horizontal="right" vertical="center" shrinkToFit="1"/>
    </xf>
    <xf numFmtId="178" fontId="0" fillId="0" borderId="7" xfId="0" applyNumberFormat="1" applyBorder="1" applyAlignment="1">
      <alignment vertical="center" shrinkToFit="1"/>
    </xf>
    <xf numFmtId="0" fontId="7" fillId="2" borderId="18" xfId="0" applyFont="1" applyFill="1" applyBorder="1" applyAlignment="1" applyProtection="1">
      <alignment horizontal="right" vertical="center"/>
      <protection hidden="1"/>
    </xf>
    <xf numFmtId="178" fontId="7" fillId="0" borderId="18" xfId="0" applyNumberFormat="1" applyFont="1" applyBorder="1" applyProtection="1">
      <alignment vertical="center"/>
      <protection hidden="1"/>
    </xf>
    <xf numFmtId="181" fontId="0" fillId="0" borderId="4" xfId="0" applyNumberFormat="1" applyBorder="1" applyAlignment="1">
      <alignment vertical="center" shrinkToFit="1"/>
    </xf>
    <xf numFmtId="0" fontId="7" fillId="2" borderId="7" xfId="0" applyFont="1" applyFill="1" applyBorder="1" applyAlignment="1" applyProtection="1">
      <alignment horizontal="right" vertical="center"/>
      <protection hidden="1"/>
    </xf>
    <xf numFmtId="178" fontId="7" fillId="0" borderId="7" xfId="0" applyNumberFormat="1" applyFont="1" applyBorder="1" applyProtection="1">
      <alignment vertical="center"/>
      <protection hidden="1"/>
    </xf>
    <xf numFmtId="180" fontId="7" fillId="2" borderId="18" xfId="0" applyNumberFormat="1" applyFont="1" applyFill="1" applyBorder="1" applyAlignment="1" applyProtection="1">
      <alignment vertical="top"/>
      <protection hidden="1"/>
    </xf>
    <xf numFmtId="0" fontId="0" fillId="0" borderId="4" xfId="0" applyBorder="1">
      <alignment vertical="center"/>
    </xf>
    <xf numFmtId="180" fontId="0" fillId="0" borderId="1" xfId="0" applyNumberFormat="1" applyBorder="1" applyAlignment="1">
      <alignment vertical="center"/>
    </xf>
    <xf numFmtId="56" fontId="0" fillId="0" borderId="2" xfId="0" applyNumberFormat="1" applyBorder="1" applyAlignment="1">
      <alignment horizontal="center" vertical="center"/>
    </xf>
    <xf numFmtId="180" fontId="0" fillId="0" borderId="3" xfId="0" applyNumberForma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right" vertical="top"/>
    </xf>
    <xf numFmtId="0" fontId="3" fillId="3" borderId="4" xfId="0" applyFont="1" applyFill="1" applyBorder="1" applyAlignment="1">
      <alignment horizontal="center" vertical="top"/>
    </xf>
    <xf numFmtId="0" fontId="3" fillId="0" borderId="4" xfId="0" applyFont="1" applyBorder="1" applyAlignment="1">
      <alignment vertical="top"/>
    </xf>
    <xf numFmtId="0" fontId="3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vertical="top" wrapText="1"/>
    </xf>
    <xf numFmtId="0" fontId="8" fillId="0" borderId="0" xfId="0" applyFont="1">
      <alignment vertical="center"/>
    </xf>
    <xf numFmtId="0" fontId="3" fillId="0" borderId="4" xfId="0" applyFont="1" applyBorder="1" applyAlignment="1">
      <alignment horizontal="right" vertical="top"/>
    </xf>
    <xf numFmtId="0" fontId="3" fillId="0" borderId="4" xfId="0" applyFont="1" applyBorder="1" applyAlignment="1" applyProtection="1">
      <alignment horizontal="left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left" vertical="center" wrapText="1"/>
      <protection locked="0"/>
    </xf>
    <xf numFmtId="0" fontId="3" fillId="0" borderId="7" xfId="0" applyFont="1" applyBorder="1" applyAlignment="1" applyProtection="1">
      <alignment horizontal="left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14" fontId="3" fillId="2" borderId="4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標準" xfId="0" builtinId="0"/>
  </cellStyles>
  <dxfs count="669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805304187722803E-2"/>
          <c:y val="0.10823728629670748"/>
          <c:w val="0.89818280644023973"/>
          <c:h val="0.82649336267666551"/>
        </c:manualLayout>
      </c:layout>
      <c:lineChart>
        <c:grouping val="standard"/>
        <c:varyColors val="0"/>
        <c:ser>
          <c:idx val="0"/>
          <c:order val="0"/>
          <c:tx>
            <c:strRef>
              <c:f>EVM!$A$28</c:f>
              <c:strCache>
                <c:ptCount val="1"/>
                <c:pt idx="0">
                  <c:v>PV</c:v>
                </c:pt>
              </c:strCache>
            </c:strRef>
          </c:tx>
          <c:spPr>
            <a:ln cmpd="dbl"/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EVM!$B$28:$DI$28</c:f>
              <c:numCache>
                <c:formatCode>0.0_ </c:formatCode>
                <c:ptCount val="17"/>
                <c:pt idx="0">
                  <c:v>5</c:v>
                </c:pt>
                <c:pt idx="1">
                  <c:v>27</c:v>
                </c:pt>
                <c:pt idx="2">
                  <c:v>53</c:v>
                </c:pt>
                <c:pt idx="3">
                  <c:v>59</c:v>
                </c:pt>
                <c:pt idx="4">
                  <c:v>72</c:v>
                </c:pt>
                <c:pt idx="5">
                  <c:v>93</c:v>
                </c:pt>
                <c:pt idx="6">
                  <c:v>117</c:v>
                </c:pt>
                <c:pt idx="7">
                  <c:v>141</c:v>
                </c:pt>
                <c:pt idx="8">
                  <c:v>168</c:v>
                </c:pt>
                <c:pt idx="9">
                  <c:v>193</c:v>
                </c:pt>
                <c:pt idx="10">
                  <c:v>225</c:v>
                </c:pt>
                <c:pt idx="11">
                  <c:v>250</c:v>
                </c:pt>
                <c:pt idx="12">
                  <c:v>274</c:v>
                </c:pt>
                <c:pt idx="13">
                  <c:v>310</c:v>
                </c:pt>
                <c:pt idx="14">
                  <c:v>334</c:v>
                </c:pt>
                <c:pt idx="15">
                  <c:v>359</c:v>
                </c:pt>
                <c:pt idx="16">
                  <c:v>359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EVM!$A$29</c:f>
              <c:strCache>
                <c:ptCount val="1"/>
                <c:pt idx="0">
                  <c:v>AC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EVM!$B$29:$DI$29</c:f>
              <c:numCache>
                <c:formatCode>0.0_ </c:formatCode>
                <c:ptCount val="17"/>
                <c:pt idx="0">
                  <c:v>2</c:v>
                </c:pt>
                <c:pt idx="1">
                  <c:v>12</c:v>
                </c:pt>
                <c:pt idx="2">
                  <c:v>20</c:v>
                </c:pt>
                <c:pt idx="3">
                  <c:v>41</c:v>
                </c:pt>
                <c:pt idx="4">
                  <c:v>62</c:v>
                </c:pt>
                <c:pt idx="5">
                  <c:v>83</c:v>
                </c:pt>
                <c:pt idx="6">
                  <c:v>104</c:v>
                </c:pt>
                <c:pt idx="7">
                  <c:v>149</c:v>
                </c:pt>
                <c:pt idx="8">
                  <c:v>196</c:v>
                </c:pt>
                <c:pt idx="9">
                  <c:v>208</c:v>
                </c:pt>
                <c:pt idx="10">
                  <c:v>219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EVM!$A$30</c:f>
              <c:strCache>
                <c:ptCount val="1"/>
                <c:pt idx="0">
                  <c:v>EV</c:v>
                </c:pt>
              </c:strCache>
            </c:strRef>
          </c:tx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EVM!$B$30:$DI$30</c:f>
              <c:numCache>
                <c:formatCode>0.0_ </c:formatCode>
                <c:ptCount val="17"/>
                <c:pt idx="0">
                  <c:v>1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127</c:v>
                </c:pt>
                <c:pt idx="9">
                  <c:v>128</c:v>
                </c:pt>
                <c:pt idx="10">
                  <c:v>128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071536"/>
        <c:axId val="268072096"/>
      </c:lineChart>
      <c:dateAx>
        <c:axId val="26807153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crossAx val="268072096"/>
        <c:crosses val="autoZero"/>
        <c:auto val="1"/>
        <c:lblOffset val="100"/>
        <c:baseTimeUnit val="days"/>
      </c:dateAx>
      <c:valAx>
        <c:axId val="268072096"/>
        <c:scaling>
          <c:orientation val="minMax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2680715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198789667671404"/>
          <c:y val="3.0439654277432917E-2"/>
          <c:w val="0.25598566905843295"/>
          <c:h val="6.3099465852835018E-2"/>
        </c:manualLayout>
      </c:layout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8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112</xdr:col>
      <xdr:colOff>333375</xdr:colOff>
      <xdr:row>24</xdr:row>
      <xdr:rowOff>161924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152400</xdr:colOff>
      <xdr:row>0</xdr:row>
      <xdr:rowOff>95250</xdr:rowOff>
    </xdr:from>
    <xdr:to>
      <xdr:col>78</xdr:col>
      <xdr:colOff>257175</xdr:colOff>
      <xdr:row>2</xdr:row>
      <xdr:rowOff>95250</xdr:rowOff>
    </xdr:to>
    <xdr:sp macro="" textlink="">
      <xdr:nvSpPr>
        <xdr:cNvPr id="10" name="テキスト ボックス 9"/>
        <xdr:cNvSpPr txBox="1"/>
      </xdr:nvSpPr>
      <xdr:spPr>
        <a:xfrm>
          <a:off x="3514725" y="95250"/>
          <a:ext cx="2581275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2000"/>
            <a:t>EVMS</a:t>
          </a:r>
          <a:r>
            <a:rPr kumimoji="1" lang="ja-JP" altLang="en-US" sz="2000"/>
            <a:t>グラフ</a:t>
          </a:r>
        </a:p>
      </xdr:txBody>
    </xdr:sp>
    <xdr:clientData/>
  </xdr:twoCellAnchor>
  <xdr:twoCellAnchor>
    <xdr:from>
      <xdr:col>0</xdr:col>
      <xdr:colOff>85726</xdr:colOff>
      <xdr:row>0</xdr:row>
      <xdr:rowOff>57150</xdr:rowOff>
    </xdr:from>
    <xdr:to>
      <xdr:col>1</xdr:col>
      <xdr:colOff>238126</xdr:colOff>
      <xdr:row>2</xdr:row>
      <xdr:rowOff>57150</xdr:rowOff>
    </xdr:to>
    <xdr:sp macro="" textlink="">
      <xdr:nvSpPr>
        <xdr:cNvPr id="11" name="テキスト ボックス 10"/>
        <xdr:cNvSpPr txBox="1"/>
      </xdr:nvSpPr>
      <xdr:spPr>
        <a:xfrm>
          <a:off x="85726" y="57150"/>
          <a:ext cx="5524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時間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97"/>
  <sheetViews>
    <sheetView showGridLines="0" showRowColHeaders="0" tabSelected="1" view="pageBreakPreview" zoomScale="85" zoomScaleNormal="85" zoomScaleSheetLayoutView="85" workbookViewId="0">
      <pane xSplit="10" ySplit="4" topLeftCell="K8" activePane="bottomRight" state="frozen"/>
      <selection pane="topRight" activeCell="J1" sqref="J1"/>
      <selection pane="bottomLeft" activeCell="A5" sqref="A5"/>
      <selection pane="bottomRight" activeCell="I29" sqref="I29:I30"/>
    </sheetView>
  </sheetViews>
  <sheetFormatPr defaultColWidth="2.625" defaultRowHeight="13.5" x14ac:dyDescent="0.15"/>
  <cols>
    <col min="1" max="1" width="5.625" style="24" bestFit="1" customWidth="1"/>
    <col min="2" max="3" width="16.75" style="2" customWidth="1"/>
    <col min="4" max="4" width="12.375" style="2" customWidth="1"/>
    <col min="5" max="8" width="4.75" style="2" customWidth="1"/>
    <col min="9" max="9" width="7.125" style="2" bestFit="1" customWidth="1"/>
    <col min="10" max="10" width="7.625" style="2" customWidth="1"/>
    <col min="11" max="122" width="2.375" style="2" customWidth="1"/>
    <col min="123" max="16384" width="2.625" style="2"/>
  </cols>
  <sheetData>
    <row r="1" spans="1:122" ht="25.5" customHeight="1" x14ac:dyDescent="0.15">
      <c r="A1" s="15" t="s">
        <v>5</v>
      </c>
      <c r="B1" s="74" t="s">
        <v>27</v>
      </c>
      <c r="C1" s="75"/>
      <c r="D1" s="3" t="s">
        <v>3</v>
      </c>
      <c r="E1" s="77" t="s">
        <v>6</v>
      </c>
      <c r="F1" s="78"/>
      <c r="G1" s="78"/>
      <c r="H1" s="78"/>
      <c r="I1" s="78"/>
      <c r="J1" s="78"/>
      <c r="K1" s="78"/>
      <c r="L1" s="78"/>
      <c r="M1" s="78"/>
      <c r="N1" s="78"/>
      <c r="O1" s="79"/>
      <c r="P1" s="81" t="s">
        <v>0</v>
      </c>
      <c r="Q1" s="82"/>
      <c r="R1" s="82"/>
      <c r="S1" s="82"/>
      <c r="T1" s="83"/>
      <c r="U1" s="84" t="s">
        <v>4</v>
      </c>
      <c r="V1" s="85"/>
      <c r="W1" s="85"/>
      <c r="X1" s="85"/>
      <c r="Y1" s="85"/>
      <c r="Z1" s="86"/>
      <c r="AA1" s="81" t="s">
        <v>7</v>
      </c>
      <c r="AB1" s="82"/>
      <c r="AC1" s="83"/>
      <c r="AD1" s="84"/>
      <c r="AE1" s="85"/>
      <c r="AF1" s="85"/>
      <c r="AG1" s="85"/>
      <c r="AH1" s="86"/>
      <c r="AI1" s="80" t="s">
        <v>8</v>
      </c>
      <c r="AJ1" s="80"/>
      <c r="AK1" s="80"/>
      <c r="AL1" s="87"/>
      <c r="AM1" s="88"/>
      <c r="AN1" s="88"/>
      <c r="AO1" s="88"/>
      <c r="AP1" s="89"/>
    </row>
    <row r="2" spans="1:122" x14ac:dyDescent="0.15">
      <c r="A2" s="4"/>
      <c r="D2" s="10" t="s">
        <v>28</v>
      </c>
      <c r="E2" s="11">
        <f>SUM(J5,J7,J11,J9,J13,J15,J17,J19,J23,J25,J27,J29,J31,J33,J21,J35,J37,J39,J41,J43,J45,J47,J49,J51,J53,J55,J57,J59,J61,J63,J65,J67,J69)/20</f>
        <v>1.5062500000000001</v>
      </c>
      <c r="F2" s="1" t="s">
        <v>29</v>
      </c>
      <c r="G2" s="1"/>
      <c r="H2" s="10" t="s">
        <v>30</v>
      </c>
      <c r="I2" s="11">
        <f>SUM(J6,J8,J12,J10,J14,J16,J18,J20,J24,J26,J28,J30,J32,J34,J22,J36,J38,J40,J42,J44,J46,J48,J50,J52,J54,J56,J58,J60,J62,J64,J66,J68,J70)/20</f>
        <v>1.2</v>
      </c>
      <c r="J2" s="1" t="s">
        <v>29</v>
      </c>
      <c r="K2" s="1"/>
      <c r="L2" s="1"/>
    </row>
    <row r="3" spans="1:122" ht="28.5" customHeight="1" x14ac:dyDescent="0.15">
      <c r="A3" s="90" t="s">
        <v>31</v>
      </c>
      <c r="B3" s="76" t="s">
        <v>16</v>
      </c>
      <c r="C3" s="76" t="s">
        <v>32</v>
      </c>
      <c r="D3" s="76" t="s">
        <v>23</v>
      </c>
      <c r="E3" s="76" t="s">
        <v>1</v>
      </c>
      <c r="F3" s="76"/>
      <c r="G3" s="76"/>
      <c r="H3" s="76"/>
      <c r="I3" s="76" t="s">
        <v>2</v>
      </c>
      <c r="J3" s="16" t="s">
        <v>21</v>
      </c>
      <c r="K3" s="6" t="s">
        <v>9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7"/>
      <c r="AE3" s="5" t="s">
        <v>14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7"/>
      <c r="BJ3" s="5" t="s">
        <v>13</v>
      </c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7"/>
      <c r="CN3" s="5" t="s">
        <v>12</v>
      </c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7"/>
    </row>
    <row r="4" spans="1:122" ht="29.25" customHeight="1" x14ac:dyDescent="0.15">
      <c r="A4" s="91"/>
      <c r="B4" s="76"/>
      <c r="C4" s="76"/>
      <c r="D4" s="76"/>
      <c r="E4" s="14" t="str">
        <f>データ!A2</f>
        <v>若月</v>
      </c>
      <c r="F4" s="14" t="str">
        <f>データ!A3</f>
        <v>森谷</v>
      </c>
      <c r="G4" s="14" t="str">
        <f>データ!A4</f>
        <v>斎藤</v>
      </c>
      <c r="H4" s="14" t="str">
        <f>IF(データ!A5&lt;&gt;"",データ!A5,"－")</f>
        <v>－</v>
      </c>
      <c r="I4" s="76"/>
      <c r="J4" s="17" t="s">
        <v>22</v>
      </c>
      <c r="K4" s="31">
        <v>41740</v>
      </c>
      <c r="L4" s="32">
        <v>41741</v>
      </c>
      <c r="M4" s="32">
        <v>41742</v>
      </c>
      <c r="N4" s="32">
        <v>41743</v>
      </c>
      <c r="O4" s="32">
        <v>41744</v>
      </c>
      <c r="P4" s="32">
        <v>41745</v>
      </c>
      <c r="Q4" s="32">
        <v>41746</v>
      </c>
      <c r="R4" s="32">
        <v>41747</v>
      </c>
      <c r="S4" s="32">
        <v>41748</v>
      </c>
      <c r="T4" s="32">
        <v>41749</v>
      </c>
      <c r="U4" s="32">
        <v>41750</v>
      </c>
      <c r="V4" s="32">
        <v>41751</v>
      </c>
      <c r="W4" s="32">
        <v>41752</v>
      </c>
      <c r="X4" s="32">
        <v>41753</v>
      </c>
      <c r="Y4" s="32">
        <v>41754</v>
      </c>
      <c r="Z4" s="32">
        <v>41755</v>
      </c>
      <c r="AA4" s="32">
        <v>41756</v>
      </c>
      <c r="AB4" s="32">
        <v>41757</v>
      </c>
      <c r="AC4" s="32">
        <v>41758</v>
      </c>
      <c r="AD4" s="33">
        <v>41759</v>
      </c>
      <c r="AE4" s="31">
        <v>41760</v>
      </c>
      <c r="AF4" s="32">
        <v>41761</v>
      </c>
      <c r="AG4" s="32">
        <v>41762</v>
      </c>
      <c r="AH4" s="32">
        <v>41763</v>
      </c>
      <c r="AI4" s="32">
        <v>41764</v>
      </c>
      <c r="AJ4" s="32">
        <v>41765</v>
      </c>
      <c r="AK4" s="32">
        <v>41766</v>
      </c>
      <c r="AL4" s="32">
        <v>41767</v>
      </c>
      <c r="AM4" s="32">
        <v>41768</v>
      </c>
      <c r="AN4" s="32">
        <v>41769</v>
      </c>
      <c r="AO4" s="32">
        <v>41770</v>
      </c>
      <c r="AP4" s="32">
        <v>41771</v>
      </c>
      <c r="AQ4" s="32">
        <v>41772</v>
      </c>
      <c r="AR4" s="32">
        <v>41773</v>
      </c>
      <c r="AS4" s="32">
        <v>41774</v>
      </c>
      <c r="AT4" s="32">
        <v>41775</v>
      </c>
      <c r="AU4" s="32">
        <v>41776</v>
      </c>
      <c r="AV4" s="32">
        <v>41777</v>
      </c>
      <c r="AW4" s="32">
        <v>41778</v>
      </c>
      <c r="AX4" s="32">
        <v>41779</v>
      </c>
      <c r="AY4" s="32">
        <v>41780</v>
      </c>
      <c r="AZ4" s="32">
        <v>41781</v>
      </c>
      <c r="BA4" s="32">
        <v>41782</v>
      </c>
      <c r="BB4" s="32">
        <v>41783</v>
      </c>
      <c r="BC4" s="32">
        <v>41784</v>
      </c>
      <c r="BD4" s="32">
        <v>41785</v>
      </c>
      <c r="BE4" s="32">
        <v>41786</v>
      </c>
      <c r="BF4" s="32">
        <v>41787</v>
      </c>
      <c r="BG4" s="32">
        <v>41788</v>
      </c>
      <c r="BH4" s="32">
        <v>41789</v>
      </c>
      <c r="BI4" s="33">
        <v>41790</v>
      </c>
      <c r="BJ4" s="31">
        <v>41791</v>
      </c>
      <c r="BK4" s="32">
        <v>41792</v>
      </c>
      <c r="BL4" s="32">
        <v>41793</v>
      </c>
      <c r="BM4" s="32">
        <v>41794</v>
      </c>
      <c r="BN4" s="32">
        <v>41795</v>
      </c>
      <c r="BO4" s="32">
        <v>41796</v>
      </c>
      <c r="BP4" s="32">
        <v>41797</v>
      </c>
      <c r="BQ4" s="32">
        <v>41798</v>
      </c>
      <c r="BR4" s="32">
        <v>41799</v>
      </c>
      <c r="BS4" s="32">
        <v>41800</v>
      </c>
      <c r="BT4" s="32">
        <v>41801</v>
      </c>
      <c r="BU4" s="32">
        <v>41802</v>
      </c>
      <c r="BV4" s="32">
        <v>41803</v>
      </c>
      <c r="BW4" s="32">
        <v>41804</v>
      </c>
      <c r="BX4" s="32">
        <v>41805</v>
      </c>
      <c r="BY4" s="32">
        <v>41806</v>
      </c>
      <c r="BZ4" s="32">
        <v>41807</v>
      </c>
      <c r="CA4" s="32">
        <v>41808</v>
      </c>
      <c r="CB4" s="32">
        <v>41809</v>
      </c>
      <c r="CC4" s="32">
        <v>41810</v>
      </c>
      <c r="CD4" s="32">
        <v>41811</v>
      </c>
      <c r="CE4" s="32">
        <v>41812</v>
      </c>
      <c r="CF4" s="32">
        <v>41813</v>
      </c>
      <c r="CG4" s="32">
        <v>41814</v>
      </c>
      <c r="CH4" s="32">
        <v>41815</v>
      </c>
      <c r="CI4" s="32">
        <v>41816</v>
      </c>
      <c r="CJ4" s="32">
        <v>41817</v>
      </c>
      <c r="CK4" s="32">
        <v>41818</v>
      </c>
      <c r="CL4" s="32">
        <v>41819</v>
      </c>
      <c r="CM4" s="33">
        <v>41820</v>
      </c>
      <c r="CN4" s="31">
        <v>41821</v>
      </c>
      <c r="CO4" s="32">
        <v>41822</v>
      </c>
      <c r="CP4" s="32">
        <v>41823</v>
      </c>
      <c r="CQ4" s="32">
        <v>41824</v>
      </c>
      <c r="CR4" s="32">
        <v>41825</v>
      </c>
      <c r="CS4" s="32">
        <v>41826</v>
      </c>
      <c r="CT4" s="32">
        <v>41827</v>
      </c>
      <c r="CU4" s="32">
        <v>41828</v>
      </c>
      <c r="CV4" s="32">
        <v>41829</v>
      </c>
      <c r="CW4" s="32">
        <v>41830</v>
      </c>
      <c r="CX4" s="32">
        <v>41831</v>
      </c>
      <c r="CY4" s="32">
        <v>41832</v>
      </c>
      <c r="CZ4" s="32">
        <v>41833</v>
      </c>
      <c r="DA4" s="32">
        <v>41834</v>
      </c>
      <c r="DB4" s="32">
        <v>41835</v>
      </c>
      <c r="DC4" s="32">
        <v>41836</v>
      </c>
      <c r="DD4" s="32">
        <v>41837</v>
      </c>
      <c r="DE4" s="32">
        <v>41838</v>
      </c>
      <c r="DF4" s="32">
        <v>41839</v>
      </c>
      <c r="DG4" s="32">
        <v>41840</v>
      </c>
      <c r="DH4" s="32">
        <v>41841</v>
      </c>
      <c r="DI4" s="32">
        <v>41842</v>
      </c>
      <c r="DJ4" s="32">
        <v>41843</v>
      </c>
      <c r="DK4" s="32">
        <v>41844</v>
      </c>
      <c r="DL4" s="32">
        <v>41845</v>
      </c>
      <c r="DM4" s="32">
        <v>41846</v>
      </c>
      <c r="DN4" s="32">
        <v>41847</v>
      </c>
      <c r="DO4" s="32">
        <v>41848</v>
      </c>
      <c r="DP4" s="32">
        <v>41849</v>
      </c>
      <c r="DQ4" s="32">
        <v>41850</v>
      </c>
      <c r="DR4" s="33">
        <v>41851</v>
      </c>
    </row>
    <row r="5" spans="1:122" x14ac:dyDescent="0.15">
      <c r="A5" s="68">
        <v>0</v>
      </c>
      <c r="B5" s="70" t="s">
        <v>106</v>
      </c>
      <c r="C5" s="68"/>
      <c r="D5" s="68"/>
      <c r="E5" s="69"/>
      <c r="F5" s="69"/>
      <c r="G5" s="69"/>
      <c r="H5" s="69"/>
      <c r="I5" s="69"/>
      <c r="J5" s="12" t="str">
        <f>IF(C5&lt;&gt;"",SUM(K5:DR5)/データ!$D$2,"")</f>
        <v/>
      </c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8"/>
      <c r="AE5" s="39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8"/>
      <c r="BJ5" s="39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8"/>
      <c r="CN5" s="39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8"/>
    </row>
    <row r="6" spans="1:122" x14ac:dyDescent="0.15">
      <c r="A6" s="68"/>
      <c r="B6" s="71"/>
      <c r="C6" s="68"/>
      <c r="D6" s="68"/>
      <c r="E6" s="69"/>
      <c r="F6" s="69"/>
      <c r="G6" s="69"/>
      <c r="H6" s="69"/>
      <c r="I6" s="69"/>
      <c r="J6" s="13" t="str">
        <f>IF(C5&lt;&gt;"",SUM(K6:DR6)/データ!$D$2,"")</f>
        <v/>
      </c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1"/>
      <c r="AE6" s="42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1"/>
      <c r="BJ6" s="42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1"/>
      <c r="CN6" s="42"/>
      <c r="CO6" s="40"/>
      <c r="CP6" s="40"/>
      <c r="CQ6" s="40"/>
      <c r="CR6" s="40"/>
      <c r="CS6" s="40"/>
      <c r="CT6" s="40"/>
      <c r="CU6" s="40"/>
      <c r="CV6" s="40"/>
      <c r="CW6" s="40"/>
      <c r="CX6" s="40"/>
      <c r="CY6" s="40"/>
      <c r="CZ6" s="40"/>
      <c r="DA6" s="40"/>
      <c r="DB6" s="40"/>
      <c r="DC6" s="40"/>
      <c r="DD6" s="40"/>
      <c r="DE6" s="40"/>
      <c r="DF6" s="40"/>
      <c r="DG6" s="40"/>
      <c r="DH6" s="40"/>
      <c r="DI6" s="40"/>
      <c r="DJ6" s="40"/>
      <c r="DK6" s="40"/>
      <c r="DL6" s="40"/>
      <c r="DM6" s="40"/>
      <c r="DN6" s="40"/>
      <c r="DO6" s="40"/>
      <c r="DP6" s="40"/>
      <c r="DQ6" s="40"/>
      <c r="DR6" s="41"/>
    </row>
    <row r="7" spans="1:122" x14ac:dyDescent="0.15">
      <c r="A7" s="68">
        <v>1</v>
      </c>
      <c r="B7" s="68" t="s">
        <v>20</v>
      </c>
      <c r="C7" s="70"/>
      <c r="D7" s="70"/>
      <c r="E7" s="69"/>
      <c r="F7" s="69"/>
      <c r="G7" s="69"/>
      <c r="H7" s="69"/>
      <c r="I7" s="69"/>
      <c r="J7" s="12" t="str">
        <f>IF(C7&lt;&gt;"",SUM(K7:DR7)/データ!$D$2,"")</f>
        <v/>
      </c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8"/>
      <c r="AE7" s="39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8"/>
      <c r="BJ7" s="39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8"/>
      <c r="CN7" s="39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8"/>
    </row>
    <row r="8" spans="1:122" x14ac:dyDescent="0.15">
      <c r="A8" s="68"/>
      <c r="B8" s="68"/>
      <c r="C8" s="71"/>
      <c r="D8" s="71"/>
      <c r="E8" s="69"/>
      <c r="F8" s="69"/>
      <c r="G8" s="69"/>
      <c r="H8" s="69"/>
      <c r="I8" s="69"/>
      <c r="J8" s="13" t="str">
        <f>IF(C7&lt;&gt;"",SUM(K8:DR8)/データ!$D$2,"")</f>
        <v/>
      </c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1"/>
      <c r="AE8" s="42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1"/>
      <c r="BJ8" s="42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1"/>
      <c r="CN8" s="42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1"/>
    </row>
    <row r="9" spans="1:122" x14ac:dyDescent="0.15">
      <c r="A9" s="68">
        <v>1.1000000000000001</v>
      </c>
      <c r="B9" s="68"/>
      <c r="C9" s="70" t="s">
        <v>107</v>
      </c>
      <c r="D9" s="70" t="s">
        <v>87</v>
      </c>
      <c r="E9" s="72" t="s">
        <v>88</v>
      </c>
      <c r="F9" s="72" t="s">
        <v>88</v>
      </c>
      <c r="G9" s="72" t="s">
        <v>88</v>
      </c>
      <c r="H9" s="72"/>
      <c r="I9" s="72" t="s">
        <v>108</v>
      </c>
      <c r="J9" s="12">
        <f>IF(C9&lt;&gt;"",SUM(K9:DR9)/データ!$D$2,"")</f>
        <v>2.875</v>
      </c>
      <c r="K9" s="37">
        <v>3</v>
      </c>
      <c r="L9" s="37"/>
      <c r="M9" s="37"/>
      <c r="N9" s="37">
        <v>3</v>
      </c>
      <c r="O9" s="37">
        <v>3</v>
      </c>
      <c r="P9" s="37">
        <v>3</v>
      </c>
      <c r="Q9" s="37">
        <v>3</v>
      </c>
      <c r="R9" s="37">
        <v>8</v>
      </c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8"/>
      <c r="AE9" s="39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8"/>
      <c r="BJ9" s="39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8"/>
      <c r="CN9" s="39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8"/>
    </row>
    <row r="10" spans="1:122" x14ac:dyDescent="0.15">
      <c r="A10" s="68"/>
      <c r="B10" s="68"/>
      <c r="C10" s="71"/>
      <c r="D10" s="71"/>
      <c r="E10" s="73"/>
      <c r="F10" s="73"/>
      <c r="G10" s="73"/>
      <c r="H10" s="73"/>
      <c r="I10" s="73"/>
      <c r="J10" s="13">
        <f>IF(C9&lt;&gt;"",SUM(K10:DR10)/データ!$D$2,"")</f>
        <v>1</v>
      </c>
      <c r="K10" s="40"/>
      <c r="L10" s="40"/>
      <c r="M10" s="40"/>
      <c r="N10" s="40">
        <v>0</v>
      </c>
      <c r="O10" s="40">
        <v>0</v>
      </c>
      <c r="P10" s="40">
        <v>0</v>
      </c>
      <c r="Q10" s="40">
        <v>0</v>
      </c>
      <c r="R10" s="40">
        <v>8</v>
      </c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1"/>
      <c r="AE10" s="42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1"/>
      <c r="BJ10" s="42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1"/>
      <c r="CN10" s="42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1"/>
    </row>
    <row r="11" spans="1:122" x14ac:dyDescent="0.15">
      <c r="A11" s="68">
        <v>1.2</v>
      </c>
      <c r="B11" s="68"/>
      <c r="C11" s="70" t="s">
        <v>15</v>
      </c>
      <c r="D11" s="70" t="s">
        <v>24</v>
      </c>
      <c r="E11" s="72" t="s">
        <v>88</v>
      </c>
      <c r="F11" s="72" t="s">
        <v>88</v>
      </c>
      <c r="G11" s="72" t="s">
        <v>88</v>
      </c>
      <c r="H11" s="72"/>
      <c r="I11" s="72" t="s">
        <v>108</v>
      </c>
      <c r="J11" s="12">
        <f>IF(C11&lt;&gt;"",SUM(K11:DR11)/データ!$D$2,"")</f>
        <v>3</v>
      </c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>
        <v>3</v>
      </c>
      <c r="V11" s="37">
        <v>3</v>
      </c>
      <c r="W11" s="37">
        <v>3</v>
      </c>
      <c r="X11" s="37">
        <v>3</v>
      </c>
      <c r="Y11" s="37">
        <v>12</v>
      </c>
      <c r="Z11" s="37"/>
      <c r="AA11" s="37"/>
      <c r="AB11" s="37"/>
      <c r="AC11" s="37"/>
      <c r="AD11" s="38"/>
      <c r="AE11" s="39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8"/>
      <c r="BJ11" s="39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8"/>
      <c r="CN11" s="39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8"/>
    </row>
    <row r="12" spans="1:122" x14ac:dyDescent="0.15">
      <c r="A12" s="68"/>
      <c r="B12" s="68"/>
      <c r="C12" s="71"/>
      <c r="D12" s="71"/>
      <c r="E12" s="73"/>
      <c r="F12" s="73"/>
      <c r="G12" s="73"/>
      <c r="H12" s="73"/>
      <c r="I12" s="73"/>
      <c r="J12" s="13">
        <f>IF(C11&lt;&gt;"",SUM(K12:DR12)/データ!$D$2,"")</f>
        <v>4.5</v>
      </c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>
        <v>0</v>
      </c>
      <c r="V12" s="40">
        <v>0</v>
      </c>
      <c r="W12" s="40">
        <v>0</v>
      </c>
      <c r="X12" s="40">
        <v>0</v>
      </c>
      <c r="Y12" s="40">
        <v>6</v>
      </c>
      <c r="Z12" s="40"/>
      <c r="AA12" s="40"/>
      <c r="AB12" s="40">
        <v>9</v>
      </c>
      <c r="AC12" s="40">
        <v>3</v>
      </c>
      <c r="AD12" s="41">
        <v>3</v>
      </c>
      <c r="AE12" s="42">
        <v>3</v>
      </c>
      <c r="AF12" s="40">
        <v>3</v>
      </c>
      <c r="AG12" s="40"/>
      <c r="AH12" s="40"/>
      <c r="AI12" s="40"/>
      <c r="AJ12" s="40"/>
      <c r="AK12" s="40"/>
      <c r="AL12" s="40"/>
      <c r="AM12" s="40">
        <v>3</v>
      </c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>
        <v>3</v>
      </c>
      <c r="BE12" s="40"/>
      <c r="BF12" s="40"/>
      <c r="BG12" s="40"/>
      <c r="BH12" s="40"/>
      <c r="BI12" s="41"/>
      <c r="BJ12" s="42"/>
      <c r="BK12" s="40">
        <v>3</v>
      </c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1"/>
      <c r="CN12" s="42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1"/>
    </row>
    <row r="13" spans="1:122" x14ac:dyDescent="0.15">
      <c r="A13" s="70">
        <v>2</v>
      </c>
      <c r="B13" s="70" t="s">
        <v>109</v>
      </c>
      <c r="C13" s="70"/>
      <c r="D13" s="70"/>
      <c r="E13" s="72"/>
      <c r="F13" s="72"/>
      <c r="G13" s="72"/>
      <c r="H13" s="72"/>
      <c r="I13" s="72"/>
      <c r="J13" s="12" t="str">
        <f>IF(C13&lt;&gt;"",SUM(K13:DR13)/データ!$D$2,"")</f>
        <v/>
      </c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8"/>
      <c r="AE13" s="39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8"/>
      <c r="BJ13" s="39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8"/>
      <c r="CN13" s="39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8"/>
    </row>
    <row r="14" spans="1:122" x14ac:dyDescent="0.15">
      <c r="A14" s="71"/>
      <c r="B14" s="71"/>
      <c r="C14" s="71"/>
      <c r="D14" s="71"/>
      <c r="E14" s="73"/>
      <c r="F14" s="73"/>
      <c r="G14" s="73"/>
      <c r="H14" s="73"/>
      <c r="I14" s="73"/>
      <c r="J14" s="13" t="str">
        <f>IF(C13&lt;&gt;"",SUM(K14:DR14)/データ!$D$2,"")</f>
        <v/>
      </c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1"/>
      <c r="AE14" s="42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1"/>
      <c r="BJ14" s="42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1"/>
      <c r="CN14" s="42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1"/>
    </row>
    <row r="15" spans="1:122" x14ac:dyDescent="0.15">
      <c r="A15" s="70">
        <v>2.1</v>
      </c>
      <c r="B15" s="70"/>
      <c r="C15" s="70" t="s">
        <v>110</v>
      </c>
      <c r="D15" s="70" t="s">
        <v>111</v>
      </c>
      <c r="E15" s="72" t="s">
        <v>88</v>
      </c>
      <c r="F15" s="72" t="s">
        <v>88</v>
      </c>
      <c r="G15" s="72" t="s">
        <v>88</v>
      </c>
      <c r="H15" s="72"/>
      <c r="I15" s="72" t="s">
        <v>108</v>
      </c>
      <c r="J15" s="12">
        <f>IF(C15&lt;&gt;"",SUM(K15:DR15)/データ!$D$2,"")</f>
        <v>2</v>
      </c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>
        <v>3</v>
      </c>
      <c r="AC15" s="37">
        <v>3</v>
      </c>
      <c r="AD15" s="38"/>
      <c r="AE15" s="39"/>
      <c r="AF15" s="37"/>
      <c r="AG15" s="37"/>
      <c r="AH15" s="37"/>
      <c r="AI15" s="37">
        <v>2</v>
      </c>
      <c r="AJ15" s="37">
        <v>2</v>
      </c>
      <c r="AK15" s="37">
        <v>2</v>
      </c>
      <c r="AL15" s="37">
        <v>2</v>
      </c>
      <c r="AM15" s="37">
        <v>2</v>
      </c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8"/>
      <c r="BJ15" s="39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8"/>
      <c r="CN15" s="39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38"/>
    </row>
    <row r="16" spans="1:122" x14ac:dyDescent="0.15">
      <c r="A16" s="71"/>
      <c r="B16" s="71"/>
      <c r="C16" s="71"/>
      <c r="D16" s="71"/>
      <c r="E16" s="73"/>
      <c r="F16" s="73"/>
      <c r="G16" s="73"/>
      <c r="H16" s="73"/>
      <c r="I16" s="73"/>
      <c r="J16" s="13">
        <f>IF(C15&lt;&gt;"",SUM(K16:DR16)/データ!$D$2,"")</f>
        <v>7.625</v>
      </c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>
        <v>0</v>
      </c>
      <c r="AC16" s="40">
        <v>0</v>
      </c>
      <c r="AD16" s="41"/>
      <c r="AE16" s="42"/>
      <c r="AF16" s="40"/>
      <c r="AG16" s="40"/>
      <c r="AH16" s="40"/>
      <c r="AI16" s="40"/>
      <c r="AJ16" s="40">
        <v>3</v>
      </c>
      <c r="AK16" s="40">
        <v>3</v>
      </c>
      <c r="AL16" s="40">
        <v>1</v>
      </c>
      <c r="AM16" s="40">
        <v>8</v>
      </c>
      <c r="AN16" s="40"/>
      <c r="AO16" s="40"/>
      <c r="AP16" s="40"/>
      <c r="AQ16" s="40"/>
      <c r="AR16" s="40"/>
      <c r="AS16" s="40"/>
      <c r="AT16" s="40">
        <v>9</v>
      </c>
      <c r="AU16" s="40"/>
      <c r="AV16" s="40"/>
      <c r="AW16" s="40"/>
      <c r="AX16" s="40"/>
      <c r="AY16" s="40"/>
      <c r="AZ16" s="40"/>
      <c r="BA16" s="40"/>
      <c r="BB16" s="40"/>
      <c r="BC16" s="40"/>
      <c r="BD16" s="40">
        <v>6</v>
      </c>
      <c r="BE16" s="40">
        <v>6</v>
      </c>
      <c r="BF16" s="40">
        <v>3</v>
      </c>
      <c r="BG16" s="40">
        <v>3</v>
      </c>
      <c r="BH16" s="40">
        <v>6</v>
      </c>
      <c r="BI16" s="41"/>
      <c r="BJ16" s="42"/>
      <c r="BK16" s="40">
        <v>3</v>
      </c>
      <c r="BL16" s="40">
        <v>3</v>
      </c>
      <c r="BM16" s="40">
        <v>6</v>
      </c>
      <c r="BN16" s="40">
        <v>1</v>
      </c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1"/>
      <c r="CN16" s="42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1"/>
    </row>
    <row r="17" spans="1:122" x14ac:dyDescent="0.15">
      <c r="A17" s="70">
        <v>3</v>
      </c>
      <c r="B17" s="70" t="s">
        <v>112</v>
      </c>
      <c r="C17" s="70"/>
      <c r="D17" s="70"/>
      <c r="E17" s="72"/>
      <c r="F17" s="72"/>
      <c r="G17" s="72"/>
      <c r="H17" s="72"/>
      <c r="I17" s="72"/>
      <c r="J17" s="12" t="str">
        <f>IF(C17&lt;&gt;"",SUM(K17:DR17)/データ!$D$2,"")</f>
        <v/>
      </c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8"/>
      <c r="AE17" s="39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8"/>
      <c r="BJ17" s="39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8"/>
      <c r="CN17" s="39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8"/>
    </row>
    <row r="18" spans="1:122" x14ac:dyDescent="0.15">
      <c r="A18" s="71"/>
      <c r="B18" s="71"/>
      <c r="C18" s="71"/>
      <c r="D18" s="71"/>
      <c r="E18" s="73"/>
      <c r="F18" s="73"/>
      <c r="G18" s="73"/>
      <c r="H18" s="73"/>
      <c r="I18" s="73"/>
      <c r="J18" s="13" t="str">
        <f>IF(C17&lt;&gt;"",SUM(K18:DR18)/データ!$D$2,"")</f>
        <v/>
      </c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1"/>
      <c r="AE18" s="42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1"/>
      <c r="BJ18" s="42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1"/>
      <c r="CN18" s="42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1"/>
    </row>
    <row r="19" spans="1:122" x14ac:dyDescent="0.15">
      <c r="A19" s="70">
        <v>3.1</v>
      </c>
      <c r="B19" s="70"/>
      <c r="C19" s="70" t="s">
        <v>113</v>
      </c>
      <c r="D19" s="70" t="s">
        <v>114</v>
      </c>
      <c r="E19" s="72" t="s">
        <v>88</v>
      </c>
      <c r="F19" s="72" t="s">
        <v>88</v>
      </c>
      <c r="G19" s="72" t="s">
        <v>88</v>
      </c>
      <c r="H19" s="72"/>
      <c r="I19" s="72" t="s">
        <v>108</v>
      </c>
      <c r="J19" s="12">
        <f>IF(C19&lt;&gt;"",SUM(K19:DR19)/データ!$D$2,"")</f>
        <v>4.875</v>
      </c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8"/>
      <c r="AE19" s="39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>
        <v>3</v>
      </c>
      <c r="AQ19" s="37">
        <v>3</v>
      </c>
      <c r="AR19" s="37">
        <v>3</v>
      </c>
      <c r="AS19" s="37">
        <v>3</v>
      </c>
      <c r="AT19" s="37">
        <v>6</v>
      </c>
      <c r="AU19" s="37"/>
      <c r="AV19" s="37"/>
      <c r="AW19" s="37">
        <v>3</v>
      </c>
      <c r="AX19" s="37">
        <v>3</v>
      </c>
      <c r="AY19" s="37">
        <v>3</v>
      </c>
      <c r="AZ19" s="37">
        <v>3</v>
      </c>
      <c r="BA19" s="37">
        <v>9</v>
      </c>
      <c r="BB19" s="37"/>
      <c r="BC19" s="37"/>
      <c r="BD19" s="37"/>
      <c r="BE19" s="37"/>
      <c r="BF19" s="37"/>
      <c r="BG19" s="37"/>
      <c r="BH19" s="37"/>
      <c r="BI19" s="38"/>
      <c r="BJ19" s="39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8"/>
      <c r="CN19" s="39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8"/>
    </row>
    <row r="20" spans="1:122" x14ac:dyDescent="0.15">
      <c r="A20" s="71"/>
      <c r="B20" s="71"/>
      <c r="C20" s="71"/>
      <c r="D20" s="71"/>
      <c r="E20" s="73"/>
      <c r="F20" s="73"/>
      <c r="G20" s="73"/>
      <c r="H20" s="73"/>
      <c r="I20" s="73"/>
      <c r="J20" s="13">
        <f>IF(C19&lt;&gt;"",SUM(K20:DR20)/データ!$D$2,"")</f>
        <v>6.125</v>
      </c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1"/>
      <c r="AE20" s="42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>
        <v>3</v>
      </c>
      <c r="AQ20" s="40">
        <v>0</v>
      </c>
      <c r="AR20" s="40">
        <v>0</v>
      </c>
      <c r="AS20" s="40">
        <v>0</v>
      </c>
      <c r="AT20" s="40">
        <v>6</v>
      </c>
      <c r="AU20" s="40"/>
      <c r="AV20" s="40"/>
      <c r="AW20" s="40">
        <v>1</v>
      </c>
      <c r="AX20" s="40">
        <v>1</v>
      </c>
      <c r="AY20" s="40">
        <v>1</v>
      </c>
      <c r="AZ20" s="40">
        <v>3</v>
      </c>
      <c r="BA20" s="40">
        <v>12</v>
      </c>
      <c r="BB20" s="40"/>
      <c r="BC20" s="40"/>
      <c r="BD20" s="40"/>
      <c r="BE20" s="40">
        <v>3</v>
      </c>
      <c r="BF20" s="40">
        <v>3</v>
      </c>
      <c r="BG20" s="40"/>
      <c r="BH20" s="40">
        <v>6</v>
      </c>
      <c r="BI20" s="41"/>
      <c r="BJ20" s="42"/>
      <c r="BK20" s="40">
        <v>3</v>
      </c>
      <c r="BL20" s="40">
        <v>3</v>
      </c>
      <c r="BM20" s="40">
        <v>3</v>
      </c>
      <c r="BN20" s="40">
        <v>1</v>
      </c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1"/>
      <c r="CN20" s="42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1"/>
    </row>
    <row r="21" spans="1:122" ht="13.5" customHeight="1" x14ac:dyDescent="0.15">
      <c r="A21" s="70">
        <v>3.2</v>
      </c>
      <c r="B21" s="70"/>
      <c r="C21" s="70" t="s">
        <v>116</v>
      </c>
      <c r="D21" s="70" t="s">
        <v>117</v>
      </c>
      <c r="E21" s="72" t="s">
        <v>88</v>
      </c>
      <c r="F21" s="72" t="s">
        <v>88</v>
      </c>
      <c r="G21" s="72" t="s">
        <v>88</v>
      </c>
      <c r="H21" s="72"/>
      <c r="I21" s="72" t="s">
        <v>118</v>
      </c>
      <c r="J21" s="12">
        <f>IF(C21&lt;&gt;"",SUM(K21:DR21)/データ!$D$2,"")</f>
        <v>2.625</v>
      </c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8"/>
      <c r="AE21" s="39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>
        <v>3</v>
      </c>
      <c r="BE21" s="37">
        <v>3</v>
      </c>
      <c r="BF21" s="37">
        <v>3</v>
      </c>
      <c r="BG21" s="37">
        <v>3</v>
      </c>
      <c r="BH21" s="37">
        <v>9</v>
      </c>
      <c r="BI21" s="38"/>
      <c r="BJ21" s="39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8"/>
      <c r="CN21" s="39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8"/>
    </row>
    <row r="22" spans="1:122" x14ac:dyDescent="0.15">
      <c r="A22" s="71"/>
      <c r="B22" s="71"/>
      <c r="C22" s="71"/>
      <c r="D22" s="71"/>
      <c r="E22" s="73"/>
      <c r="F22" s="73"/>
      <c r="G22" s="73"/>
      <c r="H22" s="73"/>
      <c r="I22" s="73"/>
      <c r="J22" s="13">
        <f>IF(C21&lt;&gt;"",SUM(K22:DR22)/データ!$D$2,"")</f>
        <v>0.375</v>
      </c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1"/>
      <c r="AE22" s="42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>
        <v>3</v>
      </c>
      <c r="BH22" s="40"/>
      <c r="BI22" s="41"/>
      <c r="BJ22" s="42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1"/>
      <c r="CN22" s="42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1"/>
    </row>
    <row r="23" spans="1:122" x14ac:dyDescent="0.15">
      <c r="A23" s="70">
        <v>4</v>
      </c>
      <c r="B23" s="70" t="s">
        <v>119</v>
      </c>
      <c r="C23" s="70"/>
      <c r="D23" s="70"/>
      <c r="E23" s="72"/>
      <c r="F23" s="72"/>
      <c r="G23" s="72"/>
      <c r="H23" s="72"/>
      <c r="I23" s="72"/>
      <c r="J23" s="12" t="str">
        <f>IF(C23&lt;&gt;"",SUM(K23:DR23)/データ!$D$2,"")</f>
        <v/>
      </c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8"/>
      <c r="AE23" s="39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8"/>
      <c r="BJ23" s="39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8"/>
      <c r="CN23" s="39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8"/>
    </row>
    <row r="24" spans="1:122" x14ac:dyDescent="0.15">
      <c r="A24" s="71"/>
      <c r="B24" s="71"/>
      <c r="C24" s="71"/>
      <c r="D24" s="71"/>
      <c r="E24" s="73"/>
      <c r="F24" s="73"/>
      <c r="G24" s="73"/>
      <c r="H24" s="73"/>
      <c r="I24" s="73"/>
      <c r="J24" s="13" t="str">
        <f>IF(C23&lt;&gt;"",SUM(K24:DR24)/データ!$D$2,"")</f>
        <v/>
      </c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1"/>
      <c r="AE24" s="42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1"/>
      <c r="BJ24" s="42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1"/>
      <c r="CN24" s="42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1"/>
    </row>
    <row r="25" spans="1:122" ht="13.5" customHeight="1" x14ac:dyDescent="0.15">
      <c r="A25" s="70">
        <v>4.0999999999999996</v>
      </c>
      <c r="B25" s="70"/>
      <c r="C25" s="70" t="s">
        <v>39</v>
      </c>
      <c r="D25" s="70" t="s">
        <v>120</v>
      </c>
      <c r="E25" s="72" t="s">
        <v>88</v>
      </c>
      <c r="F25" s="72" t="s">
        <v>88</v>
      </c>
      <c r="G25" s="72" t="s">
        <v>88</v>
      </c>
      <c r="H25" s="72"/>
      <c r="I25" s="72" t="s">
        <v>108</v>
      </c>
      <c r="J25" s="12">
        <f>IF(C25&lt;&gt;"",SUM(K25:DR25)/データ!$D$2,"")</f>
        <v>3</v>
      </c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8"/>
      <c r="AE25" s="39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8"/>
      <c r="BJ25" s="39"/>
      <c r="BK25" s="37">
        <v>3</v>
      </c>
      <c r="BL25" s="37">
        <v>3</v>
      </c>
      <c r="BM25" s="37">
        <v>3</v>
      </c>
      <c r="BN25" s="37">
        <v>3</v>
      </c>
      <c r="BO25" s="37">
        <v>12</v>
      </c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8"/>
      <c r="CN25" s="39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8"/>
    </row>
    <row r="26" spans="1:122" x14ac:dyDescent="0.15">
      <c r="A26" s="71"/>
      <c r="B26" s="71"/>
      <c r="C26" s="71"/>
      <c r="D26" s="71"/>
      <c r="E26" s="73"/>
      <c r="F26" s="73"/>
      <c r="G26" s="73"/>
      <c r="H26" s="73"/>
      <c r="I26" s="73"/>
      <c r="J26" s="13">
        <f>IF(C25&lt;&gt;"",SUM(K26:DR26)/データ!$D$2,"")</f>
        <v>2.25</v>
      </c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1"/>
      <c r="AE26" s="42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1"/>
      <c r="BJ26" s="42"/>
      <c r="BK26" s="40">
        <v>1</v>
      </c>
      <c r="BL26" s="40">
        <v>1</v>
      </c>
      <c r="BM26" s="40">
        <v>1</v>
      </c>
      <c r="BN26" s="40">
        <v>3</v>
      </c>
      <c r="BO26" s="40">
        <v>12</v>
      </c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1"/>
      <c r="CN26" s="42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1"/>
    </row>
    <row r="27" spans="1:122" ht="13.5" customHeight="1" x14ac:dyDescent="0.15">
      <c r="A27" s="70">
        <v>5</v>
      </c>
      <c r="B27" s="70" t="s">
        <v>121</v>
      </c>
      <c r="C27" s="70"/>
      <c r="D27" s="70"/>
      <c r="E27" s="72"/>
      <c r="F27" s="72"/>
      <c r="G27" s="72"/>
      <c r="H27" s="72"/>
      <c r="I27" s="72"/>
      <c r="J27" s="12" t="str">
        <f>IF(C27&lt;&gt;"",SUM(K27:DR27)/データ!$D$2,"")</f>
        <v/>
      </c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8"/>
      <c r="AE27" s="39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8"/>
      <c r="BJ27" s="39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8"/>
      <c r="CN27" s="39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8"/>
    </row>
    <row r="28" spans="1:122" x14ac:dyDescent="0.15">
      <c r="A28" s="71"/>
      <c r="B28" s="71"/>
      <c r="C28" s="71"/>
      <c r="D28" s="71"/>
      <c r="E28" s="73"/>
      <c r="F28" s="73"/>
      <c r="G28" s="73"/>
      <c r="H28" s="73"/>
      <c r="I28" s="73"/>
      <c r="J28" s="13" t="str">
        <f>IF(C27&lt;&gt;"",SUM(K28:DR28)/データ!$D$2,"")</f>
        <v/>
      </c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1"/>
      <c r="AE28" s="42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1"/>
      <c r="BJ28" s="42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1"/>
      <c r="CN28" s="42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1"/>
    </row>
    <row r="29" spans="1:122" x14ac:dyDescent="0.15">
      <c r="A29" s="70"/>
      <c r="B29" s="70"/>
      <c r="C29" s="70" t="s">
        <v>122</v>
      </c>
      <c r="D29" s="70" t="s">
        <v>123</v>
      </c>
      <c r="E29" s="72"/>
      <c r="F29" s="72" t="s">
        <v>124</v>
      </c>
      <c r="G29" s="72" t="s">
        <v>124</v>
      </c>
      <c r="H29" s="72"/>
      <c r="I29" s="72" t="s">
        <v>44</v>
      </c>
      <c r="J29" s="12">
        <f>IF(C29&lt;&gt;"",SUM(K29:DR29)/データ!$D$2,"")</f>
        <v>1.125</v>
      </c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8"/>
      <c r="AE29" s="39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8"/>
      <c r="BJ29" s="39"/>
      <c r="BK29" s="37"/>
      <c r="BL29" s="37"/>
      <c r="BM29" s="37"/>
      <c r="BN29" s="37"/>
      <c r="BO29" s="37"/>
      <c r="BP29" s="37"/>
      <c r="BQ29" s="37"/>
      <c r="BR29" s="37">
        <v>3</v>
      </c>
      <c r="BS29" s="37">
        <v>3</v>
      </c>
      <c r="BT29" s="37">
        <v>3</v>
      </c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8"/>
      <c r="CN29" s="39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8"/>
    </row>
    <row r="30" spans="1:122" x14ac:dyDescent="0.15">
      <c r="A30" s="71"/>
      <c r="B30" s="71"/>
      <c r="C30" s="71"/>
      <c r="D30" s="71"/>
      <c r="E30" s="73"/>
      <c r="F30" s="73"/>
      <c r="G30" s="73"/>
      <c r="H30" s="73"/>
      <c r="I30" s="73"/>
      <c r="J30" s="13">
        <f>IF(C29&lt;&gt;"",SUM(K30:DR30)/データ!$D$2,"")</f>
        <v>0.375</v>
      </c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1"/>
      <c r="AE30" s="42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1"/>
      <c r="BJ30" s="42"/>
      <c r="BK30" s="40"/>
      <c r="BL30" s="40"/>
      <c r="BM30" s="40"/>
      <c r="BN30" s="40"/>
      <c r="BO30" s="40"/>
      <c r="BP30" s="40"/>
      <c r="BQ30" s="40"/>
      <c r="BR30" s="40">
        <v>0</v>
      </c>
      <c r="BS30" s="40">
        <v>0</v>
      </c>
      <c r="BT30" s="40">
        <v>0</v>
      </c>
      <c r="BU30" s="40"/>
      <c r="BV30" s="40">
        <v>3</v>
      </c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1"/>
      <c r="CN30" s="42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1"/>
    </row>
    <row r="31" spans="1:122" x14ac:dyDescent="0.15">
      <c r="A31" s="70"/>
      <c r="B31" s="70"/>
      <c r="C31" s="70" t="s">
        <v>125</v>
      </c>
      <c r="D31" s="70" t="s">
        <v>126</v>
      </c>
      <c r="E31" s="72"/>
      <c r="F31" s="72" t="s">
        <v>124</v>
      </c>
      <c r="G31" s="72" t="s">
        <v>124</v>
      </c>
      <c r="H31" s="72"/>
      <c r="I31" s="72" t="s">
        <v>44</v>
      </c>
      <c r="J31" s="12">
        <f>IF(C31&lt;&gt;"",SUM(K31:DR31)/データ!$D$2,"")</f>
        <v>0.75</v>
      </c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8"/>
      <c r="AE31" s="39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8"/>
      <c r="BJ31" s="39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>
        <v>3</v>
      </c>
      <c r="BV31" s="37">
        <v>3</v>
      </c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8"/>
      <c r="CN31" s="39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38"/>
    </row>
    <row r="32" spans="1:122" x14ac:dyDescent="0.15">
      <c r="A32" s="71"/>
      <c r="B32" s="71"/>
      <c r="C32" s="71"/>
      <c r="D32" s="71"/>
      <c r="E32" s="73"/>
      <c r="F32" s="73"/>
      <c r="G32" s="73"/>
      <c r="H32" s="73"/>
      <c r="I32" s="73"/>
      <c r="J32" s="13">
        <f>IF(C31&lt;&gt;"",SUM(K32:DR32)/データ!$D$2,"")</f>
        <v>1.375</v>
      </c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1"/>
      <c r="AE32" s="42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1"/>
      <c r="BJ32" s="42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>
        <v>0</v>
      </c>
      <c r="BV32" s="40">
        <v>3</v>
      </c>
      <c r="BW32" s="40"/>
      <c r="BX32" s="40"/>
      <c r="BY32" s="40">
        <v>2</v>
      </c>
      <c r="BZ32" s="40">
        <v>2</v>
      </c>
      <c r="CA32" s="40">
        <v>2</v>
      </c>
      <c r="CB32" s="40">
        <v>2</v>
      </c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1"/>
      <c r="CN32" s="42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1"/>
    </row>
    <row r="33" spans="1:122" ht="13.5" customHeight="1" x14ac:dyDescent="0.15">
      <c r="A33" s="70"/>
      <c r="B33" s="70"/>
      <c r="C33" s="70" t="s">
        <v>127</v>
      </c>
      <c r="D33" s="70" t="s">
        <v>128</v>
      </c>
      <c r="E33" s="72"/>
      <c r="F33" s="72" t="s">
        <v>124</v>
      </c>
      <c r="G33" s="72" t="s">
        <v>124</v>
      </c>
      <c r="H33" s="72"/>
      <c r="I33" s="72" t="s">
        <v>44</v>
      </c>
      <c r="J33" s="12">
        <f>IF(C33&lt;&gt;"",SUM(K33:DR33)/データ!$D$2,"")</f>
        <v>1.5</v>
      </c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8"/>
      <c r="AE33" s="39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8"/>
      <c r="BJ33" s="39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>
        <v>3</v>
      </c>
      <c r="BZ33" s="37">
        <v>3</v>
      </c>
      <c r="CA33" s="37">
        <v>3</v>
      </c>
      <c r="CB33" s="37">
        <v>3</v>
      </c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8"/>
      <c r="CN33" s="39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8"/>
    </row>
    <row r="34" spans="1:122" x14ac:dyDescent="0.15">
      <c r="A34" s="71"/>
      <c r="B34" s="71"/>
      <c r="C34" s="71"/>
      <c r="D34" s="71"/>
      <c r="E34" s="73"/>
      <c r="F34" s="73"/>
      <c r="G34" s="73"/>
      <c r="H34" s="73"/>
      <c r="I34" s="73"/>
      <c r="J34" s="13">
        <f>IF(C33&lt;&gt;"",SUM(K34:DR34)/データ!$D$2,"")</f>
        <v>0</v>
      </c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1"/>
      <c r="AE34" s="42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1"/>
      <c r="BJ34" s="42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1"/>
      <c r="CN34" s="42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1"/>
    </row>
    <row r="35" spans="1:122" x14ac:dyDescent="0.15">
      <c r="A35" s="70"/>
      <c r="B35" s="70" t="s">
        <v>129</v>
      </c>
      <c r="C35" s="70"/>
      <c r="D35" s="70"/>
      <c r="E35" s="72"/>
      <c r="F35" s="72"/>
      <c r="G35" s="72"/>
      <c r="H35" s="72"/>
      <c r="I35" s="72"/>
      <c r="J35" s="12" t="str">
        <f>IF(C35&lt;&gt;"",SUM(K35:DR35)/データ!$D$2,"")</f>
        <v/>
      </c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8"/>
      <c r="AE35" s="39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8"/>
      <c r="BJ35" s="39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8"/>
      <c r="CN35" s="39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8"/>
    </row>
    <row r="36" spans="1:122" x14ac:dyDescent="0.15">
      <c r="A36" s="71"/>
      <c r="B36" s="71"/>
      <c r="C36" s="71"/>
      <c r="D36" s="71"/>
      <c r="E36" s="73"/>
      <c r="F36" s="73"/>
      <c r="G36" s="73"/>
      <c r="H36" s="73"/>
      <c r="I36" s="73"/>
      <c r="J36" s="13" t="str">
        <f>IF(C35&lt;&gt;"",SUM(K36:DR36)/データ!$D$2,"")</f>
        <v/>
      </c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1"/>
      <c r="AE36" s="42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1"/>
      <c r="BJ36" s="42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1"/>
      <c r="CN36" s="42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1"/>
    </row>
    <row r="37" spans="1:122" x14ac:dyDescent="0.15">
      <c r="A37" s="70"/>
      <c r="B37" s="70"/>
      <c r="C37" s="70" t="s">
        <v>130</v>
      </c>
      <c r="D37" s="70" t="s">
        <v>131</v>
      </c>
      <c r="E37" s="72" t="s">
        <v>124</v>
      </c>
      <c r="F37" s="72"/>
      <c r="G37" s="72"/>
      <c r="H37" s="72"/>
      <c r="I37" s="72" t="s">
        <v>108</v>
      </c>
      <c r="J37" s="12">
        <f>IF(C37&lt;&gt;"",SUM(K37:DR37)/データ!$D$2,"")</f>
        <v>0.125</v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8"/>
      <c r="AE37" s="39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8"/>
      <c r="BJ37" s="39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>
        <v>1</v>
      </c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8"/>
      <c r="CN37" s="39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8"/>
    </row>
    <row r="38" spans="1:122" x14ac:dyDescent="0.15">
      <c r="A38" s="71"/>
      <c r="B38" s="71"/>
      <c r="C38" s="71"/>
      <c r="D38" s="71"/>
      <c r="E38" s="73"/>
      <c r="F38" s="73"/>
      <c r="G38" s="73"/>
      <c r="H38" s="73"/>
      <c r="I38" s="73"/>
      <c r="J38" s="13">
        <f>IF(C37&lt;&gt;"",SUM(K38:DR38)/データ!$D$2,"")</f>
        <v>0.125</v>
      </c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1"/>
      <c r="AE38" s="42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1"/>
      <c r="BJ38" s="42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>
        <v>1</v>
      </c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1"/>
      <c r="CN38" s="42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1"/>
    </row>
    <row r="39" spans="1:122" ht="13.5" customHeight="1" x14ac:dyDescent="0.15">
      <c r="A39" s="70"/>
      <c r="B39" s="70"/>
      <c r="C39" s="70" t="s">
        <v>132</v>
      </c>
      <c r="D39" s="70" t="s">
        <v>133</v>
      </c>
      <c r="E39" s="72" t="s">
        <v>124</v>
      </c>
      <c r="F39" s="72"/>
      <c r="G39" s="72"/>
      <c r="H39" s="72"/>
      <c r="I39" s="72" t="s">
        <v>108</v>
      </c>
      <c r="J39" s="12">
        <f>IF(C39&lt;&gt;"",SUM(K39:DR39)/データ!$D$2,"")</f>
        <v>0.125</v>
      </c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8"/>
      <c r="AE39" s="39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8"/>
      <c r="BJ39" s="39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>
        <v>1</v>
      </c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8"/>
      <c r="CN39" s="39"/>
      <c r="CO39" s="37"/>
      <c r="CP39" s="37"/>
      <c r="CQ39" s="37"/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  <c r="DO39" s="37"/>
      <c r="DP39" s="37"/>
      <c r="DQ39" s="37"/>
      <c r="DR39" s="38"/>
    </row>
    <row r="40" spans="1:122" x14ac:dyDescent="0.15">
      <c r="A40" s="71"/>
      <c r="B40" s="71"/>
      <c r="C40" s="71"/>
      <c r="D40" s="71"/>
      <c r="E40" s="73"/>
      <c r="F40" s="73"/>
      <c r="G40" s="73"/>
      <c r="H40" s="73"/>
      <c r="I40" s="73"/>
      <c r="J40" s="13">
        <f>IF(C39&lt;&gt;"",SUM(K40:DR40)/データ!$D$2,"")</f>
        <v>0</v>
      </c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1"/>
      <c r="AE40" s="42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1"/>
      <c r="BJ40" s="42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1"/>
      <c r="CN40" s="42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1"/>
    </row>
    <row r="41" spans="1:122" x14ac:dyDescent="0.15">
      <c r="A41" s="70"/>
      <c r="B41" s="70" t="s">
        <v>134</v>
      </c>
      <c r="C41" s="70"/>
      <c r="D41" s="70"/>
      <c r="E41" s="72"/>
      <c r="F41" s="72"/>
      <c r="G41" s="72"/>
      <c r="H41" s="72"/>
      <c r="I41" s="72"/>
      <c r="J41" s="12" t="str">
        <f>IF(C41&lt;&gt;"",SUM(K41:DR41)/データ!$D$2,"")</f>
        <v/>
      </c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8"/>
      <c r="AE41" s="39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8"/>
      <c r="BJ41" s="39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8"/>
      <c r="CN41" s="39"/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8"/>
    </row>
    <row r="42" spans="1:122" x14ac:dyDescent="0.15">
      <c r="A42" s="71"/>
      <c r="B42" s="71"/>
      <c r="C42" s="71"/>
      <c r="D42" s="71"/>
      <c r="E42" s="73"/>
      <c r="F42" s="73"/>
      <c r="G42" s="73"/>
      <c r="H42" s="73"/>
      <c r="I42" s="73"/>
      <c r="J42" s="13" t="str">
        <f>IF(C41&lt;&gt;"",SUM(K42:DR42)/データ!$D$2,"")</f>
        <v/>
      </c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1"/>
      <c r="AE42" s="42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1"/>
      <c r="BJ42" s="42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1"/>
      <c r="CN42" s="42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1"/>
    </row>
    <row r="43" spans="1:122" x14ac:dyDescent="0.15">
      <c r="A43" s="70"/>
      <c r="B43" s="70"/>
      <c r="C43" s="70" t="s">
        <v>186</v>
      </c>
      <c r="D43" s="70" t="s">
        <v>135</v>
      </c>
      <c r="E43" s="72" t="s">
        <v>124</v>
      </c>
      <c r="F43" s="72" t="s">
        <v>124</v>
      </c>
      <c r="G43" s="72" t="s">
        <v>124</v>
      </c>
      <c r="H43" s="72"/>
      <c r="I43" s="72" t="s">
        <v>44</v>
      </c>
      <c r="J43" s="12">
        <f>IF(C43&lt;&gt;"",SUM(K43:DR43)/データ!$D$2,"")</f>
        <v>0.375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8"/>
      <c r="AE43" s="39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8"/>
      <c r="BJ43" s="39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>
        <v>3</v>
      </c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8"/>
      <c r="CN43" s="39"/>
      <c r="CO43" s="37"/>
      <c r="CP43" s="37"/>
      <c r="CQ43" s="37"/>
      <c r="CR43" s="37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7"/>
      <c r="DO43" s="37"/>
      <c r="DP43" s="37"/>
      <c r="DQ43" s="37"/>
      <c r="DR43" s="38"/>
    </row>
    <row r="44" spans="1:122" x14ac:dyDescent="0.15">
      <c r="A44" s="71"/>
      <c r="B44" s="71"/>
      <c r="C44" s="71"/>
      <c r="D44" s="71"/>
      <c r="E44" s="73"/>
      <c r="F44" s="73"/>
      <c r="G44" s="73"/>
      <c r="H44" s="73"/>
      <c r="I44" s="73"/>
      <c r="J44" s="13">
        <f>IF(C43&lt;&gt;"",SUM(K44:DR44)/データ!$D$2,"")</f>
        <v>0.125</v>
      </c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1"/>
      <c r="AE44" s="42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1"/>
      <c r="BJ44" s="42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>
        <v>1</v>
      </c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1"/>
      <c r="CN44" s="42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1"/>
    </row>
    <row r="45" spans="1:122" x14ac:dyDescent="0.15">
      <c r="A45" s="70"/>
      <c r="B45" s="70"/>
      <c r="C45" s="70" t="s">
        <v>187</v>
      </c>
      <c r="D45" s="70" t="s">
        <v>136</v>
      </c>
      <c r="E45" s="72" t="s">
        <v>124</v>
      </c>
      <c r="F45" s="72" t="s">
        <v>124</v>
      </c>
      <c r="G45" s="72" t="s">
        <v>124</v>
      </c>
      <c r="H45" s="72"/>
      <c r="I45" s="72" t="s">
        <v>44</v>
      </c>
      <c r="J45" s="12">
        <f>IF(C45&lt;&gt;"",SUM(K45:DR45)/データ!$D$2,"")</f>
        <v>0.25</v>
      </c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8"/>
      <c r="AE45" s="39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8"/>
      <c r="BJ45" s="39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>
        <v>2</v>
      </c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38"/>
      <c r="CN45" s="39"/>
      <c r="CO45" s="37"/>
      <c r="CP45" s="37"/>
      <c r="CQ45" s="37"/>
      <c r="CR45" s="37"/>
      <c r="CS45" s="37"/>
      <c r="CT45" s="37"/>
      <c r="CU45" s="37"/>
      <c r="CV45" s="37"/>
      <c r="CW45" s="37"/>
      <c r="CX45" s="37"/>
      <c r="CY45" s="37"/>
      <c r="CZ45" s="37"/>
      <c r="DA45" s="37"/>
      <c r="DB45" s="37"/>
      <c r="DC45" s="37"/>
      <c r="DD45" s="37"/>
      <c r="DE45" s="37"/>
      <c r="DF45" s="37"/>
      <c r="DG45" s="37"/>
      <c r="DH45" s="37"/>
      <c r="DI45" s="37"/>
      <c r="DJ45" s="37"/>
      <c r="DK45" s="37"/>
      <c r="DL45" s="37"/>
      <c r="DM45" s="37"/>
      <c r="DN45" s="37"/>
      <c r="DO45" s="37"/>
      <c r="DP45" s="37"/>
      <c r="DQ45" s="37"/>
      <c r="DR45" s="38"/>
    </row>
    <row r="46" spans="1:122" x14ac:dyDescent="0.15">
      <c r="A46" s="71"/>
      <c r="B46" s="71"/>
      <c r="C46" s="71"/>
      <c r="D46" s="71"/>
      <c r="E46" s="73"/>
      <c r="F46" s="73"/>
      <c r="G46" s="73"/>
      <c r="H46" s="73"/>
      <c r="I46" s="73"/>
      <c r="J46" s="13">
        <f>IF(C45&lt;&gt;"",SUM(K46:DR46)/データ!$D$2,"")</f>
        <v>0.125</v>
      </c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1"/>
      <c r="AE46" s="42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1"/>
      <c r="BJ46" s="42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>
        <v>1</v>
      </c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1"/>
      <c r="CN46" s="42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1"/>
    </row>
    <row r="47" spans="1:122" x14ac:dyDescent="0.15">
      <c r="A47" s="70"/>
      <c r="B47" s="70"/>
      <c r="C47" s="70"/>
      <c r="D47" s="70"/>
      <c r="E47" s="72"/>
      <c r="F47" s="72"/>
      <c r="G47" s="72"/>
      <c r="H47" s="72"/>
      <c r="I47" s="72"/>
      <c r="J47" s="12" t="str">
        <f>IF(C47&lt;&gt;"",SUM(K47:DR47)/データ!$D$2,"")</f>
        <v/>
      </c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8"/>
      <c r="AE47" s="39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8"/>
      <c r="BJ47" s="39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8"/>
      <c r="CN47" s="39"/>
      <c r="CO47" s="37"/>
      <c r="CP47" s="37"/>
      <c r="CQ47" s="37"/>
      <c r="CR47" s="37"/>
      <c r="CS47" s="37"/>
      <c r="CT47" s="37"/>
      <c r="CU47" s="37"/>
      <c r="CV47" s="37"/>
      <c r="CW47" s="37"/>
      <c r="CX47" s="37"/>
      <c r="CY47" s="37"/>
      <c r="CZ47" s="37"/>
      <c r="DA47" s="37"/>
      <c r="DB47" s="37"/>
      <c r="DC47" s="37"/>
      <c r="DD47" s="37"/>
      <c r="DE47" s="37"/>
      <c r="DF47" s="37"/>
      <c r="DG47" s="37"/>
      <c r="DH47" s="37"/>
      <c r="DI47" s="37"/>
      <c r="DJ47" s="37"/>
      <c r="DK47" s="37"/>
      <c r="DL47" s="37"/>
      <c r="DM47" s="37"/>
      <c r="DN47" s="37"/>
      <c r="DO47" s="37"/>
      <c r="DP47" s="37"/>
      <c r="DQ47" s="37"/>
      <c r="DR47" s="38"/>
    </row>
    <row r="48" spans="1:122" x14ac:dyDescent="0.15">
      <c r="A48" s="71"/>
      <c r="B48" s="71"/>
      <c r="C48" s="71"/>
      <c r="D48" s="71"/>
      <c r="E48" s="73"/>
      <c r="F48" s="73"/>
      <c r="G48" s="73"/>
      <c r="H48" s="73"/>
      <c r="I48" s="73"/>
      <c r="J48" s="13" t="str">
        <f>IF(C47&lt;&gt;"",SUM(K48:DR48)/データ!$D$2,"")</f>
        <v/>
      </c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1"/>
      <c r="AE48" s="42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1"/>
      <c r="BJ48" s="42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1"/>
      <c r="CN48" s="42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  <c r="DC48" s="40"/>
      <c r="DD48" s="40"/>
      <c r="DE48" s="40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1"/>
    </row>
    <row r="49" spans="1:122" x14ac:dyDescent="0.15">
      <c r="A49" s="70"/>
      <c r="B49" s="70"/>
      <c r="C49" s="70" t="s">
        <v>137</v>
      </c>
      <c r="D49" s="70" t="s">
        <v>138</v>
      </c>
      <c r="E49" s="72" t="s">
        <v>124</v>
      </c>
      <c r="F49" s="72" t="s">
        <v>124</v>
      </c>
      <c r="G49" s="72" t="s">
        <v>124</v>
      </c>
      <c r="H49" s="72"/>
      <c r="I49" s="72" t="s">
        <v>44</v>
      </c>
      <c r="J49" s="12">
        <f>IF(C49&lt;&gt;"",SUM(K49:DR49)/データ!$D$2,"")</f>
        <v>0.625</v>
      </c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8"/>
      <c r="AE49" s="39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8"/>
      <c r="BJ49" s="39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>
        <v>2</v>
      </c>
      <c r="BZ49" s="37">
        <v>1</v>
      </c>
      <c r="CA49" s="37">
        <v>1</v>
      </c>
      <c r="CB49" s="37">
        <v>1</v>
      </c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8"/>
      <c r="CN49" s="39"/>
      <c r="CO49" s="37"/>
      <c r="CP49" s="37"/>
      <c r="CQ49" s="37"/>
      <c r="CR49" s="37"/>
      <c r="CS49" s="37"/>
      <c r="CT49" s="37"/>
      <c r="CU49" s="37"/>
      <c r="CV49" s="37"/>
      <c r="CW49" s="37"/>
      <c r="CX49" s="37"/>
      <c r="CY49" s="37"/>
      <c r="CZ49" s="37"/>
      <c r="DA49" s="37"/>
      <c r="DB49" s="37"/>
      <c r="DC49" s="37"/>
      <c r="DD49" s="37"/>
      <c r="DE49" s="37"/>
      <c r="DF49" s="37"/>
      <c r="DG49" s="37"/>
      <c r="DH49" s="37"/>
      <c r="DI49" s="37"/>
      <c r="DJ49" s="37"/>
      <c r="DK49" s="37"/>
      <c r="DL49" s="37"/>
      <c r="DM49" s="37"/>
      <c r="DN49" s="37"/>
      <c r="DO49" s="37"/>
      <c r="DP49" s="37"/>
      <c r="DQ49" s="37"/>
      <c r="DR49" s="38"/>
    </row>
    <row r="50" spans="1:122" x14ac:dyDescent="0.15">
      <c r="A50" s="71"/>
      <c r="B50" s="71"/>
      <c r="C50" s="71"/>
      <c r="D50" s="71"/>
      <c r="E50" s="73"/>
      <c r="F50" s="73"/>
      <c r="G50" s="73"/>
      <c r="H50" s="73"/>
      <c r="I50" s="73"/>
      <c r="J50" s="13">
        <f>IF(C49&lt;&gt;"",SUM(K50:DR50)/データ!$D$2,"")</f>
        <v>0</v>
      </c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1"/>
      <c r="AE50" s="42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1"/>
      <c r="BJ50" s="42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1"/>
      <c r="CN50" s="42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0"/>
      <c r="CZ50" s="40"/>
      <c r="DA50" s="40"/>
      <c r="DB50" s="40"/>
      <c r="DC50" s="40"/>
      <c r="DD50" s="40"/>
      <c r="DE50" s="40"/>
      <c r="DF50" s="40"/>
      <c r="DG50" s="40"/>
      <c r="DH50" s="40"/>
      <c r="DI50" s="40"/>
      <c r="DJ50" s="40"/>
      <c r="DK50" s="40"/>
      <c r="DL50" s="40"/>
      <c r="DM50" s="40"/>
      <c r="DN50" s="40"/>
      <c r="DO50" s="40"/>
      <c r="DP50" s="40"/>
      <c r="DQ50" s="40"/>
      <c r="DR50" s="41"/>
    </row>
    <row r="51" spans="1:122" x14ac:dyDescent="0.15">
      <c r="A51" s="70"/>
      <c r="B51" s="70" t="s">
        <v>139</v>
      </c>
      <c r="C51" s="70"/>
      <c r="D51" s="70"/>
      <c r="E51" s="72"/>
      <c r="F51" s="72"/>
      <c r="G51" s="72"/>
      <c r="H51" s="72"/>
      <c r="I51" s="72"/>
      <c r="J51" s="12" t="str">
        <f>IF(C51&lt;&gt;"",SUM(K51:DR51)/データ!$D$2,"")</f>
        <v/>
      </c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8"/>
      <c r="AE51" s="39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8"/>
      <c r="BJ51" s="39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  <c r="CB51" s="37"/>
      <c r="CC51" s="37"/>
      <c r="CD51" s="37"/>
      <c r="CE51" s="37"/>
      <c r="CF51" s="37"/>
      <c r="CG51" s="37"/>
      <c r="CH51" s="37"/>
      <c r="CI51" s="37"/>
      <c r="CJ51" s="37"/>
      <c r="CK51" s="37"/>
      <c r="CL51" s="37"/>
      <c r="CM51" s="38"/>
      <c r="CN51" s="39"/>
      <c r="CO51" s="37"/>
      <c r="CP51" s="37"/>
      <c r="CQ51" s="37"/>
      <c r="CR51" s="37"/>
      <c r="CS51" s="37"/>
      <c r="CT51" s="37"/>
      <c r="CU51" s="37"/>
      <c r="CV51" s="37"/>
      <c r="CW51" s="37"/>
      <c r="CX51" s="37"/>
      <c r="CY51" s="37"/>
      <c r="CZ51" s="37"/>
      <c r="DA51" s="37"/>
      <c r="DB51" s="37"/>
      <c r="DC51" s="37"/>
      <c r="DD51" s="37"/>
      <c r="DE51" s="37"/>
      <c r="DF51" s="37"/>
      <c r="DG51" s="37"/>
      <c r="DH51" s="37"/>
      <c r="DI51" s="37"/>
      <c r="DJ51" s="37"/>
      <c r="DK51" s="37"/>
      <c r="DL51" s="37"/>
      <c r="DM51" s="37"/>
      <c r="DN51" s="37"/>
      <c r="DO51" s="37"/>
      <c r="DP51" s="37"/>
      <c r="DQ51" s="37"/>
      <c r="DR51" s="38"/>
    </row>
    <row r="52" spans="1:122" x14ac:dyDescent="0.15">
      <c r="A52" s="71"/>
      <c r="B52" s="71"/>
      <c r="C52" s="71"/>
      <c r="D52" s="71"/>
      <c r="E52" s="73"/>
      <c r="F52" s="73"/>
      <c r="G52" s="73"/>
      <c r="H52" s="73"/>
      <c r="I52" s="73"/>
      <c r="J52" s="13" t="str">
        <f>IF(C51&lt;&gt;"",SUM(K52:DR52)/データ!$D$2,"")</f>
        <v/>
      </c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1"/>
      <c r="AE52" s="42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1"/>
      <c r="BJ52" s="42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1"/>
      <c r="CN52" s="42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40"/>
      <c r="CZ52" s="40"/>
      <c r="DA52" s="40"/>
      <c r="DB52" s="40"/>
      <c r="DC52" s="40"/>
      <c r="DD52" s="40"/>
      <c r="DE52" s="40"/>
      <c r="DF52" s="40"/>
      <c r="DG52" s="40"/>
      <c r="DH52" s="40"/>
      <c r="DI52" s="40"/>
      <c r="DJ52" s="40"/>
      <c r="DK52" s="40"/>
      <c r="DL52" s="40"/>
      <c r="DM52" s="40"/>
      <c r="DN52" s="40"/>
      <c r="DO52" s="40"/>
      <c r="DP52" s="40"/>
      <c r="DQ52" s="40"/>
      <c r="DR52" s="41"/>
    </row>
    <row r="53" spans="1:122" x14ac:dyDescent="0.15">
      <c r="A53" s="70"/>
      <c r="B53" s="70" t="s">
        <v>140</v>
      </c>
      <c r="C53" s="70"/>
      <c r="D53" s="70"/>
      <c r="E53" s="72"/>
      <c r="F53" s="72"/>
      <c r="G53" s="72"/>
      <c r="H53" s="72"/>
      <c r="I53" s="72"/>
      <c r="J53" s="12" t="str">
        <f>IF(C53&lt;&gt;"",SUM(K53:DR53)/データ!$D$2,"")</f>
        <v/>
      </c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8"/>
      <c r="AE53" s="39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8"/>
      <c r="BJ53" s="39"/>
      <c r="BK53" s="37"/>
      <c r="BL53" s="37"/>
      <c r="BM53" s="37"/>
      <c r="BN53" s="37"/>
      <c r="BO53" s="37"/>
      <c r="BP53" s="37"/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37"/>
      <c r="CD53" s="37"/>
      <c r="CE53" s="37"/>
      <c r="CF53" s="37"/>
      <c r="CG53" s="37"/>
      <c r="CH53" s="37"/>
      <c r="CI53" s="37"/>
      <c r="CJ53" s="37"/>
      <c r="CK53" s="37"/>
      <c r="CL53" s="37"/>
      <c r="CM53" s="38"/>
      <c r="CN53" s="39"/>
      <c r="CO53" s="37"/>
      <c r="CP53" s="37"/>
      <c r="CQ53" s="37"/>
      <c r="CR53" s="37"/>
      <c r="CS53" s="37"/>
      <c r="CT53" s="37"/>
      <c r="CU53" s="37"/>
      <c r="CV53" s="37"/>
      <c r="CW53" s="37"/>
      <c r="CX53" s="37"/>
      <c r="CY53" s="37"/>
      <c r="CZ53" s="37"/>
      <c r="DA53" s="37"/>
      <c r="DB53" s="37"/>
      <c r="DC53" s="37"/>
      <c r="DD53" s="37"/>
      <c r="DE53" s="37"/>
      <c r="DF53" s="37"/>
      <c r="DG53" s="37"/>
      <c r="DH53" s="37"/>
      <c r="DI53" s="37"/>
      <c r="DJ53" s="37"/>
      <c r="DK53" s="37"/>
      <c r="DL53" s="37"/>
      <c r="DM53" s="37"/>
      <c r="DN53" s="37"/>
      <c r="DO53" s="37"/>
      <c r="DP53" s="37"/>
      <c r="DQ53" s="37"/>
      <c r="DR53" s="38"/>
    </row>
    <row r="54" spans="1:122" x14ac:dyDescent="0.15">
      <c r="A54" s="71"/>
      <c r="B54" s="71"/>
      <c r="C54" s="71"/>
      <c r="D54" s="71"/>
      <c r="E54" s="73"/>
      <c r="F54" s="73"/>
      <c r="G54" s="73"/>
      <c r="H54" s="73"/>
      <c r="I54" s="73"/>
      <c r="J54" s="13" t="str">
        <f>IF(C53&lt;&gt;"",SUM(K54:DR54)/データ!$D$2,"")</f>
        <v/>
      </c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1"/>
      <c r="AE54" s="42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1"/>
      <c r="BJ54" s="42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1"/>
      <c r="CN54" s="42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1"/>
    </row>
    <row r="55" spans="1:122" x14ac:dyDescent="0.15">
      <c r="A55" s="70"/>
      <c r="B55" s="70"/>
      <c r="C55" s="70" t="s">
        <v>141</v>
      </c>
      <c r="D55" s="70" t="s">
        <v>142</v>
      </c>
      <c r="E55" s="72" t="s">
        <v>124</v>
      </c>
      <c r="F55" s="72" t="s">
        <v>124</v>
      </c>
      <c r="G55" s="72" t="s">
        <v>124</v>
      </c>
      <c r="H55" s="72"/>
      <c r="I55" s="72" t="s">
        <v>44</v>
      </c>
      <c r="J55" s="12">
        <f>IF(C55&lt;&gt;"",SUM(K55:DR55)/データ!$D$2,"")</f>
        <v>1.875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8"/>
      <c r="AE55" s="39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8"/>
      <c r="BJ55" s="39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37">
        <v>12</v>
      </c>
      <c r="CD55" s="37"/>
      <c r="CE55" s="37"/>
      <c r="CF55" s="37">
        <v>3</v>
      </c>
      <c r="CG55" s="37"/>
      <c r="CH55" s="37"/>
      <c r="CI55" s="37"/>
      <c r="CJ55" s="37"/>
      <c r="CK55" s="37"/>
      <c r="CL55" s="37"/>
      <c r="CM55" s="38"/>
      <c r="CN55" s="39"/>
      <c r="CO55" s="37"/>
      <c r="CP55" s="37"/>
      <c r="CQ55" s="37"/>
      <c r="CR55" s="37"/>
      <c r="CS55" s="37"/>
      <c r="CT55" s="37"/>
      <c r="CU55" s="37"/>
      <c r="CV55" s="37"/>
      <c r="CW55" s="37"/>
      <c r="CX55" s="37"/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  <c r="DJ55" s="37"/>
      <c r="DK55" s="37"/>
      <c r="DL55" s="37"/>
      <c r="DM55" s="37"/>
      <c r="DN55" s="37"/>
      <c r="DO55" s="37"/>
      <c r="DP55" s="37"/>
      <c r="DQ55" s="37"/>
      <c r="DR55" s="38"/>
    </row>
    <row r="56" spans="1:122" x14ac:dyDescent="0.15">
      <c r="A56" s="71"/>
      <c r="B56" s="71"/>
      <c r="C56" s="71"/>
      <c r="D56" s="71"/>
      <c r="E56" s="73"/>
      <c r="F56" s="73"/>
      <c r="G56" s="73"/>
      <c r="H56" s="73"/>
      <c r="I56" s="73"/>
      <c r="J56" s="13">
        <f>IF(C55&lt;&gt;"",SUM(K56:DR56)/データ!$D$2,"")</f>
        <v>0</v>
      </c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1"/>
      <c r="AE56" s="42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1"/>
      <c r="BJ56" s="42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1"/>
      <c r="CN56" s="42"/>
      <c r="CO56" s="40"/>
      <c r="CP56" s="40"/>
      <c r="CQ56" s="40"/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40"/>
      <c r="DH56" s="40"/>
      <c r="DI56" s="40"/>
      <c r="DJ56" s="40"/>
      <c r="DK56" s="40"/>
      <c r="DL56" s="40"/>
      <c r="DM56" s="40"/>
      <c r="DN56" s="40"/>
      <c r="DO56" s="40"/>
      <c r="DP56" s="40"/>
      <c r="DQ56" s="40"/>
      <c r="DR56" s="41"/>
    </row>
    <row r="57" spans="1:122" x14ac:dyDescent="0.15">
      <c r="A57" s="70"/>
      <c r="B57" s="70"/>
      <c r="C57" s="70" t="s">
        <v>143</v>
      </c>
      <c r="D57" s="70" t="s">
        <v>144</v>
      </c>
      <c r="E57" s="72" t="s">
        <v>124</v>
      </c>
      <c r="F57" s="72" t="s">
        <v>124</v>
      </c>
      <c r="G57" s="72" t="s">
        <v>124</v>
      </c>
      <c r="H57" s="72"/>
      <c r="I57" s="72" t="s">
        <v>44</v>
      </c>
      <c r="J57" s="12">
        <f>IF(C57&lt;&gt;"",SUM(K57:DR57)/データ!$D$2,"")</f>
        <v>0.375</v>
      </c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8"/>
      <c r="AE57" s="39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8"/>
      <c r="BJ57" s="39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>
        <v>3</v>
      </c>
      <c r="CH57" s="37"/>
      <c r="CI57" s="37"/>
      <c r="CJ57" s="37"/>
      <c r="CK57" s="37"/>
      <c r="CL57" s="37"/>
      <c r="CM57" s="38"/>
      <c r="CN57" s="39"/>
      <c r="CO57" s="37"/>
      <c r="CP57" s="37"/>
      <c r="CQ57" s="37"/>
      <c r="CR57" s="37"/>
      <c r="CS57" s="37"/>
      <c r="CT57" s="37"/>
      <c r="CU57" s="37"/>
      <c r="CV57" s="37"/>
      <c r="CW57" s="37"/>
      <c r="CX57" s="37"/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7"/>
      <c r="DO57" s="37"/>
      <c r="DP57" s="37"/>
      <c r="DQ57" s="37"/>
      <c r="DR57" s="38"/>
    </row>
    <row r="58" spans="1:122" x14ac:dyDescent="0.15">
      <c r="A58" s="71"/>
      <c r="B58" s="71"/>
      <c r="C58" s="71"/>
      <c r="D58" s="71"/>
      <c r="E58" s="73"/>
      <c r="F58" s="73"/>
      <c r="G58" s="73"/>
      <c r="H58" s="73"/>
      <c r="I58" s="73"/>
      <c r="J58" s="13">
        <f>IF(C57&lt;&gt;"",SUM(K58:DR58)/データ!$D$2,"")</f>
        <v>0</v>
      </c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1"/>
      <c r="AE58" s="42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1"/>
      <c r="BJ58" s="42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1"/>
      <c r="CN58" s="42"/>
      <c r="CO58" s="40"/>
      <c r="CP58" s="40"/>
      <c r="CQ58" s="40"/>
      <c r="CR58" s="40"/>
      <c r="CS58" s="40"/>
      <c r="CT58" s="40"/>
      <c r="CU58" s="40"/>
      <c r="CV58" s="40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40"/>
      <c r="DH58" s="40"/>
      <c r="DI58" s="40"/>
      <c r="DJ58" s="40"/>
      <c r="DK58" s="40"/>
      <c r="DL58" s="40"/>
      <c r="DM58" s="40"/>
      <c r="DN58" s="40"/>
      <c r="DO58" s="40"/>
      <c r="DP58" s="40"/>
      <c r="DQ58" s="40"/>
      <c r="DR58" s="41"/>
    </row>
    <row r="59" spans="1:122" x14ac:dyDescent="0.15">
      <c r="A59" s="70"/>
      <c r="B59" s="70"/>
      <c r="C59" s="70" t="s">
        <v>145</v>
      </c>
      <c r="D59" s="70" t="s">
        <v>146</v>
      </c>
      <c r="E59" s="72" t="s">
        <v>124</v>
      </c>
      <c r="F59" s="72" t="s">
        <v>124</v>
      </c>
      <c r="G59" s="72" t="s">
        <v>124</v>
      </c>
      <c r="H59" s="72"/>
      <c r="I59" s="72" t="s">
        <v>44</v>
      </c>
      <c r="J59" s="12">
        <f>IF(C59&lt;&gt;"",SUM(K59:DR59)/データ!$D$2,"")</f>
        <v>1.25</v>
      </c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8"/>
      <c r="AE59" s="39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8"/>
      <c r="BJ59" s="39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37"/>
      <c r="BY59" s="37"/>
      <c r="BZ59" s="37"/>
      <c r="CA59" s="37"/>
      <c r="CB59" s="37"/>
      <c r="CC59" s="37"/>
      <c r="CD59" s="37"/>
      <c r="CE59" s="37"/>
      <c r="CF59" s="37"/>
      <c r="CG59" s="37"/>
      <c r="CH59" s="37">
        <v>3</v>
      </c>
      <c r="CI59" s="37">
        <v>3</v>
      </c>
      <c r="CJ59" s="37">
        <v>4</v>
      </c>
      <c r="CK59" s="37"/>
      <c r="CL59" s="37"/>
      <c r="CM59" s="38"/>
      <c r="CN59" s="39"/>
      <c r="CO59" s="37"/>
      <c r="CP59" s="37"/>
      <c r="CQ59" s="37"/>
      <c r="CR59" s="37"/>
      <c r="CS59" s="37"/>
      <c r="CT59" s="37"/>
      <c r="CU59" s="37"/>
      <c r="CV59" s="37"/>
      <c r="CW59" s="37"/>
      <c r="CX59" s="37"/>
      <c r="CY59" s="37"/>
      <c r="CZ59" s="37"/>
      <c r="DA59" s="37"/>
      <c r="DB59" s="37"/>
      <c r="DC59" s="37"/>
      <c r="DD59" s="37"/>
      <c r="DE59" s="37"/>
      <c r="DF59" s="37"/>
      <c r="DG59" s="37"/>
      <c r="DH59" s="37"/>
      <c r="DI59" s="37"/>
      <c r="DJ59" s="37"/>
      <c r="DK59" s="37"/>
      <c r="DL59" s="37"/>
      <c r="DM59" s="37"/>
      <c r="DN59" s="37"/>
      <c r="DO59" s="37"/>
      <c r="DP59" s="37"/>
      <c r="DQ59" s="37"/>
      <c r="DR59" s="38"/>
    </row>
    <row r="60" spans="1:122" x14ac:dyDescent="0.15">
      <c r="A60" s="71"/>
      <c r="B60" s="71"/>
      <c r="C60" s="71"/>
      <c r="D60" s="71"/>
      <c r="E60" s="73"/>
      <c r="F60" s="73"/>
      <c r="G60" s="73"/>
      <c r="H60" s="73"/>
      <c r="I60" s="73"/>
      <c r="J60" s="13">
        <f>IF(C59&lt;&gt;"",SUM(K60:DR60)/データ!$D$2,"")</f>
        <v>0</v>
      </c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1"/>
      <c r="AE60" s="42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1"/>
      <c r="BJ60" s="42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1"/>
      <c r="CN60" s="42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1"/>
    </row>
    <row r="61" spans="1:122" x14ac:dyDescent="0.15">
      <c r="A61" s="70"/>
      <c r="B61" s="70"/>
      <c r="C61" s="70" t="s">
        <v>147</v>
      </c>
      <c r="D61" s="70" t="s">
        <v>148</v>
      </c>
      <c r="E61" s="72" t="s">
        <v>124</v>
      </c>
      <c r="F61" s="72" t="s">
        <v>124</v>
      </c>
      <c r="G61" s="72" t="s">
        <v>124</v>
      </c>
      <c r="H61" s="72"/>
      <c r="I61" s="72" t="s">
        <v>44</v>
      </c>
      <c r="J61" s="12">
        <f>IF(C61&lt;&gt;"",SUM(K61:DR61)/データ!$D$2,"")</f>
        <v>0.375</v>
      </c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8"/>
      <c r="AE61" s="39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8"/>
      <c r="BJ61" s="39"/>
      <c r="BK61" s="37"/>
      <c r="BL61" s="37"/>
      <c r="BM61" s="37"/>
      <c r="BN61" s="37"/>
      <c r="BO61" s="37"/>
      <c r="BP61" s="37"/>
      <c r="BQ61" s="3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37"/>
      <c r="CC61" s="37"/>
      <c r="CD61" s="37"/>
      <c r="CE61" s="37"/>
      <c r="CF61" s="37"/>
      <c r="CG61" s="37"/>
      <c r="CH61" s="37"/>
      <c r="CI61" s="37"/>
      <c r="CJ61" s="37">
        <v>3</v>
      </c>
      <c r="CK61" s="37"/>
      <c r="CL61" s="37"/>
      <c r="CM61" s="38"/>
      <c r="CN61" s="39"/>
      <c r="CO61" s="37"/>
      <c r="CP61" s="37"/>
      <c r="CQ61" s="37"/>
      <c r="CR61" s="37"/>
      <c r="CS61" s="37"/>
      <c r="CT61" s="37"/>
      <c r="CU61" s="37"/>
      <c r="CV61" s="37"/>
      <c r="CW61" s="37"/>
      <c r="CX61" s="37"/>
      <c r="CY61" s="37"/>
      <c r="CZ61" s="37"/>
      <c r="DA61" s="37"/>
      <c r="DB61" s="37"/>
      <c r="DC61" s="37"/>
      <c r="DD61" s="37"/>
      <c r="DE61" s="37"/>
      <c r="DF61" s="37"/>
      <c r="DG61" s="37"/>
      <c r="DH61" s="37"/>
      <c r="DI61" s="37"/>
      <c r="DJ61" s="37"/>
      <c r="DK61" s="37"/>
      <c r="DL61" s="37"/>
      <c r="DM61" s="37"/>
      <c r="DN61" s="37"/>
      <c r="DO61" s="37"/>
      <c r="DP61" s="37"/>
      <c r="DQ61" s="37"/>
      <c r="DR61" s="38"/>
    </row>
    <row r="62" spans="1:122" x14ac:dyDescent="0.15">
      <c r="A62" s="71"/>
      <c r="B62" s="71"/>
      <c r="C62" s="71"/>
      <c r="D62" s="71"/>
      <c r="E62" s="73"/>
      <c r="F62" s="73"/>
      <c r="G62" s="73"/>
      <c r="H62" s="73"/>
      <c r="I62" s="73"/>
      <c r="J62" s="13">
        <f>IF(C61&lt;&gt;"",SUM(K62:DR62)/データ!$D$2,"")</f>
        <v>0</v>
      </c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1"/>
      <c r="AE62" s="42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1"/>
      <c r="BJ62" s="42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1"/>
      <c r="CN62" s="42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1"/>
    </row>
    <row r="63" spans="1:122" x14ac:dyDescent="0.15">
      <c r="A63" s="70"/>
      <c r="B63" s="70"/>
      <c r="C63" s="70" t="s">
        <v>149</v>
      </c>
      <c r="D63" s="70" t="s">
        <v>150</v>
      </c>
      <c r="E63" s="72" t="s">
        <v>124</v>
      </c>
      <c r="F63" s="72" t="s">
        <v>124</v>
      </c>
      <c r="G63" s="72" t="s">
        <v>124</v>
      </c>
      <c r="H63" s="72"/>
      <c r="I63" s="72" t="s">
        <v>44</v>
      </c>
      <c r="J63" s="12">
        <f>IF(C63&lt;&gt;"",SUM(K63:DR63)/データ!$D$2,"")</f>
        <v>0.125</v>
      </c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8"/>
      <c r="AE63" s="39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8"/>
      <c r="BJ63" s="39"/>
      <c r="BK63" s="37"/>
      <c r="BL63" s="37"/>
      <c r="BM63" s="37"/>
      <c r="BN63" s="37"/>
      <c r="BO63" s="37"/>
      <c r="BP63" s="37"/>
      <c r="BQ63" s="37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37"/>
      <c r="CD63" s="37"/>
      <c r="CE63" s="37"/>
      <c r="CF63" s="37"/>
      <c r="CG63" s="37"/>
      <c r="CH63" s="37"/>
      <c r="CI63" s="37"/>
      <c r="CJ63" s="37">
        <v>1</v>
      </c>
      <c r="CK63" s="37"/>
      <c r="CL63" s="37"/>
      <c r="CM63" s="38"/>
      <c r="CN63" s="39"/>
      <c r="CO63" s="37"/>
      <c r="CP63" s="37"/>
      <c r="CQ63" s="37"/>
      <c r="CR63" s="37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37"/>
      <c r="DE63" s="37"/>
      <c r="DF63" s="37"/>
      <c r="DG63" s="37"/>
      <c r="DH63" s="37"/>
      <c r="DI63" s="37"/>
      <c r="DJ63" s="37"/>
      <c r="DK63" s="37"/>
      <c r="DL63" s="37"/>
      <c r="DM63" s="37"/>
      <c r="DN63" s="37"/>
      <c r="DO63" s="37"/>
      <c r="DP63" s="37"/>
      <c r="DQ63" s="37"/>
      <c r="DR63" s="38"/>
    </row>
    <row r="64" spans="1:122" x14ac:dyDescent="0.15">
      <c r="A64" s="71"/>
      <c r="B64" s="71"/>
      <c r="C64" s="71"/>
      <c r="D64" s="71"/>
      <c r="E64" s="73"/>
      <c r="F64" s="73"/>
      <c r="G64" s="73"/>
      <c r="H64" s="73"/>
      <c r="I64" s="73"/>
      <c r="J64" s="13">
        <f>IF(C63&lt;&gt;"",SUM(K64:DR64)/データ!$D$2,"")</f>
        <v>0</v>
      </c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1"/>
      <c r="AE64" s="42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1"/>
      <c r="BJ64" s="42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1"/>
      <c r="CN64" s="42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1"/>
    </row>
    <row r="65" spans="1:122" x14ac:dyDescent="0.15">
      <c r="A65" s="70"/>
      <c r="B65" s="70"/>
      <c r="C65" s="70" t="s">
        <v>151</v>
      </c>
      <c r="D65" s="70" t="s">
        <v>152</v>
      </c>
      <c r="E65" s="72" t="s">
        <v>124</v>
      </c>
      <c r="F65" s="72" t="s">
        <v>124</v>
      </c>
      <c r="G65" s="72" t="s">
        <v>124</v>
      </c>
      <c r="H65" s="72"/>
      <c r="I65" s="72" t="s">
        <v>44</v>
      </c>
      <c r="J65" s="12">
        <f>IF(C65&lt;&gt;"",SUM(K65:DR65)/データ!$D$2,"")</f>
        <v>0.25</v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8"/>
      <c r="AE65" s="39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8"/>
      <c r="BJ65" s="39"/>
      <c r="BK65" s="37"/>
      <c r="BL65" s="37"/>
      <c r="BM65" s="37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/>
      <c r="CI65" s="37"/>
      <c r="CJ65" s="37">
        <v>2</v>
      </c>
      <c r="CK65" s="37"/>
      <c r="CL65" s="37"/>
      <c r="CM65" s="38"/>
      <c r="CN65" s="39"/>
      <c r="CO65" s="37"/>
      <c r="CP65" s="37"/>
      <c r="CQ65" s="37"/>
      <c r="CR65" s="37"/>
      <c r="CS65" s="37"/>
      <c r="CT65" s="37"/>
      <c r="CU65" s="37"/>
      <c r="CV65" s="37"/>
      <c r="CW65" s="37"/>
      <c r="CX65" s="37"/>
      <c r="CY65" s="37"/>
      <c r="CZ65" s="37"/>
      <c r="DA65" s="37"/>
      <c r="DB65" s="37"/>
      <c r="DC65" s="37"/>
      <c r="DD65" s="37"/>
      <c r="DE65" s="37"/>
      <c r="DF65" s="37"/>
      <c r="DG65" s="37"/>
      <c r="DH65" s="37"/>
      <c r="DI65" s="37"/>
      <c r="DJ65" s="37"/>
      <c r="DK65" s="37"/>
      <c r="DL65" s="37"/>
      <c r="DM65" s="37"/>
      <c r="DN65" s="37"/>
      <c r="DO65" s="37"/>
      <c r="DP65" s="37"/>
      <c r="DQ65" s="37"/>
      <c r="DR65" s="38"/>
    </row>
    <row r="66" spans="1:122" x14ac:dyDescent="0.15">
      <c r="A66" s="71"/>
      <c r="B66" s="71"/>
      <c r="C66" s="71"/>
      <c r="D66" s="71"/>
      <c r="E66" s="73"/>
      <c r="F66" s="73"/>
      <c r="G66" s="73"/>
      <c r="H66" s="73"/>
      <c r="I66" s="73"/>
      <c r="J66" s="13">
        <f>IF(C65&lt;&gt;"",SUM(K66:DR66)/データ!$D$2,"")</f>
        <v>0</v>
      </c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1"/>
      <c r="AE66" s="42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1"/>
      <c r="BJ66" s="42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1"/>
      <c r="CN66" s="42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1"/>
    </row>
    <row r="67" spans="1:122" x14ac:dyDescent="0.15">
      <c r="A67" s="70"/>
      <c r="B67" s="70"/>
      <c r="C67" s="70" t="s">
        <v>153</v>
      </c>
      <c r="D67" s="70" t="s">
        <v>154</v>
      </c>
      <c r="E67" s="72" t="s">
        <v>124</v>
      </c>
      <c r="F67" s="72" t="s">
        <v>124</v>
      </c>
      <c r="G67" s="72" t="s">
        <v>124</v>
      </c>
      <c r="H67" s="72"/>
      <c r="I67" s="72" t="s">
        <v>44</v>
      </c>
      <c r="J67" s="12">
        <f>IF(C67&lt;&gt;"",SUM(K67:DR67)/データ!$D$2,"")</f>
        <v>0.75</v>
      </c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8"/>
      <c r="AE67" s="39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8"/>
      <c r="BJ67" s="39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/>
      <c r="CK67" s="37"/>
      <c r="CL67" s="37"/>
      <c r="CM67" s="38">
        <v>3</v>
      </c>
      <c r="CN67" s="39">
        <v>3</v>
      </c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  <c r="DQ67" s="37"/>
      <c r="DR67" s="38"/>
    </row>
    <row r="68" spans="1:122" x14ac:dyDescent="0.15">
      <c r="A68" s="71"/>
      <c r="B68" s="71"/>
      <c r="C68" s="71"/>
      <c r="D68" s="71"/>
      <c r="E68" s="73"/>
      <c r="F68" s="73"/>
      <c r="G68" s="73"/>
      <c r="H68" s="73"/>
      <c r="I68" s="73"/>
      <c r="J68" s="13">
        <f>IF(C67&lt;&gt;"",SUM(K68:DR68)/データ!$D$2,"")</f>
        <v>0</v>
      </c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1"/>
      <c r="AE68" s="42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1"/>
      <c r="BJ68" s="42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1"/>
      <c r="CN68" s="42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1"/>
    </row>
    <row r="69" spans="1:122" x14ac:dyDescent="0.15">
      <c r="A69" s="70"/>
      <c r="B69" s="70"/>
      <c r="C69" s="70" t="s">
        <v>155</v>
      </c>
      <c r="D69" s="70" t="s">
        <v>156</v>
      </c>
      <c r="E69" s="72" t="s">
        <v>124</v>
      </c>
      <c r="F69" s="72" t="s">
        <v>124</v>
      </c>
      <c r="G69" s="72" t="s">
        <v>124</v>
      </c>
      <c r="H69" s="72"/>
      <c r="I69" s="72" t="s">
        <v>44</v>
      </c>
      <c r="J69" s="12">
        <f>IF(C69&lt;&gt;"",SUM(K69:DR69)/データ!$D$2,"")</f>
        <v>1.875</v>
      </c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8"/>
      <c r="AE69" s="39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8"/>
      <c r="BJ69" s="39"/>
      <c r="BK69" s="37"/>
      <c r="BL69" s="37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/>
      <c r="CK69" s="37"/>
      <c r="CL69" s="37"/>
      <c r="CM69" s="38"/>
      <c r="CN69" s="39"/>
      <c r="CO69" s="37">
        <v>3</v>
      </c>
      <c r="CP69" s="37">
        <v>3</v>
      </c>
      <c r="CQ69" s="37">
        <v>9</v>
      </c>
      <c r="CR69" s="37"/>
      <c r="CS69" s="37"/>
      <c r="CT69" s="37"/>
      <c r="CU69" s="37"/>
      <c r="CV69" s="37"/>
      <c r="CW69" s="37"/>
      <c r="CX69" s="37"/>
      <c r="CY69" s="37"/>
      <c r="CZ69" s="37"/>
      <c r="DA69" s="37"/>
      <c r="DB69" s="37"/>
      <c r="DC69" s="37"/>
      <c r="DD69" s="37"/>
      <c r="DE69" s="37"/>
      <c r="DF69" s="37"/>
      <c r="DG69" s="37"/>
      <c r="DH69" s="37"/>
      <c r="DI69" s="37"/>
      <c r="DJ69" s="37"/>
      <c r="DK69" s="37"/>
      <c r="DL69" s="37"/>
      <c r="DM69" s="37"/>
      <c r="DN69" s="37"/>
      <c r="DO69" s="37"/>
      <c r="DP69" s="37"/>
      <c r="DQ69" s="37"/>
      <c r="DR69" s="38"/>
    </row>
    <row r="70" spans="1:122" x14ac:dyDescent="0.15">
      <c r="A70" s="71"/>
      <c r="B70" s="71"/>
      <c r="C70" s="71"/>
      <c r="D70" s="71"/>
      <c r="E70" s="73"/>
      <c r="F70" s="73"/>
      <c r="G70" s="73"/>
      <c r="H70" s="73"/>
      <c r="I70" s="73"/>
      <c r="J70" s="13">
        <f>IF(C69&lt;&gt;"",SUM(K70:DR70)/データ!$D$2,"")</f>
        <v>0</v>
      </c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1"/>
      <c r="AE70" s="42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1"/>
      <c r="BJ70" s="42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1"/>
      <c r="CN70" s="42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1"/>
    </row>
    <row r="71" spans="1:122" x14ac:dyDescent="0.15">
      <c r="A71" s="70"/>
      <c r="B71" s="70" t="s">
        <v>157</v>
      </c>
      <c r="C71" s="70"/>
      <c r="D71" s="70"/>
      <c r="E71" s="72"/>
      <c r="F71" s="72"/>
      <c r="G71" s="72"/>
      <c r="H71" s="72"/>
      <c r="I71" s="72"/>
      <c r="J71" s="12" t="str">
        <f>IF(C71&lt;&gt;"",SUM(K71:DR71)/データ!$D$2,"")</f>
        <v/>
      </c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8"/>
      <c r="AE71" s="39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8"/>
      <c r="BJ71" s="39"/>
      <c r="BK71" s="37"/>
      <c r="BL71" s="37"/>
      <c r="BM71" s="37"/>
      <c r="BN71" s="37"/>
      <c r="BO71" s="37"/>
      <c r="BP71" s="37"/>
      <c r="BQ71" s="37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/>
      <c r="CK71" s="37"/>
      <c r="CL71" s="37"/>
      <c r="CM71" s="38"/>
      <c r="CN71" s="39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37"/>
      <c r="DA71" s="37"/>
      <c r="DB71" s="37"/>
      <c r="DC71" s="37"/>
      <c r="DD71" s="37"/>
      <c r="DE71" s="37"/>
      <c r="DF71" s="37"/>
      <c r="DG71" s="37"/>
      <c r="DH71" s="37"/>
      <c r="DI71" s="37"/>
      <c r="DJ71" s="37"/>
      <c r="DK71" s="37"/>
      <c r="DL71" s="37"/>
      <c r="DM71" s="37"/>
      <c r="DN71" s="37"/>
      <c r="DO71" s="37"/>
      <c r="DP71" s="37"/>
      <c r="DQ71" s="37"/>
      <c r="DR71" s="38"/>
    </row>
    <row r="72" spans="1:122" x14ac:dyDescent="0.15">
      <c r="A72" s="71"/>
      <c r="B72" s="71"/>
      <c r="C72" s="71"/>
      <c r="D72" s="71"/>
      <c r="E72" s="73"/>
      <c r="F72" s="73"/>
      <c r="G72" s="73"/>
      <c r="H72" s="73"/>
      <c r="I72" s="73"/>
      <c r="J72" s="13" t="str">
        <f>IF(C71&lt;&gt;"",SUM(K72:DR72)/データ!$D$2,"")</f>
        <v/>
      </c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1"/>
      <c r="AE72" s="42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1"/>
      <c r="BJ72" s="42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1"/>
      <c r="CN72" s="42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1"/>
    </row>
    <row r="73" spans="1:122" x14ac:dyDescent="0.15">
      <c r="A73" s="70"/>
      <c r="B73" s="70"/>
      <c r="C73" s="70" t="s">
        <v>188</v>
      </c>
      <c r="D73" s="70" t="s">
        <v>190</v>
      </c>
      <c r="E73" s="72" t="s">
        <v>124</v>
      </c>
      <c r="F73" s="72" t="s">
        <v>124</v>
      </c>
      <c r="G73" s="72" t="s">
        <v>124</v>
      </c>
      <c r="H73" s="72"/>
      <c r="I73" s="72" t="s">
        <v>44</v>
      </c>
      <c r="J73" s="12">
        <f>IF(C73&lt;&gt;"",SUM(K73:DR73)/データ!$D$2,"")</f>
        <v>0.75</v>
      </c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8"/>
      <c r="AE73" s="39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8"/>
      <c r="BJ73" s="39"/>
      <c r="BK73" s="37"/>
      <c r="BL73" s="37"/>
      <c r="BM73" s="37"/>
      <c r="BN73" s="37"/>
      <c r="BO73" s="37"/>
      <c r="BP73" s="37"/>
      <c r="BQ73" s="37"/>
      <c r="BR73" s="37"/>
      <c r="BS73" s="37"/>
      <c r="BT73" s="37"/>
      <c r="BU73" s="37"/>
      <c r="BV73" s="37"/>
      <c r="BW73" s="37"/>
      <c r="BX73" s="37"/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  <c r="CL73" s="37"/>
      <c r="CM73" s="37"/>
      <c r="CN73" s="37"/>
      <c r="CO73" s="37"/>
      <c r="CP73" s="37"/>
      <c r="CQ73" s="37"/>
      <c r="CR73" s="37"/>
      <c r="CS73" s="37"/>
      <c r="CT73" s="37">
        <v>4</v>
      </c>
      <c r="CU73" s="37">
        <v>2</v>
      </c>
      <c r="CV73" s="37"/>
      <c r="CW73" s="37"/>
      <c r="CX73" s="37"/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  <c r="DK73" s="37"/>
      <c r="DL73" s="37"/>
      <c r="DM73" s="37"/>
      <c r="DN73" s="37"/>
      <c r="DO73" s="37"/>
      <c r="DP73" s="37"/>
      <c r="DQ73" s="37"/>
      <c r="DR73" s="38"/>
    </row>
    <row r="74" spans="1:122" x14ac:dyDescent="0.15">
      <c r="A74" s="71"/>
      <c r="B74" s="71"/>
      <c r="C74" s="71"/>
      <c r="D74" s="71"/>
      <c r="E74" s="73"/>
      <c r="F74" s="73"/>
      <c r="G74" s="73"/>
      <c r="H74" s="73"/>
      <c r="I74" s="73"/>
      <c r="J74" s="13">
        <f>IF(C73&lt;&gt;"",SUM(K74:DR74)/データ!$D$2,"")</f>
        <v>0</v>
      </c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1"/>
      <c r="AE74" s="42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1"/>
      <c r="BJ74" s="42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0"/>
      <c r="CN74" s="40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1"/>
    </row>
    <row r="75" spans="1:122" x14ac:dyDescent="0.15">
      <c r="A75" s="70"/>
      <c r="B75" s="70"/>
      <c r="C75" s="70" t="s">
        <v>189</v>
      </c>
      <c r="D75" s="70" t="s">
        <v>190</v>
      </c>
      <c r="E75" s="72" t="s">
        <v>124</v>
      </c>
      <c r="F75" s="72" t="s">
        <v>124</v>
      </c>
      <c r="G75" s="72" t="s">
        <v>124</v>
      </c>
      <c r="H75" s="72"/>
      <c r="I75" s="72" t="s">
        <v>44</v>
      </c>
      <c r="J75" s="12">
        <f>IF(C75&lt;&gt;"",SUM(K75:DR75)/データ!$D$2,"")</f>
        <v>0.75</v>
      </c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8"/>
      <c r="AE75" s="39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8"/>
      <c r="BJ75" s="39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  <c r="CM75" s="37"/>
      <c r="CN75" s="37"/>
      <c r="CO75" s="37"/>
      <c r="CP75" s="37"/>
      <c r="CQ75" s="37"/>
      <c r="CR75" s="37"/>
      <c r="CS75" s="37"/>
      <c r="CT75" s="37"/>
      <c r="CU75" s="37">
        <v>2</v>
      </c>
      <c r="CV75" s="37">
        <v>4</v>
      </c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37"/>
      <c r="DR75" s="38"/>
    </row>
    <row r="76" spans="1:122" x14ac:dyDescent="0.15">
      <c r="A76" s="71"/>
      <c r="B76" s="71"/>
      <c r="C76" s="71"/>
      <c r="D76" s="71"/>
      <c r="E76" s="73"/>
      <c r="F76" s="73"/>
      <c r="G76" s="73"/>
      <c r="H76" s="73"/>
      <c r="I76" s="73"/>
      <c r="J76" s="13">
        <f>IF(C75&lt;&gt;"",SUM(K76:DR76)/データ!$D$2,"")</f>
        <v>0</v>
      </c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1"/>
      <c r="AE76" s="42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1"/>
      <c r="BJ76" s="42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0"/>
      <c r="CN76" s="40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1"/>
    </row>
    <row r="77" spans="1:122" ht="13.5" customHeight="1" x14ac:dyDescent="0.15">
      <c r="A77" s="70"/>
      <c r="B77" s="70"/>
      <c r="C77" s="70" t="s">
        <v>158</v>
      </c>
      <c r="D77" s="70" t="s">
        <v>159</v>
      </c>
      <c r="E77" s="72" t="s">
        <v>124</v>
      </c>
      <c r="F77" s="72" t="s">
        <v>124</v>
      </c>
      <c r="G77" s="72" t="s">
        <v>124</v>
      </c>
      <c r="H77" s="72"/>
      <c r="I77" s="72" t="s">
        <v>44</v>
      </c>
      <c r="J77" s="12">
        <f>IF(C77&lt;&gt;"",SUM(K77:DR77)/データ!$D$2,"")</f>
        <v>0.75</v>
      </c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8"/>
      <c r="AE77" s="39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8"/>
      <c r="BJ77" s="39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7"/>
      <c r="CN77" s="37"/>
      <c r="CO77" s="37"/>
      <c r="CP77" s="37"/>
      <c r="CQ77" s="37"/>
      <c r="CR77" s="37"/>
      <c r="CS77" s="37"/>
      <c r="CT77" s="37"/>
      <c r="CU77" s="37"/>
      <c r="CV77" s="37"/>
      <c r="CW77" s="37">
        <v>1</v>
      </c>
      <c r="CX77" s="37">
        <v>5</v>
      </c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8"/>
    </row>
    <row r="78" spans="1:122" x14ac:dyDescent="0.15">
      <c r="A78" s="71"/>
      <c r="B78" s="71"/>
      <c r="C78" s="71"/>
      <c r="D78" s="71"/>
      <c r="E78" s="73"/>
      <c r="F78" s="73"/>
      <c r="G78" s="73"/>
      <c r="H78" s="73"/>
      <c r="I78" s="73"/>
      <c r="J78" s="13">
        <f>IF(C77&lt;&gt;"",SUM(K78:DR78)/データ!$D$2,"")</f>
        <v>0</v>
      </c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1"/>
      <c r="AE78" s="42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1"/>
      <c r="BJ78" s="42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0"/>
      <c r="CN78" s="40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1"/>
    </row>
    <row r="79" spans="1:122" x14ac:dyDescent="0.15">
      <c r="A79" s="70"/>
      <c r="B79" s="70" t="s">
        <v>79</v>
      </c>
      <c r="C79" s="70"/>
      <c r="D79" s="70"/>
      <c r="E79" s="72"/>
      <c r="F79" s="72"/>
      <c r="G79" s="72"/>
      <c r="H79" s="72"/>
      <c r="I79" s="72"/>
      <c r="J79" s="12" t="str">
        <f>IF(C79&lt;&gt;"",SUM(K79:DR79)/データ!$D$2,"")</f>
        <v/>
      </c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8"/>
      <c r="AE79" s="39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8"/>
      <c r="BJ79" s="39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7"/>
      <c r="CN79" s="37"/>
      <c r="CO79" s="37"/>
      <c r="CP79" s="37"/>
      <c r="CQ79" s="37"/>
      <c r="CR79" s="37"/>
      <c r="CS79" s="37"/>
      <c r="CT79" s="37"/>
      <c r="CU79" s="37"/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7"/>
      <c r="DO79" s="37"/>
      <c r="DP79" s="37"/>
      <c r="DQ79" s="37"/>
      <c r="DR79" s="38"/>
    </row>
    <row r="80" spans="1:122" x14ac:dyDescent="0.15">
      <c r="A80" s="71"/>
      <c r="B80" s="71"/>
      <c r="C80" s="71"/>
      <c r="D80" s="71"/>
      <c r="E80" s="73"/>
      <c r="F80" s="73"/>
      <c r="G80" s="73"/>
      <c r="H80" s="73"/>
      <c r="I80" s="73"/>
      <c r="J80" s="13" t="str">
        <f>IF(C79&lt;&gt;"",SUM(K80:DR80)/データ!$D$2,"")</f>
        <v/>
      </c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1"/>
      <c r="AE80" s="42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1"/>
      <c r="BJ80" s="42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1"/>
    </row>
    <row r="81" spans="1:122" ht="13.5" customHeight="1" x14ac:dyDescent="0.15">
      <c r="A81" s="70"/>
      <c r="B81" s="70" t="s">
        <v>183</v>
      </c>
      <c r="C81" s="70"/>
      <c r="D81" s="70"/>
      <c r="E81" s="72"/>
      <c r="F81" s="72"/>
      <c r="G81" s="72"/>
      <c r="H81" s="72"/>
      <c r="I81" s="72"/>
      <c r="J81" s="12" t="str">
        <f>IF(C81&lt;&gt;"",SUM(K81:DR81)/データ!$D$2,"")</f>
        <v/>
      </c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8"/>
      <c r="AE81" s="39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8"/>
      <c r="BJ81" s="39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7"/>
      <c r="CN81" s="37"/>
      <c r="CO81" s="37"/>
      <c r="CP81" s="37"/>
      <c r="CQ81" s="37"/>
      <c r="CR81" s="37"/>
      <c r="CS81" s="37"/>
      <c r="CT81" s="37"/>
      <c r="CU81" s="37"/>
      <c r="CV81" s="37"/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7"/>
      <c r="DO81" s="37"/>
      <c r="DP81" s="37"/>
      <c r="DQ81" s="37"/>
      <c r="DR81" s="38"/>
    </row>
    <row r="82" spans="1:122" x14ac:dyDescent="0.15">
      <c r="A82" s="71"/>
      <c r="B82" s="71"/>
      <c r="C82" s="71"/>
      <c r="D82" s="71"/>
      <c r="E82" s="73"/>
      <c r="F82" s="73"/>
      <c r="G82" s="73"/>
      <c r="H82" s="73"/>
      <c r="I82" s="73"/>
      <c r="J82" s="13" t="str">
        <f>IF(C81&lt;&gt;"",SUM(K82:DR82)/データ!$D$2,"")</f>
        <v/>
      </c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1"/>
      <c r="AE82" s="42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1"/>
      <c r="BJ82" s="42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1"/>
    </row>
    <row r="83" spans="1:122" ht="13.5" customHeight="1" x14ac:dyDescent="0.15">
      <c r="A83" s="70"/>
      <c r="B83" s="70"/>
      <c r="C83" s="70" t="s">
        <v>160</v>
      </c>
      <c r="D83" s="70" t="s">
        <v>184</v>
      </c>
      <c r="E83" s="72" t="s">
        <v>124</v>
      </c>
      <c r="F83" s="72" t="s">
        <v>124</v>
      </c>
      <c r="G83" s="72" t="s">
        <v>124</v>
      </c>
      <c r="H83" s="72"/>
      <c r="I83" s="72" t="s">
        <v>44</v>
      </c>
      <c r="J83" s="12">
        <f>IF(C83&lt;&gt;"",SUM(K83:DR83)/データ!$D$2,"")</f>
        <v>0.5</v>
      </c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8"/>
      <c r="AE83" s="39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8"/>
      <c r="BJ83" s="39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  <c r="CM83" s="37"/>
      <c r="CN83" s="37"/>
      <c r="CO83" s="37"/>
      <c r="CP83" s="37"/>
      <c r="CQ83" s="37"/>
      <c r="CR83" s="37"/>
      <c r="CS83" s="37"/>
      <c r="CT83" s="37"/>
      <c r="CU83" s="37"/>
      <c r="CV83" s="37"/>
      <c r="CW83" s="37">
        <v>2</v>
      </c>
      <c r="CX83" s="37">
        <v>2</v>
      </c>
      <c r="CY83" s="37"/>
      <c r="CZ83" s="37"/>
      <c r="DA83" s="37"/>
      <c r="DB83" s="37"/>
      <c r="DC83" s="37"/>
      <c r="DD83" s="37"/>
      <c r="DE83" s="37"/>
      <c r="DF83" s="37"/>
      <c r="DG83" s="37"/>
      <c r="DH83" s="37"/>
      <c r="DI83" s="37"/>
      <c r="DJ83" s="37"/>
      <c r="DK83" s="37"/>
      <c r="DL83" s="37"/>
      <c r="DM83" s="37"/>
      <c r="DN83" s="37"/>
      <c r="DO83" s="37"/>
      <c r="DP83" s="37"/>
      <c r="DQ83" s="37"/>
      <c r="DR83" s="38"/>
    </row>
    <row r="84" spans="1:122" x14ac:dyDescent="0.15">
      <c r="A84" s="71"/>
      <c r="B84" s="71"/>
      <c r="C84" s="71"/>
      <c r="D84" s="71"/>
      <c r="E84" s="73"/>
      <c r="F84" s="73"/>
      <c r="G84" s="73"/>
      <c r="H84" s="73"/>
      <c r="I84" s="73"/>
      <c r="J84" s="13">
        <f>IF(C83&lt;&gt;"",SUM(K84:DR84)/データ!$D$2,"")</f>
        <v>0</v>
      </c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1"/>
      <c r="AE84" s="42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1"/>
      <c r="BJ84" s="42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1"/>
    </row>
    <row r="85" spans="1:122" x14ac:dyDescent="0.15">
      <c r="A85" s="70"/>
      <c r="B85" s="70"/>
      <c r="C85" s="70" t="s">
        <v>161</v>
      </c>
      <c r="D85" s="70" t="s">
        <v>162</v>
      </c>
      <c r="E85" s="72" t="s">
        <v>124</v>
      </c>
      <c r="F85" s="72" t="s">
        <v>124</v>
      </c>
      <c r="G85" s="72" t="s">
        <v>124</v>
      </c>
      <c r="H85" s="72"/>
      <c r="I85" s="72" t="s">
        <v>44</v>
      </c>
      <c r="J85" s="12">
        <f>IF(C85&lt;&gt;"",SUM(K85:DR85)/データ!$D$2,"")</f>
        <v>0.25</v>
      </c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8"/>
      <c r="AE85" s="39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8"/>
      <c r="BJ85" s="39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/>
      <c r="CX85" s="37">
        <v>2</v>
      </c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8"/>
    </row>
    <row r="86" spans="1:122" x14ac:dyDescent="0.15">
      <c r="A86" s="71"/>
      <c r="B86" s="71"/>
      <c r="C86" s="71"/>
      <c r="D86" s="71"/>
      <c r="E86" s="73"/>
      <c r="F86" s="73"/>
      <c r="G86" s="73"/>
      <c r="H86" s="73"/>
      <c r="I86" s="73"/>
      <c r="J86" s="13">
        <f>IF(C85&lt;&gt;"",SUM(K86:DR86)/データ!$D$2,"")</f>
        <v>0</v>
      </c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1"/>
      <c r="AE86" s="42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1"/>
      <c r="BJ86" s="42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1"/>
    </row>
    <row r="87" spans="1:122" x14ac:dyDescent="0.15">
      <c r="A87" s="70"/>
      <c r="B87" s="70" t="s">
        <v>79</v>
      </c>
      <c r="C87" s="70"/>
      <c r="D87" s="70"/>
      <c r="E87" s="72"/>
      <c r="F87" s="72"/>
      <c r="G87" s="72"/>
      <c r="H87" s="72"/>
      <c r="I87" s="72"/>
      <c r="J87" s="12" t="str">
        <f>IF(C87&lt;&gt;"",SUM(K87:DR87)/データ!$D$2,"")</f>
        <v/>
      </c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8"/>
      <c r="AE87" s="39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8"/>
      <c r="BJ87" s="39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  <c r="CG87" s="37"/>
      <c r="CH87" s="37"/>
      <c r="CI87" s="37"/>
      <c r="CJ87" s="37"/>
      <c r="CK87" s="37"/>
      <c r="CL87" s="37"/>
      <c r="CM87" s="37"/>
      <c r="CN87" s="37"/>
      <c r="CO87" s="37"/>
      <c r="CP87" s="37"/>
      <c r="CQ87" s="37"/>
      <c r="CR87" s="37"/>
      <c r="CS87" s="37"/>
      <c r="CT87" s="37"/>
      <c r="CU87" s="37"/>
      <c r="CV87" s="37"/>
      <c r="CW87" s="37"/>
      <c r="CX87" s="37"/>
      <c r="CY87" s="37"/>
      <c r="CZ87" s="37"/>
      <c r="DA87" s="37"/>
      <c r="DB87" s="37"/>
      <c r="DC87" s="37"/>
      <c r="DD87" s="37"/>
      <c r="DE87" s="37"/>
      <c r="DF87" s="37"/>
      <c r="DG87" s="37"/>
      <c r="DH87" s="37"/>
      <c r="DI87" s="37"/>
      <c r="DJ87" s="37"/>
      <c r="DK87" s="37"/>
      <c r="DL87" s="37"/>
      <c r="DM87" s="37"/>
      <c r="DN87" s="37"/>
      <c r="DO87" s="37"/>
      <c r="DP87" s="37"/>
      <c r="DQ87" s="37"/>
      <c r="DR87" s="38"/>
    </row>
    <row r="88" spans="1:122" x14ac:dyDescent="0.15">
      <c r="A88" s="71"/>
      <c r="B88" s="71"/>
      <c r="C88" s="71"/>
      <c r="D88" s="71"/>
      <c r="E88" s="73"/>
      <c r="F88" s="73"/>
      <c r="G88" s="73"/>
      <c r="H88" s="73"/>
      <c r="I88" s="73"/>
      <c r="J88" s="13" t="str">
        <f>IF(C87&lt;&gt;"",SUM(K88:DR88)/データ!$D$2,"")</f>
        <v/>
      </c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1"/>
      <c r="AE88" s="42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1"/>
      <c r="BJ88" s="42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1"/>
    </row>
    <row r="89" spans="1:122" ht="13.5" customHeight="1" x14ac:dyDescent="0.15">
      <c r="A89" s="70"/>
      <c r="B89" s="70"/>
      <c r="C89" s="70" t="s">
        <v>163</v>
      </c>
      <c r="D89" s="70" t="s">
        <v>164</v>
      </c>
      <c r="E89" s="72" t="s">
        <v>124</v>
      </c>
      <c r="F89" s="72" t="s">
        <v>124</v>
      </c>
      <c r="G89" s="72" t="s">
        <v>124</v>
      </c>
      <c r="H89" s="72"/>
      <c r="I89" s="72" t="s">
        <v>44</v>
      </c>
      <c r="J89" s="12">
        <f>IF(C89&lt;&gt;"",SUM(K89:DR89)/データ!$D$2,"")</f>
        <v>0.125</v>
      </c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8"/>
      <c r="AE89" s="39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8"/>
      <c r="BJ89" s="39"/>
      <c r="BK89" s="37"/>
      <c r="BL89" s="37"/>
      <c r="BM89" s="37"/>
      <c r="BN89" s="37"/>
      <c r="BO89" s="37"/>
      <c r="BP89" s="37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  <c r="CL89" s="37"/>
      <c r="CM89" s="37"/>
      <c r="CN89" s="37"/>
      <c r="CO89" s="37"/>
      <c r="CP89" s="37"/>
      <c r="CQ89" s="37"/>
      <c r="CR89" s="37"/>
      <c r="CS89" s="37"/>
      <c r="CT89" s="37"/>
      <c r="CU89" s="37"/>
      <c r="CV89" s="37"/>
      <c r="CW89" s="37"/>
      <c r="CX89" s="37">
        <v>1</v>
      </c>
      <c r="CY89" s="37"/>
      <c r="CZ89" s="37"/>
      <c r="DA89" s="37"/>
      <c r="DB89" s="37"/>
      <c r="DC89" s="37"/>
      <c r="DD89" s="37"/>
      <c r="DE89" s="37"/>
      <c r="DF89" s="37"/>
      <c r="DG89" s="37"/>
      <c r="DH89" s="37"/>
      <c r="DI89" s="37"/>
      <c r="DJ89" s="37"/>
      <c r="DK89" s="37"/>
      <c r="DL89" s="37"/>
      <c r="DM89" s="37"/>
      <c r="DN89" s="37"/>
      <c r="DO89" s="37"/>
      <c r="DP89" s="37"/>
      <c r="DQ89" s="37"/>
      <c r="DR89" s="38"/>
    </row>
    <row r="90" spans="1:122" x14ac:dyDescent="0.15">
      <c r="A90" s="71"/>
      <c r="B90" s="71"/>
      <c r="C90" s="71"/>
      <c r="D90" s="71"/>
      <c r="E90" s="73"/>
      <c r="F90" s="73"/>
      <c r="G90" s="73"/>
      <c r="H90" s="73"/>
      <c r="I90" s="73"/>
      <c r="J90" s="13">
        <f>IF(C89&lt;&gt;"",SUM(K90:DR90)/データ!$D$2,"")</f>
        <v>0</v>
      </c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1"/>
      <c r="AE90" s="42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1"/>
      <c r="BJ90" s="42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1"/>
    </row>
    <row r="91" spans="1:122" x14ac:dyDescent="0.15">
      <c r="A91" s="70"/>
      <c r="B91" s="70"/>
      <c r="C91" s="70" t="s">
        <v>165</v>
      </c>
      <c r="D91" s="70" t="s">
        <v>166</v>
      </c>
      <c r="E91" s="72" t="s">
        <v>124</v>
      </c>
      <c r="F91" s="72" t="s">
        <v>124</v>
      </c>
      <c r="G91" s="72" t="s">
        <v>124</v>
      </c>
      <c r="H91" s="72"/>
      <c r="I91" s="72" t="s">
        <v>44</v>
      </c>
      <c r="J91" s="12">
        <f>IF(C91&lt;&gt;"",SUM(K91:DR91)/データ!$D$2,"")</f>
        <v>0.125</v>
      </c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8"/>
      <c r="AE91" s="39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8"/>
      <c r="BJ91" s="39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7"/>
      <c r="CN91" s="37"/>
      <c r="CO91" s="37"/>
      <c r="CP91" s="37"/>
      <c r="CQ91" s="37"/>
      <c r="CR91" s="37"/>
      <c r="CS91" s="37"/>
      <c r="CT91" s="37"/>
      <c r="CU91" s="37"/>
      <c r="CV91" s="37"/>
      <c r="CW91" s="37"/>
      <c r="CX91" s="37">
        <v>1</v>
      </c>
      <c r="CY91" s="37"/>
      <c r="CZ91" s="37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  <c r="DO91" s="37"/>
      <c r="DP91" s="37"/>
      <c r="DQ91" s="37"/>
      <c r="DR91" s="38"/>
    </row>
    <row r="92" spans="1:122" x14ac:dyDescent="0.15">
      <c r="A92" s="71"/>
      <c r="B92" s="71"/>
      <c r="C92" s="71"/>
      <c r="D92" s="71"/>
      <c r="E92" s="73"/>
      <c r="F92" s="73"/>
      <c r="G92" s="73"/>
      <c r="H92" s="73"/>
      <c r="I92" s="73"/>
      <c r="J92" s="13">
        <f>IF(C91&lt;&gt;"",SUM(K92:DR92)/データ!$D$2,"")</f>
        <v>0</v>
      </c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1"/>
      <c r="AE92" s="42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1"/>
      <c r="BJ92" s="42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1"/>
    </row>
    <row r="93" spans="1:122" x14ac:dyDescent="0.15">
      <c r="A93" s="70"/>
      <c r="B93" s="70" t="s">
        <v>167</v>
      </c>
      <c r="C93" s="70"/>
      <c r="D93" s="70"/>
      <c r="E93" s="72"/>
      <c r="F93" s="72"/>
      <c r="G93" s="72"/>
      <c r="H93" s="72"/>
      <c r="I93" s="72"/>
      <c r="J93" s="12" t="str">
        <f>IF(C93&lt;&gt;"",SUM(K93:DR93)/データ!$D$2,"")</f>
        <v/>
      </c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8"/>
      <c r="AE93" s="39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8"/>
      <c r="BJ93" s="39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7"/>
      <c r="CN93" s="37"/>
      <c r="CO93" s="37"/>
      <c r="CP93" s="37"/>
      <c r="CQ93" s="37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37"/>
      <c r="DE93" s="37"/>
      <c r="DF93" s="37"/>
      <c r="DG93" s="37"/>
      <c r="DH93" s="37"/>
      <c r="DI93" s="37"/>
      <c r="DJ93" s="37"/>
      <c r="DK93" s="37"/>
      <c r="DL93" s="37"/>
      <c r="DM93" s="37"/>
      <c r="DN93" s="37"/>
      <c r="DO93" s="37"/>
      <c r="DP93" s="37"/>
      <c r="DQ93" s="37"/>
      <c r="DR93" s="38"/>
    </row>
    <row r="94" spans="1:122" x14ac:dyDescent="0.15">
      <c r="A94" s="71"/>
      <c r="B94" s="71"/>
      <c r="C94" s="71"/>
      <c r="D94" s="71"/>
      <c r="E94" s="73"/>
      <c r="F94" s="73"/>
      <c r="G94" s="73"/>
      <c r="H94" s="73"/>
      <c r="I94" s="73"/>
      <c r="J94" s="13" t="str">
        <f>IF(C93&lt;&gt;"",SUM(K94:DR94)/データ!$D$2,"")</f>
        <v/>
      </c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1"/>
      <c r="AE94" s="42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1"/>
      <c r="BJ94" s="42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1"/>
    </row>
    <row r="95" spans="1:122" ht="13.5" customHeight="1" x14ac:dyDescent="0.15">
      <c r="A95" s="70"/>
      <c r="B95" s="70"/>
      <c r="C95" s="70" t="s">
        <v>167</v>
      </c>
      <c r="D95" s="70" t="s">
        <v>168</v>
      </c>
      <c r="E95" s="72" t="s">
        <v>124</v>
      </c>
      <c r="F95" s="72" t="s">
        <v>124</v>
      </c>
      <c r="G95" s="72" t="s">
        <v>124</v>
      </c>
      <c r="H95" s="72"/>
      <c r="I95" s="72" t="s">
        <v>44</v>
      </c>
      <c r="J95" s="12">
        <f>IF(C95&lt;&gt;"",SUM(K95:DR95)/データ!$D$2,"")</f>
        <v>0.125</v>
      </c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8"/>
      <c r="AE95" s="39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8"/>
      <c r="BJ95" s="39"/>
      <c r="BK95" s="37"/>
      <c r="BL95" s="37"/>
      <c r="BM95" s="37"/>
      <c r="BN95" s="37"/>
      <c r="BO95" s="37"/>
      <c r="BP95" s="37"/>
      <c r="BQ95" s="37"/>
      <c r="BR95" s="37"/>
      <c r="BS95" s="37"/>
      <c r="BT95" s="37"/>
      <c r="BU95" s="37"/>
      <c r="BV95" s="37"/>
      <c r="BW95" s="37"/>
      <c r="BX95" s="37"/>
      <c r="BY95" s="37"/>
      <c r="BZ95" s="37"/>
      <c r="CA95" s="37"/>
      <c r="CB95" s="37"/>
      <c r="CC95" s="37"/>
      <c r="CD95" s="37"/>
      <c r="CE95" s="37"/>
      <c r="CF95" s="37"/>
      <c r="CG95" s="37"/>
      <c r="CH95" s="37"/>
      <c r="CI95" s="37"/>
      <c r="CJ95" s="37"/>
      <c r="CK95" s="37"/>
      <c r="CL95" s="37"/>
      <c r="CM95" s="37"/>
      <c r="CN95" s="37"/>
      <c r="CO95" s="37"/>
      <c r="CP95" s="37"/>
      <c r="CQ95" s="37"/>
      <c r="CR95" s="37"/>
      <c r="CS95" s="37"/>
      <c r="CT95" s="37"/>
      <c r="CU95" s="37"/>
      <c r="CV95" s="37"/>
      <c r="CW95" s="37"/>
      <c r="CX95" s="37">
        <v>1</v>
      </c>
      <c r="CY95" s="37"/>
      <c r="CZ95" s="37"/>
      <c r="DA95" s="37"/>
      <c r="DB95" s="37"/>
      <c r="DC95" s="37"/>
      <c r="DD95" s="37"/>
      <c r="DE95" s="37"/>
      <c r="DF95" s="37"/>
      <c r="DG95" s="37"/>
      <c r="DH95" s="37"/>
      <c r="DI95" s="37"/>
      <c r="DJ95" s="37"/>
      <c r="DK95" s="37"/>
      <c r="DL95" s="37"/>
      <c r="DM95" s="37"/>
      <c r="DN95" s="37"/>
      <c r="DO95" s="37"/>
      <c r="DP95" s="37"/>
      <c r="DQ95" s="37"/>
      <c r="DR95" s="38"/>
    </row>
    <row r="96" spans="1:122" x14ac:dyDescent="0.15">
      <c r="A96" s="71"/>
      <c r="B96" s="71"/>
      <c r="C96" s="71"/>
      <c r="D96" s="71"/>
      <c r="E96" s="73"/>
      <c r="F96" s="73"/>
      <c r="G96" s="73"/>
      <c r="H96" s="73"/>
      <c r="I96" s="73"/>
      <c r="J96" s="13">
        <f>IF(C95&lt;&gt;"",SUM(K96:DR96)/データ!$D$2,"")</f>
        <v>0</v>
      </c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1"/>
      <c r="AE96" s="42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1"/>
      <c r="BJ96" s="42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1"/>
      <c r="CN96" s="42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1"/>
    </row>
    <row r="97" spans="1:122" x14ac:dyDescent="0.15">
      <c r="A97" s="70"/>
      <c r="B97" s="70" t="s">
        <v>169</v>
      </c>
      <c r="C97" s="70"/>
      <c r="D97" s="70"/>
      <c r="E97" s="72"/>
      <c r="F97" s="72"/>
      <c r="G97" s="72"/>
      <c r="H97" s="72"/>
      <c r="I97" s="72"/>
      <c r="J97" s="12" t="str">
        <f>IF(C97&lt;&gt;"",SUM(K97:DR97)/データ!$D$2,"")</f>
        <v/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8"/>
      <c r="AE97" s="39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8"/>
      <c r="BJ97" s="39"/>
      <c r="BK97" s="37"/>
      <c r="BL97" s="37"/>
      <c r="BM97" s="37"/>
      <c r="BN97" s="37"/>
      <c r="BO97" s="37"/>
      <c r="BP97" s="37"/>
      <c r="BQ97" s="37"/>
      <c r="BR97" s="37"/>
      <c r="BS97" s="37"/>
      <c r="BT97" s="37"/>
      <c r="BU97" s="37"/>
      <c r="BV97" s="37"/>
      <c r="BW97" s="37"/>
      <c r="BX97" s="37"/>
      <c r="BY97" s="37"/>
      <c r="BZ97" s="37"/>
      <c r="CA97" s="37"/>
      <c r="CB97" s="37"/>
      <c r="CC97" s="37"/>
      <c r="CD97" s="37"/>
      <c r="CE97" s="37"/>
      <c r="CF97" s="37"/>
      <c r="CG97" s="37"/>
      <c r="CH97" s="37"/>
      <c r="CI97" s="37"/>
      <c r="CJ97" s="37"/>
      <c r="CK97" s="37"/>
      <c r="CL97" s="37"/>
      <c r="CM97" s="38"/>
      <c r="CN97" s="39"/>
      <c r="CO97" s="37"/>
      <c r="CP97" s="37"/>
      <c r="CQ97" s="37"/>
      <c r="CR97" s="37"/>
      <c r="CS97" s="37"/>
      <c r="CT97" s="37"/>
      <c r="CU97" s="37"/>
      <c r="CV97" s="37"/>
      <c r="CW97" s="37"/>
      <c r="CX97" s="37"/>
      <c r="CY97" s="37"/>
      <c r="CZ97" s="37"/>
      <c r="DA97" s="37"/>
      <c r="DB97" s="37"/>
      <c r="DC97" s="37"/>
      <c r="DD97" s="37"/>
      <c r="DE97" s="37"/>
      <c r="DF97" s="37"/>
      <c r="DG97" s="37"/>
      <c r="DH97" s="37"/>
      <c r="DI97" s="37"/>
      <c r="DJ97" s="37"/>
      <c r="DK97" s="37"/>
      <c r="DL97" s="37"/>
      <c r="DM97" s="37"/>
      <c r="DN97" s="37"/>
      <c r="DO97" s="37"/>
      <c r="DP97" s="37"/>
      <c r="DQ97" s="37"/>
      <c r="DR97" s="38"/>
    </row>
    <row r="98" spans="1:122" x14ac:dyDescent="0.15">
      <c r="A98" s="71"/>
      <c r="B98" s="71"/>
      <c r="C98" s="71"/>
      <c r="D98" s="71"/>
      <c r="E98" s="73"/>
      <c r="F98" s="73"/>
      <c r="G98" s="73"/>
      <c r="H98" s="73"/>
      <c r="I98" s="73"/>
      <c r="J98" s="13" t="str">
        <f>IF(C97&lt;&gt;"",SUM(K98:DR98)/データ!$D$2,"")</f>
        <v/>
      </c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1"/>
      <c r="AE98" s="42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1"/>
      <c r="BJ98" s="42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1"/>
      <c r="CN98" s="42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1"/>
    </row>
    <row r="99" spans="1:122" x14ac:dyDescent="0.15">
      <c r="A99" s="70"/>
      <c r="B99" s="70"/>
      <c r="C99" s="70" t="s">
        <v>169</v>
      </c>
      <c r="D99" s="70" t="s">
        <v>170</v>
      </c>
      <c r="E99" s="72" t="s">
        <v>124</v>
      </c>
      <c r="F99" s="72" t="s">
        <v>124</v>
      </c>
      <c r="G99" s="72" t="s">
        <v>124</v>
      </c>
      <c r="H99" s="72"/>
      <c r="I99" s="72" t="s">
        <v>44</v>
      </c>
      <c r="J99" s="12">
        <f>IF(C99&lt;&gt;"",SUM(K99:DR99)/データ!$D$2,"")</f>
        <v>0.375</v>
      </c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8"/>
      <c r="AE99" s="39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8"/>
      <c r="BJ99" s="39"/>
      <c r="BK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  <c r="BY99" s="37"/>
      <c r="BZ99" s="37"/>
      <c r="CA99" s="37"/>
      <c r="CB99" s="37"/>
      <c r="CC99" s="37"/>
      <c r="CD99" s="37"/>
      <c r="CE99" s="37"/>
      <c r="CF99" s="37"/>
      <c r="CG99" s="37"/>
      <c r="CH99" s="37"/>
      <c r="CI99" s="37"/>
      <c r="CJ99" s="37"/>
      <c r="CK99" s="37"/>
      <c r="CL99" s="37"/>
      <c r="CM99" s="38"/>
      <c r="CN99" s="39"/>
      <c r="CO99" s="37"/>
      <c r="CP99" s="37"/>
      <c r="CQ99" s="37"/>
      <c r="CR99" s="37"/>
      <c r="CS99" s="37"/>
      <c r="CT99" s="37"/>
      <c r="CU99" s="37"/>
      <c r="CV99" s="37"/>
      <c r="CW99" s="37"/>
      <c r="CX99" s="37">
        <v>3</v>
      </c>
      <c r="CY99" s="37"/>
      <c r="CZ99" s="37"/>
      <c r="DA99" s="37"/>
      <c r="DB99" s="37"/>
      <c r="DC99" s="37"/>
      <c r="DD99" s="37"/>
      <c r="DE99" s="37"/>
      <c r="DF99" s="37"/>
      <c r="DG99" s="37"/>
      <c r="DH99" s="37"/>
      <c r="DI99" s="37"/>
      <c r="DJ99" s="37"/>
      <c r="DK99" s="37"/>
      <c r="DL99" s="37"/>
      <c r="DM99" s="37"/>
      <c r="DN99" s="37"/>
      <c r="DO99" s="37"/>
      <c r="DP99" s="37"/>
      <c r="DQ99" s="37"/>
      <c r="DR99" s="38"/>
    </row>
    <row r="100" spans="1:122" x14ac:dyDescent="0.15">
      <c r="A100" s="71"/>
      <c r="B100" s="71"/>
      <c r="C100" s="71"/>
      <c r="D100" s="71"/>
      <c r="E100" s="73"/>
      <c r="F100" s="73"/>
      <c r="G100" s="73"/>
      <c r="H100" s="73"/>
      <c r="I100" s="73"/>
      <c r="J100" s="13">
        <f>IF(C99&lt;&gt;"",SUM(K100:DR100)/データ!$D$2,"")</f>
        <v>0</v>
      </c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1"/>
      <c r="AE100" s="42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1"/>
      <c r="BJ100" s="42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1"/>
      <c r="CN100" s="42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1"/>
    </row>
    <row r="101" spans="1:122" x14ac:dyDescent="0.15">
      <c r="A101" s="70"/>
      <c r="B101" s="70"/>
      <c r="C101" s="70" t="s">
        <v>171</v>
      </c>
      <c r="D101" s="70" t="s">
        <v>159</v>
      </c>
      <c r="E101" s="72" t="s">
        <v>124</v>
      </c>
      <c r="F101" s="72" t="s">
        <v>124</v>
      </c>
      <c r="G101" s="72" t="s">
        <v>124</v>
      </c>
      <c r="H101" s="72"/>
      <c r="I101" s="72" t="s">
        <v>44</v>
      </c>
      <c r="J101" s="12">
        <f>IF(C101&lt;&gt;"",SUM(K101:DR101)/データ!$D$2,"")</f>
        <v>0.375</v>
      </c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8"/>
      <c r="AE101" s="39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8"/>
      <c r="BJ101" s="39"/>
      <c r="BK101" s="37"/>
      <c r="BL101" s="37"/>
      <c r="BM101" s="37"/>
      <c r="BN101" s="37"/>
      <c r="BO101" s="37"/>
      <c r="BP101" s="37"/>
      <c r="BQ101" s="37"/>
      <c r="BR101" s="37"/>
      <c r="BS101" s="37"/>
      <c r="BT101" s="37"/>
      <c r="BU101" s="37"/>
      <c r="BV101" s="37"/>
      <c r="BW101" s="37"/>
      <c r="BX101" s="37"/>
      <c r="BY101" s="37"/>
      <c r="BZ101" s="37"/>
      <c r="CA101" s="37"/>
      <c r="CB101" s="37"/>
      <c r="CC101" s="37"/>
      <c r="CD101" s="37"/>
      <c r="CE101" s="37"/>
      <c r="CF101" s="37"/>
      <c r="CG101" s="37"/>
      <c r="CH101" s="37"/>
      <c r="CI101" s="37"/>
      <c r="CJ101" s="37"/>
      <c r="CK101" s="37"/>
      <c r="CL101" s="37"/>
      <c r="CM101" s="38"/>
      <c r="CN101" s="39"/>
      <c r="CO101" s="37"/>
      <c r="CP101" s="37"/>
      <c r="CQ101" s="37"/>
      <c r="CR101" s="37"/>
      <c r="CS101" s="37"/>
      <c r="CT101" s="37"/>
      <c r="CU101" s="37"/>
      <c r="CV101" s="37"/>
      <c r="CW101" s="37"/>
      <c r="CX101" s="37">
        <v>3</v>
      </c>
      <c r="CY101" s="37"/>
      <c r="CZ101" s="37"/>
      <c r="DA101" s="37"/>
      <c r="DB101" s="37"/>
      <c r="DC101" s="37"/>
      <c r="DD101" s="37"/>
      <c r="DE101" s="37"/>
      <c r="DF101" s="37"/>
      <c r="DG101" s="37"/>
      <c r="DH101" s="37"/>
      <c r="DI101" s="37"/>
      <c r="DJ101" s="37"/>
      <c r="DK101" s="37"/>
      <c r="DL101" s="37"/>
      <c r="DM101" s="37"/>
      <c r="DN101" s="37"/>
      <c r="DO101" s="37"/>
      <c r="DP101" s="37"/>
      <c r="DQ101" s="37"/>
      <c r="DR101" s="38"/>
    </row>
    <row r="102" spans="1:122" x14ac:dyDescent="0.15">
      <c r="A102" s="71"/>
      <c r="B102" s="71"/>
      <c r="C102" s="71"/>
      <c r="D102" s="71"/>
      <c r="E102" s="73"/>
      <c r="F102" s="73"/>
      <c r="G102" s="73"/>
      <c r="H102" s="73"/>
      <c r="I102" s="73"/>
      <c r="J102" s="13">
        <f>IF(C101&lt;&gt;"",SUM(K102:DR102)/データ!$D$2,"")</f>
        <v>0</v>
      </c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1"/>
      <c r="AE102" s="42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1"/>
      <c r="BJ102" s="42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1"/>
      <c r="CN102" s="42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1"/>
    </row>
    <row r="103" spans="1:122" x14ac:dyDescent="0.15">
      <c r="A103" s="70"/>
      <c r="B103" s="70" t="s">
        <v>172</v>
      </c>
      <c r="C103" s="70"/>
      <c r="D103" s="70"/>
      <c r="E103" s="72"/>
      <c r="F103" s="72"/>
      <c r="G103" s="72"/>
      <c r="H103" s="72"/>
      <c r="I103" s="72"/>
      <c r="J103" s="12" t="str">
        <f>IF(C103&lt;&gt;"",SUM(K103:DR103)/データ!$D$2,"")</f>
        <v/>
      </c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8"/>
      <c r="AE103" s="39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8"/>
      <c r="BJ103" s="39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8"/>
      <c r="CN103" s="39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8"/>
    </row>
    <row r="104" spans="1:122" x14ac:dyDescent="0.15">
      <c r="A104" s="71"/>
      <c r="B104" s="71"/>
      <c r="C104" s="71"/>
      <c r="D104" s="71"/>
      <c r="E104" s="73"/>
      <c r="F104" s="73"/>
      <c r="G104" s="73"/>
      <c r="H104" s="73"/>
      <c r="I104" s="73"/>
      <c r="J104" s="13" t="str">
        <f>IF(C103&lt;&gt;"",SUM(K104:DR104)/データ!$D$2,"")</f>
        <v/>
      </c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1"/>
      <c r="AE104" s="42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1"/>
      <c r="BJ104" s="42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1"/>
      <c r="CN104" s="42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1"/>
    </row>
    <row r="105" spans="1:122" x14ac:dyDescent="0.15">
      <c r="A105" s="68"/>
      <c r="B105" s="68"/>
      <c r="C105" s="68" t="s">
        <v>173</v>
      </c>
      <c r="D105" s="68" t="s">
        <v>174</v>
      </c>
      <c r="E105" s="69"/>
      <c r="F105" s="69" t="s">
        <v>124</v>
      </c>
      <c r="G105" s="69"/>
      <c r="H105" s="69"/>
      <c r="I105" s="72" t="s">
        <v>115</v>
      </c>
      <c r="J105" s="12">
        <f>IF(C105&lt;&gt;"",SUM(K105:DR105)/データ!$D$2,"")</f>
        <v>1.875</v>
      </c>
      <c r="K105" s="37">
        <v>1</v>
      </c>
      <c r="L105" s="37"/>
      <c r="M105" s="37"/>
      <c r="N105" s="37"/>
      <c r="O105" s="37"/>
      <c r="P105" s="37"/>
      <c r="Q105" s="37"/>
      <c r="R105" s="37">
        <v>1</v>
      </c>
      <c r="S105" s="37"/>
      <c r="T105" s="37"/>
      <c r="U105" s="37"/>
      <c r="V105" s="37"/>
      <c r="W105" s="37"/>
      <c r="X105" s="37"/>
      <c r="Y105" s="37">
        <v>1</v>
      </c>
      <c r="Z105" s="37"/>
      <c r="AA105" s="37"/>
      <c r="AB105" s="37"/>
      <c r="AC105" s="37"/>
      <c r="AD105" s="38"/>
      <c r="AE105" s="39"/>
      <c r="AF105" s="37"/>
      <c r="AG105" s="37"/>
      <c r="AH105" s="37"/>
      <c r="AI105" s="37"/>
      <c r="AJ105" s="37"/>
      <c r="AK105" s="37"/>
      <c r="AL105" s="37"/>
      <c r="AM105" s="37">
        <v>1</v>
      </c>
      <c r="AN105" s="37"/>
      <c r="AO105" s="37"/>
      <c r="AP105" s="37"/>
      <c r="AQ105" s="37"/>
      <c r="AR105" s="37"/>
      <c r="AS105" s="37"/>
      <c r="AT105" s="37">
        <v>1</v>
      </c>
      <c r="AU105" s="37"/>
      <c r="AV105" s="37"/>
      <c r="AW105" s="37"/>
      <c r="AX105" s="37"/>
      <c r="AY105" s="37"/>
      <c r="AZ105" s="37"/>
      <c r="BA105" s="37">
        <v>1</v>
      </c>
      <c r="BB105" s="37"/>
      <c r="BC105" s="37"/>
      <c r="BD105" s="37"/>
      <c r="BE105" s="37"/>
      <c r="BF105" s="37"/>
      <c r="BG105" s="37"/>
      <c r="BH105" s="37">
        <v>1</v>
      </c>
      <c r="BI105" s="38"/>
      <c r="BJ105" s="39"/>
      <c r="BK105" s="37"/>
      <c r="BL105" s="37"/>
      <c r="BM105" s="37"/>
      <c r="BN105" s="37"/>
      <c r="BO105" s="37">
        <v>1</v>
      </c>
      <c r="BP105" s="37"/>
      <c r="BQ105" s="37"/>
      <c r="BR105" s="37"/>
      <c r="BS105" s="37"/>
      <c r="BT105" s="37"/>
      <c r="BU105" s="37"/>
      <c r="BV105" s="37">
        <v>1</v>
      </c>
      <c r="BW105" s="37"/>
      <c r="BX105" s="37"/>
      <c r="BY105" s="37"/>
      <c r="BZ105" s="37"/>
      <c r="CA105" s="37"/>
      <c r="CB105" s="37"/>
      <c r="CC105" s="37">
        <v>1</v>
      </c>
      <c r="CD105" s="37"/>
      <c r="CE105" s="37"/>
      <c r="CF105" s="37"/>
      <c r="CG105" s="37"/>
      <c r="CH105" s="37"/>
      <c r="CI105" s="37"/>
      <c r="CJ105" s="37">
        <v>1</v>
      </c>
      <c r="CK105" s="37"/>
      <c r="CL105" s="37"/>
      <c r="CM105" s="38"/>
      <c r="CN105" s="39"/>
      <c r="CO105" s="37"/>
      <c r="CP105" s="37"/>
      <c r="CQ105" s="37">
        <v>1</v>
      </c>
      <c r="CR105" s="37"/>
      <c r="CS105" s="37"/>
      <c r="CT105" s="37"/>
      <c r="CU105" s="37"/>
      <c r="CV105" s="37"/>
      <c r="CW105" s="37"/>
      <c r="CX105" s="37">
        <v>1</v>
      </c>
      <c r="CY105" s="37"/>
      <c r="CZ105" s="37"/>
      <c r="DA105" s="37"/>
      <c r="DB105" s="37"/>
      <c r="DC105" s="37"/>
      <c r="DD105" s="37"/>
      <c r="DE105" s="37">
        <v>1</v>
      </c>
      <c r="DF105" s="37"/>
      <c r="DG105" s="37"/>
      <c r="DH105" s="37"/>
      <c r="DI105" s="37"/>
      <c r="DJ105" s="37"/>
      <c r="DK105" s="37"/>
      <c r="DL105" s="37">
        <v>1</v>
      </c>
      <c r="DM105" s="37"/>
      <c r="DN105" s="37"/>
      <c r="DO105" s="37"/>
      <c r="DP105" s="37"/>
      <c r="DQ105" s="37"/>
      <c r="DR105" s="38"/>
    </row>
    <row r="106" spans="1:122" x14ac:dyDescent="0.15">
      <c r="A106" s="68"/>
      <c r="B106" s="68"/>
      <c r="C106" s="68"/>
      <c r="D106" s="68"/>
      <c r="E106" s="69"/>
      <c r="F106" s="69"/>
      <c r="G106" s="69"/>
      <c r="H106" s="69"/>
      <c r="I106" s="73"/>
      <c r="J106" s="13">
        <f>IF(C105&lt;&gt;"",SUM(K106:DR106)/データ!$D$2,"")</f>
        <v>1.25</v>
      </c>
      <c r="K106" s="40">
        <v>1</v>
      </c>
      <c r="L106" s="40"/>
      <c r="M106" s="40"/>
      <c r="N106" s="40"/>
      <c r="O106" s="40"/>
      <c r="P106" s="40"/>
      <c r="Q106" s="40"/>
      <c r="R106" s="40">
        <v>1</v>
      </c>
      <c r="S106" s="40"/>
      <c r="T106" s="40"/>
      <c r="U106" s="40"/>
      <c r="V106" s="40"/>
      <c r="W106" s="40"/>
      <c r="X106" s="40"/>
      <c r="Y106" s="40">
        <v>1</v>
      </c>
      <c r="Z106" s="40"/>
      <c r="AA106" s="40"/>
      <c r="AB106" s="40"/>
      <c r="AC106" s="40"/>
      <c r="AD106" s="41"/>
      <c r="AE106" s="42"/>
      <c r="AF106" s="40"/>
      <c r="AG106" s="40"/>
      <c r="AH106" s="40"/>
      <c r="AI106" s="40"/>
      <c r="AJ106" s="40"/>
      <c r="AK106" s="40"/>
      <c r="AL106" s="40"/>
      <c r="AM106" s="40">
        <v>1</v>
      </c>
      <c r="AN106" s="40"/>
      <c r="AO106" s="40"/>
      <c r="AP106" s="40"/>
      <c r="AQ106" s="40"/>
      <c r="AR106" s="40"/>
      <c r="AS106" s="40"/>
      <c r="AT106" s="40">
        <v>1</v>
      </c>
      <c r="AU106" s="40"/>
      <c r="AV106" s="40"/>
      <c r="AW106" s="40"/>
      <c r="AX106" s="40"/>
      <c r="AY106" s="40"/>
      <c r="AZ106" s="40"/>
      <c r="BA106" s="40">
        <v>1</v>
      </c>
      <c r="BB106" s="40"/>
      <c r="BC106" s="40"/>
      <c r="BD106" s="40"/>
      <c r="BE106" s="40"/>
      <c r="BF106" s="40"/>
      <c r="BG106" s="40"/>
      <c r="BH106" s="40">
        <v>1</v>
      </c>
      <c r="BI106" s="41"/>
      <c r="BJ106" s="42"/>
      <c r="BK106" s="40"/>
      <c r="BL106" s="40"/>
      <c r="BM106" s="40"/>
      <c r="BN106" s="40"/>
      <c r="BO106" s="40">
        <v>1</v>
      </c>
      <c r="BP106" s="40"/>
      <c r="BQ106" s="40"/>
      <c r="BR106" s="40"/>
      <c r="BS106" s="40"/>
      <c r="BT106" s="40"/>
      <c r="BU106" s="40"/>
      <c r="BV106" s="40">
        <v>1</v>
      </c>
      <c r="BW106" s="40"/>
      <c r="BX106" s="40"/>
      <c r="BY106" s="40"/>
      <c r="BZ106" s="40"/>
      <c r="CA106" s="40"/>
      <c r="CB106" s="40"/>
      <c r="CC106" s="40">
        <v>1</v>
      </c>
      <c r="CD106" s="40"/>
      <c r="CE106" s="40"/>
      <c r="CF106" s="40"/>
      <c r="CG106" s="40"/>
      <c r="CH106" s="40"/>
      <c r="CI106" s="40"/>
      <c r="CJ106" s="40"/>
      <c r="CK106" s="40"/>
      <c r="CL106" s="40"/>
      <c r="CM106" s="41"/>
      <c r="CN106" s="42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1"/>
    </row>
    <row r="107" spans="1:122" x14ac:dyDescent="0.15">
      <c r="A107" s="68"/>
      <c r="B107" s="68"/>
      <c r="C107" s="68" t="s">
        <v>175</v>
      </c>
      <c r="D107" s="68" t="s">
        <v>176</v>
      </c>
      <c r="E107" s="69"/>
      <c r="F107" s="69" t="s">
        <v>124</v>
      </c>
      <c r="G107" s="69"/>
      <c r="H107" s="69"/>
      <c r="I107" s="72" t="s">
        <v>115</v>
      </c>
      <c r="J107" s="12">
        <f>IF(C107&lt;&gt;"",SUM(K107:DR107)/データ!$D$2,"")</f>
        <v>1.875</v>
      </c>
      <c r="K107" s="37">
        <v>1</v>
      </c>
      <c r="L107" s="37"/>
      <c r="M107" s="37"/>
      <c r="N107" s="37"/>
      <c r="O107" s="37"/>
      <c r="P107" s="37"/>
      <c r="Q107" s="37"/>
      <c r="R107" s="37">
        <v>1</v>
      </c>
      <c r="S107" s="37"/>
      <c r="T107" s="37"/>
      <c r="U107" s="37"/>
      <c r="V107" s="37"/>
      <c r="W107" s="37"/>
      <c r="X107" s="37"/>
      <c r="Y107" s="37">
        <v>1</v>
      </c>
      <c r="Z107" s="37"/>
      <c r="AA107" s="37"/>
      <c r="AB107" s="37"/>
      <c r="AC107" s="37"/>
      <c r="AD107" s="38"/>
      <c r="AE107" s="39"/>
      <c r="AF107" s="37"/>
      <c r="AG107" s="37"/>
      <c r="AH107" s="37"/>
      <c r="AI107" s="37"/>
      <c r="AJ107" s="37"/>
      <c r="AK107" s="37"/>
      <c r="AL107" s="37"/>
      <c r="AM107" s="37">
        <v>1</v>
      </c>
      <c r="AN107" s="37"/>
      <c r="AO107" s="37"/>
      <c r="AP107" s="37"/>
      <c r="AQ107" s="37"/>
      <c r="AR107" s="37"/>
      <c r="AS107" s="37"/>
      <c r="AT107" s="37">
        <v>1</v>
      </c>
      <c r="AU107" s="37"/>
      <c r="AV107" s="37"/>
      <c r="AW107" s="37"/>
      <c r="AX107" s="37"/>
      <c r="AY107" s="37"/>
      <c r="AZ107" s="37"/>
      <c r="BA107" s="37">
        <v>1</v>
      </c>
      <c r="BB107" s="37"/>
      <c r="BC107" s="37"/>
      <c r="BD107" s="37"/>
      <c r="BE107" s="37"/>
      <c r="BF107" s="37"/>
      <c r="BG107" s="37"/>
      <c r="BH107" s="37">
        <v>1</v>
      </c>
      <c r="BI107" s="38"/>
      <c r="BJ107" s="39"/>
      <c r="BK107" s="37"/>
      <c r="BL107" s="37"/>
      <c r="BM107" s="37"/>
      <c r="BN107" s="37"/>
      <c r="BO107" s="37">
        <v>1</v>
      </c>
      <c r="BP107" s="37"/>
      <c r="BQ107" s="37"/>
      <c r="BR107" s="37"/>
      <c r="BS107" s="37"/>
      <c r="BT107" s="37"/>
      <c r="BU107" s="37"/>
      <c r="BV107" s="37">
        <v>1</v>
      </c>
      <c r="BW107" s="37"/>
      <c r="BX107" s="37"/>
      <c r="BY107" s="37"/>
      <c r="BZ107" s="37"/>
      <c r="CA107" s="37"/>
      <c r="CB107" s="37"/>
      <c r="CC107" s="37">
        <v>1</v>
      </c>
      <c r="CD107" s="37"/>
      <c r="CE107" s="37"/>
      <c r="CF107" s="37"/>
      <c r="CG107" s="37"/>
      <c r="CH107" s="37"/>
      <c r="CI107" s="37"/>
      <c r="CJ107" s="37">
        <v>1</v>
      </c>
      <c r="CK107" s="37"/>
      <c r="CL107" s="37"/>
      <c r="CM107" s="38"/>
      <c r="CN107" s="39"/>
      <c r="CO107" s="37"/>
      <c r="CP107" s="37"/>
      <c r="CQ107" s="37">
        <v>1</v>
      </c>
      <c r="CR107" s="37"/>
      <c r="CS107" s="37"/>
      <c r="CT107" s="37"/>
      <c r="CU107" s="37"/>
      <c r="CV107" s="37"/>
      <c r="CW107" s="37"/>
      <c r="CX107" s="37">
        <v>1</v>
      </c>
      <c r="CY107" s="37"/>
      <c r="CZ107" s="37"/>
      <c r="DA107" s="37"/>
      <c r="DB107" s="37"/>
      <c r="DC107" s="37"/>
      <c r="DD107" s="37"/>
      <c r="DE107" s="37">
        <v>1</v>
      </c>
      <c r="DF107" s="37"/>
      <c r="DG107" s="37"/>
      <c r="DH107" s="37"/>
      <c r="DI107" s="37"/>
      <c r="DJ107" s="37"/>
      <c r="DK107" s="37"/>
      <c r="DL107" s="37">
        <v>1</v>
      </c>
      <c r="DM107" s="37"/>
      <c r="DN107" s="37"/>
      <c r="DO107" s="37"/>
      <c r="DP107" s="37"/>
      <c r="DQ107" s="37"/>
      <c r="DR107" s="38"/>
    </row>
    <row r="108" spans="1:122" x14ac:dyDescent="0.15">
      <c r="A108" s="68"/>
      <c r="B108" s="68"/>
      <c r="C108" s="68"/>
      <c r="D108" s="68"/>
      <c r="E108" s="69"/>
      <c r="F108" s="69"/>
      <c r="G108" s="69"/>
      <c r="H108" s="69"/>
      <c r="I108" s="73"/>
      <c r="J108" s="13">
        <f>IF(C107&lt;&gt;"",SUM(K108:DR108)/データ!$D$2,"")</f>
        <v>1.25</v>
      </c>
      <c r="K108" s="40">
        <v>1</v>
      </c>
      <c r="L108" s="40"/>
      <c r="M108" s="40"/>
      <c r="N108" s="40"/>
      <c r="O108" s="40"/>
      <c r="P108" s="40"/>
      <c r="Q108" s="40"/>
      <c r="R108" s="40">
        <v>1</v>
      </c>
      <c r="S108" s="40"/>
      <c r="T108" s="40"/>
      <c r="U108" s="40"/>
      <c r="V108" s="40"/>
      <c r="W108" s="40"/>
      <c r="X108" s="40"/>
      <c r="Y108" s="40">
        <v>1</v>
      </c>
      <c r="Z108" s="40"/>
      <c r="AA108" s="40"/>
      <c r="AB108" s="40"/>
      <c r="AC108" s="40"/>
      <c r="AD108" s="41"/>
      <c r="AE108" s="42"/>
      <c r="AF108" s="40"/>
      <c r="AG108" s="40"/>
      <c r="AH108" s="40"/>
      <c r="AI108" s="40"/>
      <c r="AJ108" s="40"/>
      <c r="AK108" s="40"/>
      <c r="AL108" s="40"/>
      <c r="AM108" s="40">
        <v>1</v>
      </c>
      <c r="AN108" s="40"/>
      <c r="AO108" s="40"/>
      <c r="AP108" s="40"/>
      <c r="AQ108" s="40"/>
      <c r="AR108" s="40"/>
      <c r="AS108" s="40"/>
      <c r="AT108" s="40">
        <v>1</v>
      </c>
      <c r="AU108" s="40"/>
      <c r="AV108" s="40"/>
      <c r="AW108" s="40"/>
      <c r="AX108" s="40"/>
      <c r="AY108" s="40"/>
      <c r="AZ108" s="40"/>
      <c r="BA108" s="40">
        <v>1</v>
      </c>
      <c r="BB108" s="40"/>
      <c r="BC108" s="40"/>
      <c r="BD108" s="40"/>
      <c r="BE108" s="40"/>
      <c r="BF108" s="40"/>
      <c r="BG108" s="40"/>
      <c r="BH108" s="40">
        <v>1</v>
      </c>
      <c r="BI108" s="41"/>
      <c r="BJ108" s="42"/>
      <c r="BK108" s="40"/>
      <c r="BL108" s="40"/>
      <c r="BM108" s="40"/>
      <c r="BN108" s="40"/>
      <c r="BO108" s="40">
        <v>1</v>
      </c>
      <c r="BP108" s="40"/>
      <c r="BQ108" s="40"/>
      <c r="BR108" s="40"/>
      <c r="BS108" s="40"/>
      <c r="BT108" s="40"/>
      <c r="BU108" s="40"/>
      <c r="BV108" s="40">
        <v>1</v>
      </c>
      <c r="BW108" s="40"/>
      <c r="BX108" s="40"/>
      <c r="BY108" s="40"/>
      <c r="BZ108" s="40"/>
      <c r="CA108" s="40"/>
      <c r="CB108" s="40"/>
      <c r="CC108" s="40">
        <v>1</v>
      </c>
      <c r="CD108" s="40"/>
      <c r="CE108" s="40"/>
      <c r="CF108" s="40"/>
      <c r="CG108" s="40"/>
      <c r="CH108" s="40"/>
      <c r="CI108" s="40"/>
      <c r="CJ108" s="40"/>
      <c r="CK108" s="40"/>
      <c r="CL108" s="40"/>
      <c r="CM108" s="41"/>
      <c r="CN108" s="42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1"/>
    </row>
    <row r="109" spans="1:122" x14ac:dyDescent="0.15">
      <c r="A109" s="68"/>
      <c r="B109" s="68"/>
      <c r="C109" s="68" t="s">
        <v>177</v>
      </c>
      <c r="D109" s="68" t="s">
        <v>178</v>
      </c>
      <c r="E109" s="69" t="s">
        <v>124</v>
      </c>
      <c r="F109" s="69"/>
      <c r="G109" s="69"/>
      <c r="H109" s="69"/>
      <c r="I109" s="72" t="s">
        <v>115</v>
      </c>
      <c r="J109" s="12">
        <f>IF(C109&lt;&gt;"",SUM(K109:DR109)/データ!$D$2,"")</f>
        <v>1.5</v>
      </c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8"/>
      <c r="AE109" s="39"/>
      <c r="AF109" s="37"/>
      <c r="AG109" s="37"/>
      <c r="AH109" s="37"/>
      <c r="AI109" s="37"/>
      <c r="AJ109" s="37"/>
      <c r="AK109" s="37"/>
      <c r="AL109" s="37"/>
      <c r="AM109" s="37">
        <v>1</v>
      </c>
      <c r="AN109" s="37"/>
      <c r="AO109" s="37"/>
      <c r="AP109" s="37"/>
      <c r="AQ109" s="37"/>
      <c r="AR109" s="37"/>
      <c r="AS109" s="37"/>
      <c r="AT109" s="37">
        <v>1</v>
      </c>
      <c r="AU109" s="37"/>
      <c r="AV109" s="37"/>
      <c r="AW109" s="37"/>
      <c r="AX109" s="37"/>
      <c r="AY109" s="37"/>
      <c r="AZ109" s="37"/>
      <c r="BA109" s="37">
        <v>1</v>
      </c>
      <c r="BB109" s="37"/>
      <c r="BC109" s="37"/>
      <c r="BD109" s="37"/>
      <c r="BE109" s="37"/>
      <c r="BF109" s="37"/>
      <c r="BG109" s="37"/>
      <c r="BH109" s="37">
        <v>1</v>
      </c>
      <c r="BI109" s="38"/>
      <c r="BJ109" s="39"/>
      <c r="BK109" s="37"/>
      <c r="BL109" s="37"/>
      <c r="BM109" s="37"/>
      <c r="BN109" s="37"/>
      <c r="BO109" s="37">
        <v>1</v>
      </c>
      <c r="BP109" s="37"/>
      <c r="BQ109" s="37"/>
      <c r="BR109" s="37"/>
      <c r="BS109" s="37"/>
      <c r="BT109" s="37"/>
      <c r="BU109" s="37"/>
      <c r="BV109" s="37">
        <v>1</v>
      </c>
      <c r="BW109" s="37"/>
      <c r="BX109" s="37"/>
      <c r="BY109" s="37"/>
      <c r="BZ109" s="37"/>
      <c r="CA109" s="37"/>
      <c r="CB109" s="37"/>
      <c r="CC109" s="37">
        <v>1</v>
      </c>
      <c r="CD109" s="37"/>
      <c r="CE109" s="37"/>
      <c r="CF109" s="37"/>
      <c r="CG109" s="37"/>
      <c r="CH109" s="37"/>
      <c r="CI109" s="37"/>
      <c r="CJ109" s="37">
        <v>1</v>
      </c>
      <c r="CK109" s="37"/>
      <c r="CL109" s="37"/>
      <c r="CM109" s="38"/>
      <c r="CN109" s="39"/>
      <c r="CO109" s="37"/>
      <c r="CP109" s="37"/>
      <c r="CQ109" s="37">
        <v>1</v>
      </c>
      <c r="CR109" s="37"/>
      <c r="CS109" s="37"/>
      <c r="CT109" s="37"/>
      <c r="CU109" s="37"/>
      <c r="CV109" s="37"/>
      <c r="CW109" s="37"/>
      <c r="CX109" s="37">
        <v>1</v>
      </c>
      <c r="CY109" s="37"/>
      <c r="CZ109" s="37"/>
      <c r="DA109" s="37"/>
      <c r="DB109" s="37"/>
      <c r="DC109" s="37"/>
      <c r="DD109" s="37"/>
      <c r="DE109" s="37">
        <v>1</v>
      </c>
      <c r="DF109" s="37"/>
      <c r="DG109" s="37"/>
      <c r="DH109" s="37"/>
      <c r="DI109" s="37"/>
      <c r="DJ109" s="37"/>
      <c r="DK109" s="37"/>
      <c r="DL109" s="37">
        <v>1</v>
      </c>
      <c r="DM109" s="37"/>
      <c r="DN109" s="37"/>
      <c r="DO109" s="37"/>
      <c r="DP109" s="37"/>
      <c r="DQ109" s="37"/>
      <c r="DR109" s="38"/>
    </row>
    <row r="110" spans="1:122" x14ac:dyDescent="0.15">
      <c r="A110" s="68"/>
      <c r="B110" s="68"/>
      <c r="C110" s="68"/>
      <c r="D110" s="68"/>
      <c r="E110" s="69"/>
      <c r="F110" s="69"/>
      <c r="G110" s="69"/>
      <c r="H110" s="69"/>
      <c r="I110" s="73"/>
      <c r="J110" s="13">
        <f>IF(C109&lt;&gt;"",SUM(K110:DR110)/データ!$D$2,"")</f>
        <v>0.875</v>
      </c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1"/>
      <c r="AE110" s="42"/>
      <c r="AF110" s="40"/>
      <c r="AG110" s="40"/>
      <c r="AH110" s="40"/>
      <c r="AI110" s="40"/>
      <c r="AJ110" s="40"/>
      <c r="AK110" s="40"/>
      <c r="AL110" s="40"/>
      <c r="AM110" s="40">
        <v>1</v>
      </c>
      <c r="AN110" s="40"/>
      <c r="AO110" s="40"/>
      <c r="AP110" s="40"/>
      <c r="AQ110" s="40"/>
      <c r="AR110" s="40"/>
      <c r="AS110" s="40"/>
      <c r="AT110" s="40">
        <v>1</v>
      </c>
      <c r="AU110" s="40"/>
      <c r="AV110" s="40"/>
      <c r="AW110" s="40"/>
      <c r="AX110" s="40"/>
      <c r="AY110" s="40"/>
      <c r="AZ110" s="40"/>
      <c r="BA110" s="40">
        <v>1</v>
      </c>
      <c r="BB110" s="40"/>
      <c r="BC110" s="40"/>
      <c r="BD110" s="40"/>
      <c r="BE110" s="40"/>
      <c r="BF110" s="40"/>
      <c r="BG110" s="40"/>
      <c r="BH110" s="40">
        <v>1</v>
      </c>
      <c r="BI110" s="41"/>
      <c r="BJ110" s="42"/>
      <c r="BK110" s="40"/>
      <c r="BL110" s="40"/>
      <c r="BM110" s="40"/>
      <c r="BN110" s="40"/>
      <c r="BO110" s="40">
        <v>1</v>
      </c>
      <c r="BP110" s="40"/>
      <c r="BQ110" s="40"/>
      <c r="BR110" s="40"/>
      <c r="BS110" s="40"/>
      <c r="BT110" s="40"/>
      <c r="BU110" s="40"/>
      <c r="BV110" s="40">
        <v>1</v>
      </c>
      <c r="BW110" s="40"/>
      <c r="BX110" s="40"/>
      <c r="BY110" s="40"/>
      <c r="BZ110" s="40"/>
      <c r="CA110" s="40"/>
      <c r="CB110" s="40"/>
      <c r="CC110" s="40">
        <v>1</v>
      </c>
      <c r="CD110" s="40"/>
      <c r="CE110" s="40"/>
      <c r="CF110" s="40"/>
      <c r="CG110" s="40"/>
      <c r="CH110" s="40"/>
      <c r="CI110" s="40"/>
      <c r="CJ110" s="40"/>
      <c r="CK110" s="40"/>
      <c r="CL110" s="40"/>
      <c r="CM110" s="41"/>
      <c r="CN110" s="42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1"/>
    </row>
    <row r="111" spans="1:122" x14ac:dyDescent="0.15">
      <c r="A111" s="68"/>
      <c r="B111" s="68" t="s">
        <v>179</v>
      </c>
      <c r="C111" s="68"/>
      <c r="D111" s="68"/>
      <c r="E111" s="69"/>
      <c r="F111" s="69"/>
      <c r="G111" s="69"/>
      <c r="H111" s="69"/>
      <c r="I111" s="69"/>
      <c r="J111" s="12" t="str">
        <f>IF(C111&lt;&gt;"",SUM(K111:DR111)/データ!$D$2,"")</f>
        <v/>
      </c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8"/>
      <c r="AE111" s="39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37"/>
      <c r="BF111" s="37"/>
      <c r="BG111" s="37"/>
      <c r="BH111" s="37"/>
      <c r="BI111" s="38"/>
      <c r="BJ111" s="39"/>
      <c r="BK111" s="37"/>
      <c r="BL111" s="37"/>
      <c r="BM111" s="37"/>
      <c r="BN111" s="37"/>
      <c r="BO111" s="37"/>
      <c r="BP111" s="37"/>
      <c r="BQ111" s="37"/>
      <c r="BR111" s="37"/>
      <c r="BS111" s="37"/>
      <c r="BT111" s="37"/>
      <c r="BU111" s="37"/>
      <c r="BV111" s="37"/>
      <c r="BW111" s="37"/>
      <c r="BX111" s="37"/>
      <c r="BY111" s="37"/>
      <c r="BZ111" s="37"/>
      <c r="CA111" s="37"/>
      <c r="CB111" s="37"/>
      <c r="CC111" s="37"/>
      <c r="CD111" s="37"/>
      <c r="CE111" s="37"/>
      <c r="CF111" s="37"/>
      <c r="CG111" s="37"/>
      <c r="CH111" s="37"/>
      <c r="CI111" s="37"/>
      <c r="CJ111" s="37"/>
      <c r="CK111" s="37"/>
      <c r="CL111" s="37"/>
      <c r="CM111" s="38"/>
      <c r="CN111" s="39"/>
      <c r="CO111" s="37"/>
      <c r="CP111" s="37"/>
      <c r="CQ111" s="37"/>
      <c r="CR111" s="37"/>
      <c r="CS111" s="37"/>
      <c r="CT111" s="37"/>
      <c r="CU111" s="37"/>
      <c r="CV111" s="37"/>
      <c r="CW111" s="37"/>
      <c r="CX111" s="37"/>
      <c r="CY111" s="37"/>
      <c r="CZ111" s="37"/>
      <c r="DA111" s="37"/>
      <c r="DB111" s="37"/>
      <c r="DC111" s="37"/>
      <c r="DD111" s="37"/>
      <c r="DE111" s="37"/>
      <c r="DF111" s="37"/>
      <c r="DG111" s="37"/>
      <c r="DH111" s="37"/>
      <c r="DI111" s="37"/>
      <c r="DJ111" s="37"/>
      <c r="DK111" s="37"/>
      <c r="DL111" s="37"/>
      <c r="DM111" s="37"/>
      <c r="DN111" s="37"/>
      <c r="DO111" s="37"/>
      <c r="DP111" s="37"/>
      <c r="DQ111" s="37"/>
      <c r="DR111" s="38"/>
    </row>
    <row r="112" spans="1:122" x14ac:dyDescent="0.15">
      <c r="A112" s="68"/>
      <c r="B112" s="68"/>
      <c r="C112" s="68"/>
      <c r="D112" s="68"/>
      <c r="E112" s="69"/>
      <c r="F112" s="69"/>
      <c r="G112" s="69"/>
      <c r="H112" s="69"/>
      <c r="I112" s="69"/>
      <c r="J112" s="13" t="str">
        <f>IF(C111&lt;&gt;"",SUM(K112:DR112)/データ!$D$2,"")</f>
        <v/>
      </c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1"/>
      <c r="AE112" s="42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1"/>
      <c r="BJ112" s="42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1"/>
      <c r="CN112" s="42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1"/>
    </row>
    <row r="113" spans="1:122" x14ac:dyDescent="0.15">
      <c r="A113" s="68"/>
      <c r="B113" s="68"/>
      <c r="C113" s="68" t="s">
        <v>180</v>
      </c>
      <c r="D113" s="68" t="s">
        <v>185</v>
      </c>
      <c r="E113" s="72" t="s">
        <v>124</v>
      </c>
      <c r="F113" s="72" t="s">
        <v>124</v>
      </c>
      <c r="G113" s="72" t="s">
        <v>124</v>
      </c>
      <c r="H113" s="69"/>
      <c r="I113" s="72" t="s">
        <v>44</v>
      </c>
      <c r="J113" s="12">
        <f>IF(C113&lt;&gt;"",SUM(K113:DR113)/データ!$D$2,"")</f>
        <v>1.125</v>
      </c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8"/>
      <c r="AE113" s="39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37"/>
      <c r="BF113" s="37"/>
      <c r="BG113" s="37"/>
      <c r="BH113" s="37"/>
      <c r="BI113" s="38"/>
      <c r="BJ113" s="39"/>
      <c r="BK113" s="37"/>
      <c r="BL113" s="37"/>
      <c r="BM113" s="37"/>
      <c r="BN113" s="37"/>
      <c r="BO113" s="37"/>
      <c r="BP113" s="37"/>
      <c r="BQ113" s="37"/>
      <c r="BR113" s="37"/>
      <c r="BS113" s="37"/>
      <c r="BT113" s="37"/>
      <c r="BU113" s="37"/>
      <c r="BV113" s="37"/>
      <c r="BW113" s="37"/>
      <c r="BX113" s="37"/>
      <c r="BY113" s="37"/>
      <c r="BZ113" s="37"/>
      <c r="CA113" s="37"/>
      <c r="CB113" s="37"/>
      <c r="CC113" s="37"/>
      <c r="CD113" s="37"/>
      <c r="CE113" s="37"/>
      <c r="CF113" s="37"/>
      <c r="CG113" s="37"/>
      <c r="CH113" s="37"/>
      <c r="CI113" s="37"/>
      <c r="CJ113" s="37"/>
      <c r="CK113" s="37"/>
      <c r="CL113" s="37"/>
      <c r="CM113" s="38"/>
      <c r="CN113" s="39"/>
      <c r="CO113" s="37"/>
      <c r="CP113" s="37"/>
      <c r="CQ113" s="37"/>
      <c r="CR113" s="37"/>
      <c r="CS113" s="37"/>
      <c r="CT113" s="37"/>
      <c r="CU113" s="37"/>
      <c r="CV113" s="37"/>
      <c r="CW113" s="37"/>
      <c r="CX113" s="37"/>
      <c r="CY113" s="37"/>
      <c r="CZ113" s="37"/>
      <c r="DA113" s="37">
        <v>3</v>
      </c>
      <c r="DB113" s="37">
        <v>3</v>
      </c>
      <c r="DC113" s="37">
        <v>3</v>
      </c>
      <c r="DD113" s="37"/>
      <c r="DE113" s="37"/>
      <c r="DF113" s="37"/>
      <c r="DG113" s="37"/>
      <c r="DH113" s="37"/>
      <c r="DI113" s="37"/>
      <c r="DJ113" s="37"/>
      <c r="DK113" s="37"/>
      <c r="DL113" s="37"/>
      <c r="DM113" s="37"/>
      <c r="DN113" s="37"/>
      <c r="DO113" s="37"/>
      <c r="DP113" s="37"/>
      <c r="DQ113" s="37"/>
      <c r="DR113" s="38"/>
    </row>
    <row r="114" spans="1:122" x14ac:dyDescent="0.15">
      <c r="A114" s="68"/>
      <c r="B114" s="68"/>
      <c r="C114" s="68"/>
      <c r="D114" s="68"/>
      <c r="E114" s="73"/>
      <c r="F114" s="73"/>
      <c r="G114" s="73"/>
      <c r="H114" s="69"/>
      <c r="I114" s="73"/>
      <c r="J114" s="13">
        <f>IF(C113&lt;&gt;"",SUM(K114:DR114)/データ!$D$2,"")</f>
        <v>0</v>
      </c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1"/>
      <c r="AE114" s="42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1"/>
      <c r="BJ114" s="42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1"/>
      <c r="CN114" s="42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1"/>
    </row>
    <row r="115" spans="1:122" x14ac:dyDescent="0.15">
      <c r="A115" s="68"/>
      <c r="B115" s="68"/>
      <c r="C115" s="68" t="s">
        <v>181</v>
      </c>
      <c r="D115" s="68" t="s">
        <v>181</v>
      </c>
      <c r="E115" s="72" t="s">
        <v>124</v>
      </c>
      <c r="F115" s="72" t="s">
        <v>124</v>
      </c>
      <c r="G115" s="72" t="s">
        <v>124</v>
      </c>
      <c r="H115" s="69"/>
      <c r="I115" s="72" t="s">
        <v>44</v>
      </c>
      <c r="J115" s="12">
        <f>IF(C115&lt;&gt;"",SUM(K115:DR115)/データ!$D$2,"")</f>
        <v>1.5</v>
      </c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8"/>
      <c r="AE115" s="39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F115" s="37"/>
      <c r="BG115" s="37"/>
      <c r="BH115" s="37"/>
      <c r="BI115" s="38"/>
      <c r="BJ115" s="39"/>
      <c r="BK115" s="37"/>
      <c r="BL115" s="37"/>
      <c r="BM115" s="37"/>
      <c r="BN115" s="37"/>
      <c r="BO115" s="37"/>
      <c r="BP115" s="37"/>
      <c r="BQ115" s="37"/>
      <c r="BR115" s="37"/>
      <c r="BS115" s="37"/>
      <c r="BT115" s="37"/>
      <c r="BU115" s="37"/>
      <c r="BV115" s="37"/>
      <c r="BW115" s="37"/>
      <c r="BX115" s="37"/>
      <c r="BY115" s="37"/>
      <c r="BZ115" s="37"/>
      <c r="CA115" s="37"/>
      <c r="CB115" s="37"/>
      <c r="CC115" s="37"/>
      <c r="CD115" s="37"/>
      <c r="CE115" s="37"/>
      <c r="CF115" s="37"/>
      <c r="CG115" s="37"/>
      <c r="CH115" s="37"/>
      <c r="CI115" s="37"/>
      <c r="CJ115" s="37"/>
      <c r="CK115" s="37"/>
      <c r="CL115" s="37"/>
      <c r="CM115" s="38"/>
      <c r="CN115" s="39"/>
      <c r="CO115" s="37"/>
      <c r="CP115" s="37"/>
      <c r="CQ115" s="37"/>
      <c r="CR115" s="37"/>
      <c r="CS115" s="37"/>
      <c r="CT115" s="37"/>
      <c r="CU115" s="37"/>
      <c r="CV115" s="37"/>
      <c r="CW115" s="37"/>
      <c r="CX115" s="37"/>
      <c r="CY115" s="37"/>
      <c r="CZ115" s="37"/>
      <c r="DA115" s="37"/>
      <c r="DB115" s="37"/>
      <c r="DC115" s="37"/>
      <c r="DD115" s="37">
        <v>3</v>
      </c>
      <c r="DE115" s="37">
        <v>9</v>
      </c>
      <c r="DF115" s="37"/>
      <c r="DG115" s="37"/>
      <c r="DH115" s="37"/>
      <c r="DI115" s="37"/>
      <c r="DJ115" s="37"/>
      <c r="DK115" s="37"/>
      <c r="DL115" s="37"/>
      <c r="DM115" s="37"/>
      <c r="DN115" s="37"/>
      <c r="DO115" s="37"/>
      <c r="DP115" s="37"/>
      <c r="DQ115" s="37"/>
      <c r="DR115" s="38"/>
    </row>
    <row r="116" spans="1:122" x14ac:dyDescent="0.15">
      <c r="A116" s="68"/>
      <c r="B116" s="68"/>
      <c r="C116" s="68"/>
      <c r="D116" s="68"/>
      <c r="E116" s="73"/>
      <c r="F116" s="73"/>
      <c r="G116" s="73"/>
      <c r="H116" s="69"/>
      <c r="I116" s="73"/>
      <c r="J116" s="13">
        <f>IF(C115&lt;&gt;"",SUM(K116:DR116)/データ!$D$2,"")</f>
        <v>0</v>
      </c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1"/>
      <c r="AE116" s="42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1"/>
      <c r="BJ116" s="42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1"/>
      <c r="CN116" s="42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1"/>
    </row>
    <row r="117" spans="1:122" x14ac:dyDescent="0.15">
      <c r="A117" s="68"/>
      <c r="B117" s="68"/>
      <c r="C117" s="68" t="s">
        <v>182</v>
      </c>
      <c r="D117" s="68" t="s">
        <v>182</v>
      </c>
      <c r="E117" s="72" t="s">
        <v>124</v>
      </c>
      <c r="F117" s="72" t="s">
        <v>124</v>
      </c>
      <c r="G117" s="72" t="s">
        <v>124</v>
      </c>
      <c r="H117" s="69"/>
      <c r="I117" s="72" t="s">
        <v>44</v>
      </c>
      <c r="J117" s="12">
        <f>IF(C117&lt;&gt;"",SUM(K117:DR117)/データ!$D$2,"")</f>
        <v>2.75</v>
      </c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8"/>
      <c r="AE117" s="39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8"/>
      <c r="BJ117" s="39"/>
      <c r="BK117" s="37"/>
      <c r="BL117" s="37"/>
      <c r="BM117" s="37"/>
      <c r="BN117" s="37"/>
      <c r="BO117" s="37"/>
      <c r="BP117" s="37"/>
      <c r="BQ117" s="37"/>
      <c r="BR117" s="37"/>
      <c r="BS117" s="37"/>
      <c r="BT117" s="37"/>
      <c r="BU117" s="37"/>
      <c r="BV117" s="37"/>
      <c r="BW117" s="37"/>
      <c r="BX117" s="37"/>
      <c r="BY117" s="37"/>
      <c r="BZ117" s="37"/>
      <c r="CA117" s="37"/>
      <c r="CB117" s="37"/>
      <c r="CC117" s="37"/>
      <c r="CD117" s="37"/>
      <c r="CE117" s="37"/>
      <c r="CF117" s="37"/>
      <c r="CG117" s="37"/>
      <c r="CH117" s="37"/>
      <c r="CI117" s="37"/>
      <c r="CJ117" s="37"/>
      <c r="CK117" s="37"/>
      <c r="CL117" s="37"/>
      <c r="CM117" s="38"/>
      <c r="CN117" s="39"/>
      <c r="CO117" s="37"/>
      <c r="CP117" s="37"/>
      <c r="CQ117" s="37"/>
      <c r="CR117" s="37"/>
      <c r="CS117" s="37"/>
      <c r="CT117" s="37"/>
      <c r="CU117" s="37"/>
      <c r="CV117" s="37"/>
      <c r="CW117" s="37"/>
      <c r="CX117" s="37"/>
      <c r="CY117" s="37"/>
      <c r="CZ117" s="37"/>
      <c r="DA117" s="37"/>
      <c r="DB117" s="37"/>
      <c r="DC117" s="37"/>
      <c r="DD117" s="37"/>
      <c r="DE117" s="37"/>
      <c r="DF117" s="37"/>
      <c r="DG117" s="37"/>
      <c r="DH117" s="37">
        <v>3</v>
      </c>
      <c r="DI117" s="37">
        <v>3</v>
      </c>
      <c r="DJ117" s="37">
        <v>3</v>
      </c>
      <c r="DK117" s="37">
        <v>4</v>
      </c>
      <c r="DL117" s="37">
        <v>9</v>
      </c>
      <c r="DM117" s="37"/>
      <c r="DN117" s="37"/>
      <c r="DO117" s="37"/>
      <c r="DP117" s="37"/>
      <c r="DQ117" s="37"/>
      <c r="DR117" s="38"/>
    </row>
    <row r="118" spans="1:122" x14ac:dyDescent="0.15">
      <c r="A118" s="68"/>
      <c r="B118" s="68"/>
      <c r="C118" s="68"/>
      <c r="D118" s="68"/>
      <c r="E118" s="73"/>
      <c r="F118" s="73"/>
      <c r="G118" s="73"/>
      <c r="H118" s="69"/>
      <c r="I118" s="73"/>
      <c r="J118" s="13">
        <f>IF(C117&lt;&gt;"",SUM(K118:DR118)/データ!$D$2,"")</f>
        <v>0</v>
      </c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1"/>
      <c r="AE118" s="42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1"/>
      <c r="BJ118" s="42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1"/>
      <c r="CN118" s="42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1"/>
    </row>
    <row r="119" spans="1:122" x14ac:dyDescent="0.15">
      <c r="A119" s="68"/>
      <c r="B119" s="68"/>
      <c r="C119" s="68"/>
      <c r="D119" s="68"/>
      <c r="E119" s="72"/>
      <c r="F119" s="72"/>
      <c r="G119" s="72"/>
      <c r="H119" s="69"/>
      <c r="I119" s="72"/>
      <c r="J119" s="12" t="str">
        <f>IF(C119&lt;&gt;"",SUM(K119:DR119)/データ!$D$2,"")</f>
        <v/>
      </c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8"/>
      <c r="AE119" s="39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8"/>
      <c r="BJ119" s="39"/>
      <c r="BK119" s="37"/>
      <c r="BL119" s="37"/>
      <c r="BM119" s="37"/>
      <c r="BN119" s="37"/>
      <c r="BO119" s="37"/>
      <c r="BP119" s="37"/>
      <c r="BQ119" s="37"/>
      <c r="BR119" s="37"/>
      <c r="BS119" s="37"/>
      <c r="BT119" s="37"/>
      <c r="BU119" s="37"/>
      <c r="BV119" s="37"/>
      <c r="BW119" s="37"/>
      <c r="BX119" s="37"/>
      <c r="BY119" s="37"/>
      <c r="BZ119" s="37"/>
      <c r="CA119" s="37"/>
      <c r="CB119" s="37"/>
      <c r="CC119" s="37"/>
      <c r="CD119" s="37"/>
      <c r="CE119" s="37"/>
      <c r="CF119" s="37"/>
      <c r="CG119" s="37"/>
      <c r="CH119" s="37"/>
      <c r="CI119" s="37"/>
      <c r="CJ119" s="37"/>
      <c r="CK119" s="37"/>
      <c r="CL119" s="37"/>
      <c r="CM119" s="38"/>
      <c r="CN119" s="39"/>
      <c r="CO119" s="37"/>
      <c r="CP119" s="37"/>
      <c r="CQ119" s="37"/>
      <c r="CR119" s="37"/>
      <c r="CS119" s="37"/>
      <c r="CT119" s="37"/>
      <c r="CU119" s="37"/>
      <c r="CV119" s="37"/>
      <c r="CW119" s="37"/>
      <c r="CX119" s="37"/>
      <c r="CY119" s="37"/>
      <c r="CZ119" s="37"/>
      <c r="DA119" s="37"/>
      <c r="DB119" s="37"/>
      <c r="DC119" s="37"/>
      <c r="DD119" s="37"/>
      <c r="DE119" s="37"/>
      <c r="DF119" s="37"/>
      <c r="DG119" s="37"/>
      <c r="DH119" s="37"/>
      <c r="DI119" s="37"/>
      <c r="DJ119" s="37"/>
      <c r="DK119" s="37"/>
      <c r="DL119" s="37"/>
      <c r="DM119" s="37"/>
      <c r="DN119" s="37"/>
      <c r="DO119" s="37"/>
      <c r="DP119" s="37"/>
      <c r="DQ119" s="37"/>
      <c r="DR119" s="38"/>
    </row>
    <row r="120" spans="1:122" x14ac:dyDescent="0.15">
      <c r="A120" s="68"/>
      <c r="B120" s="68"/>
      <c r="C120" s="68"/>
      <c r="D120" s="68"/>
      <c r="E120" s="73"/>
      <c r="F120" s="73"/>
      <c r="G120" s="73"/>
      <c r="H120" s="69"/>
      <c r="I120" s="73"/>
      <c r="J120" s="13" t="str">
        <f>IF(C119&lt;&gt;"",SUM(K120:DR120)/データ!$D$2,"")</f>
        <v/>
      </c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1"/>
      <c r="AE120" s="42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1"/>
      <c r="BJ120" s="42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1"/>
      <c r="CN120" s="42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1"/>
    </row>
    <row r="121" spans="1:122" x14ac:dyDescent="0.15">
      <c r="A121" s="70"/>
      <c r="B121" s="70"/>
      <c r="C121" s="70"/>
      <c r="D121" s="70"/>
      <c r="E121" s="72"/>
      <c r="F121" s="72"/>
      <c r="G121" s="72"/>
      <c r="H121" s="72"/>
      <c r="I121" s="72"/>
      <c r="J121" s="12" t="str">
        <f>IF(C121&lt;&gt;"",SUM(K121:DR121)/データ!$D$2,"")</f>
        <v/>
      </c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8"/>
      <c r="AE121" s="39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8"/>
      <c r="BJ121" s="39"/>
      <c r="BK121" s="37"/>
      <c r="BL121" s="37"/>
      <c r="BM121" s="37"/>
      <c r="BN121" s="37"/>
      <c r="BO121" s="37"/>
      <c r="BP121" s="37"/>
      <c r="BQ121" s="37"/>
      <c r="BR121" s="37"/>
      <c r="BS121" s="37"/>
      <c r="BT121" s="37"/>
      <c r="BU121" s="37"/>
      <c r="BV121" s="37"/>
      <c r="BW121" s="37"/>
      <c r="BX121" s="37"/>
      <c r="BY121" s="37"/>
      <c r="BZ121" s="37"/>
      <c r="CA121" s="37"/>
      <c r="CB121" s="37"/>
      <c r="CC121" s="37"/>
      <c r="CD121" s="37"/>
      <c r="CE121" s="37"/>
      <c r="CF121" s="37"/>
      <c r="CG121" s="37"/>
      <c r="CH121" s="37"/>
      <c r="CI121" s="37"/>
      <c r="CJ121" s="37"/>
      <c r="CK121" s="37"/>
      <c r="CL121" s="37"/>
      <c r="CM121" s="38"/>
      <c r="CN121" s="39"/>
      <c r="CO121" s="37"/>
      <c r="CP121" s="37"/>
      <c r="CQ121" s="37"/>
      <c r="CR121" s="37"/>
      <c r="CS121" s="37"/>
      <c r="CT121" s="37"/>
      <c r="CU121" s="37"/>
      <c r="CV121" s="37"/>
      <c r="CW121" s="37"/>
      <c r="CX121" s="37"/>
      <c r="CY121" s="37"/>
      <c r="CZ121" s="37"/>
      <c r="DA121" s="37"/>
      <c r="DB121" s="37"/>
      <c r="DC121" s="37"/>
      <c r="DD121" s="37"/>
      <c r="DE121" s="37"/>
      <c r="DF121" s="37"/>
      <c r="DG121" s="37"/>
      <c r="DH121" s="37"/>
      <c r="DI121" s="37"/>
      <c r="DJ121" s="37"/>
      <c r="DK121" s="37"/>
      <c r="DL121" s="37"/>
      <c r="DM121" s="37"/>
      <c r="DN121" s="37"/>
      <c r="DO121" s="37"/>
      <c r="DP121" s="37"/>
      <c r="DQ121" s="37"/>
      <c r="DR121" s="38"/>
    </row>
    <row r="122" spans="1:122" x14ac:dyDescent="0.15">
      <c r="A122" s="71"/>
      <c r="B122" s="71"/>
      <c r="C122" s="71"/>
      <c r="D122" s="71"/>
      <c r="E122" s="73"/>
      <c r="F122" s="73"/>
      <c r="G122" s="73"/>
      <c r="H122" s="73"/>
      <c r="I122" s="73"/>
      <c r="J122" s="13" t="str">
        <f>IF(C121&lt;&gt;"",SUM(K122:DR122)/データ!$D$2,"")</f>
        <v/>
      </c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1"/>
      <c r="AE122" s="42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1"/>
      <c r="BJ122" s="42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1"/>
      <c r="CN122" s="42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1"/>
    </row>
    <row r="123" spans="1:122" x14ac:dyDescent="0.15">
      <c r="A123" s="68"/>
      <c r="B123" s="68"/>
      <c r="C123" s="68"/>
      <c r="D123" s="68"/>
      <c r="E123" s="69"/>
      <c r="F123" s="69"/>
      <c r="G123" s="69"/>
      <c r="H123" s="69"/>
      <c r="I123" s="69"/>
      <c r="J123" s="12" t="str">
        <f>IF(C123&lt;&gt;"",SUM(K123:DR123)/データ!$D$2,"")</f>
        <v/>
      </c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8"/>
      <c r="AE123" s="39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8"/>
      <c r="BJ123" s="39"/>
      <c r="BK123" s="37"/>
      <c r="BL123" s="37"/>
      <c r="BM123" s="37"/>
      <c r="BN123" s="37"/>
      <c r="BO123" s="37"/>
      <c r="BP123" s="37"/>
      <c r="BQ123" s="37"/>
      <c r="BR123" s="37"/>
      <c r="BS123" s="37"/>
      <c r="BT123" s="37"/>
      <c r="BU123" s="37"/>
      <c r="BV123" s="37"/>
      <c r="BW123" s="37"/>
      <c r="BX123" s="37"/>
      <c r="BY123" s="37"/>
      <c r="BZ123" s="37"/>
      <c r="CA123" s="3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  <c r="CL123" s="37"/>
      <c r="CM123" s="38"/>
      <c r="CN123" s="39"/>
      <c r="CO123" s="37"/>
      <c r="CP123" s="37"/>
      <c r="CQ123" s="37"/>
      <c r="CR123" s="37"/>
      <c r="CS123" s="37"/>
      <c r="CT123" s="37"/>
      <c r="CU123" s="37"/>
      <c r="CV123" s="37"/>
      <c r="CW123" s="37"/>
      <c r="CX123" s="37"/>
      <c r="CY123" s="37"/>
      <c r="CZ123" s="37"/>
      <c r="DA123" s="37"/>
      <c r="DB123" s="37"/>
      <c r="DC123" s="37"/>
      <c r="DD123" s="37"/>
      <c r="DE123" s="37"/>
      <c r="DF123" s="37"/>
      <c r="DG123" s="37"/>
      <c r="DH123" s="37"/>
      <c r="DI123" s="37"/>
      <c r="DJ123" s="37"/>
      <c r="DK123" s="37"/>
      <c r="DL123" s="37"/>
      <c r="DM123" s="37"/>
      <c r="DN123" s="37"/>
      <c r="DO123" s="37"/>
      <c r="DP123" s="37"/>
      <c r="DQ123" s="37"/>
      <c r="DR123" s="38"/>
    </row>
    <row r="124" spans="1:122" x14ac:dyDescent="0.15">
      <c r="A124" s="68"/>
      <c r="B124" s="68"/>
      <c r="C124" s="68"/>
      <c r="D124" s="68"/>
      <c r="E124" s="69"/>
      <c r="F124" s="69"/>
      <c r="G124" s="69"/>
      <c r="H124" s="69"/>
      <c r="I124" s="69"/>
      <c r="J124" s="13" t="str">
        <f>IF(C123&lt;&gt;"",SUM(K124:DR124)/データ!$D$2,"")</f>
        <v/>
      </c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1"/>
      <c r="AE124" s="42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1"/>
      <c r="BJ124" s="42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1"/>
      <c r="CN124" s="42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1"/>
    </row>
    <row r="125" spans="1:122" x14ac:dyDescent="0.15">
      <c r="A125" s="68"/>
      <c r="B125" s="68"/>
      <c r="C125" s="68"/>
      <c r="D125" s="68"/>
      <c r="E125" s="69"/>
      <c r="F125" s="69"/>
      <c r="G125" s="69"/>
      <c r="H125" s="69"/>
      <c r="I125" s="69"/>
      <c r="J125" s="12" t="str">
        <f>IF(C125&lt;&gt;"",SUM(K125:DR125)/データ!$D$2,"")</f>
        <v/>
      </c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8"/>
      <c r="AE125" s="39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8"/>
      <c r="BJ125" s="39"/>
      <c r="BK125" s="37"/>
      <c r="BL125" s="37"/>
      <c r="BM125" s="37"/>
      <c r="BN125" s="37"/>
      <c r="BO125" s="37"/>
      <c r="BP125" s="37"/>
      <c r="BQ125" s="37"/>
      <c r="BR125" s="37"/>
      <c r="BS125" s="37"/>
      <c r="BT125" s="37"/>
      <c r="BU125" s="37"/>
      <c r="BV125" s="37"/>
      <c r="BW125" s="37"/>
      <c r="BX125" s="37"/>
      <c r="BY125" s="37"/>
      <c r="BZ125" s="37"/>
      <c r="CA125" s="37"/>
      <c r="CB125" s="37"/>
      <c r="CC125" s="37"/>
      <c r="CD125" s="37"/>
      <c r="CE125" s="37"/>
      <c r="CF125" s="37"/>
      <c r="CG125" s="37"/>
      <c r="CH125" s="37"/>
      <c r="CI125" s="37"/>
      <c r="CJ125" s="37"/>
      <c r="CK125" s="37"/>
      <c r="CL125" s="37"/>
      <c r="CM125" s="38"/>
      <c r="CN125" s="39"/>
      <c r="CO125" s="37"/>
      <c r="CP125" s="37"/>
      <c r="CQ125" s="37"/>
      <c r="CR125" s="37"/>
      <c r="CS125" s="37"/>
      <c r="CT125" s="37"/>
      <c r="CU125" s="37"/>
      <c r="CV125" s="37"/>
      <c r="CW125" s="37"/>
      <c r="CX125" s="37"/>
      <c r="CY125" s="37"/>
      <c r="CZ125" s="37"/>
      <c r="DA125" s="37"/>
      <c r="DB125" s="37"/>
      <c r="DC125" s="37"/>
      <c r="DD125" s="37"/>
      <c r="DE125" s="37"/>
      <c r="DF125" s="37"/>
      <c r="DG125" s="37"/>
      <c r="DH125" s="37"/>
      <c r="DI125" s="37"/>
      <c r="DJ125" s="37"/>
      <c r="DK125" s="37"/>
      <c r="DL125" s="37"/>
      <c r="DM125" s="37"/>
      <c r="DN125" s="37"/>
      <c r="DO125" s="37"/>
      <c r="DP125" s="37"/>
      <c r="DQ125" s="37"/>
      <c r="DR125" s="38"/>
    </row>
    <row r="126" spans="1:122" x14ac:dyDescent="0.15">
      <c r="A126" s="68"/>
      <c r="B126" s="68"/>
      <c r="C126" s="68"/>
      <c r="D126" s="68"/>
      <c r="E126" s="69"/>
      <c r="F126" s="69"/>
      <c r="G126" s="69"/>
      <c r="H126" s="69"/>
      <c r="I126" s="69"/>
      <c r="J126" s="13" t="str">
        <f>IF(C125&lt;&gt;"",SUM(K126:DR126)/データ!$D$2,"")</f>
        <v/>
      </c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1"/>
      <c r="AE126" s="42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1"/>
      <c r="BJ126" s="42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1"/>
      <c r="CN126" s="42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1"/>
    </row>
    <row r="128" spans="1:122" s="26" customFormat="1" x14ac:dyDescent="0.15">
      <c r="A128" s="25"/>
      <c r="J128" s="27" t="s">
        <v>10</v>
      </c>
      <c r="K128" s="28">
        <f t="array" ref="K128">SUM(IF(MOD(ROW(K$5:K$126),2)=1,K$5:K$126,0))</f>
        <v>5</v>
      </c>
      <c r="L128" s="28">
        <f t="array" ref="L128">SUM(IF(MOD(ROW(L$5:L$126),2)=1,L$5:L$126,0))</f>
        <v>0</v>
      </c>
      <c r="M128" s="28">
        <f t="array" ref="M128">SUM(IF(MOD(ROW(M$5:M$126),2)=1,M$5:M$126,0))</f>
        <v>0</v>
      </c>
      <c r="N128" s="28">
        <f t="array" ref="N128">SUM(IF(MOD(ROW(N$5:N$126),2)=1,N$5:N$126,0))</f>
        <v>3</v>
      </c>
      <c r="O128" s="28">
        <f t="array" ref="O128">SUM(IF(MOD(ROW(O$5:O$126),2)=1,O$5:O$126,0))</f>
        <v>3</v>
      </c>
      <c r="P128" s="28">
        <f t="array" ref="P128">SUM(IF(MOD(ROW(P$5:P$126),2)=1,P$5:P$126,0))</f>
        <v>3</v>
      </c>
      <c r="Q128" s="28">
        <f t="array" ref="Q128">SUM(IF(MOD(ROW(Q$5:Q$126),2)=1,Q$5:Q$126,0))</f>
        <v>3</v>
      </c>
      <c r="R128" s="28">
        <f t="array" ref="R128">SUM(IF(MOD(ROW(R$5:R$126),2)=1,R$5:R$126,0))</f>
        <v>10</v>
      </c>
      <c r="S128" s="28">
        <f t="array" ref="S128">SUM(IF(MOD(ROW(S$5:S$126),2)=1,S$5:S$126,0))</f>
        <v>0</v>
      </c>
      <c r="T128" s="28">
        <f t="array" ref="T128">SUM(IF(MOD(ROW(T$5:T$126),2)=1,T$5:T$126,0))</f>
        <v>0</v>
      </c>
      <c r="U128" s="28">
        <f t="array" ref="U128">SUM(IF(MOD(ROW(U$5:U$126),2)=1,U$5:U$126,0))</f>
        <v>3</v>
      </c>
      <c r="V128" s="28">
        <f t="array" ref="V128">SUM(IF(MOD(ROW(V$5:V$126),2)=1,V$5:V$126,0))</f>
        <v>3</v>
      </c>
      <c r="W128" s="28">
        <f t="array" ref="W128">SUM(IF(MOD(ROW(W$5:W$126),2)=1,W$5:W$126,0))</f>
        <v>3</v>
      </c>
      <c r="X128" s="28">
        <f t="array" ref="X128">SUM(IF(MOD(ROW(X$5:X$126),2)=1,X$5:X$126,0))</f>
        <v>3</v>
      </c>
      <c r="Y128" s="28">
        <f t="array" ref="Y128">SUM(IF(MOD(ROW(Y$5:Y$126),2)=1,Y$5:Y$126,0))</f>
        <v>14</v>
      </c>
      <c r="Z128" s="28">
        <f t="array" ref="Z128">SUM(IF(MOD(ROW(Z$5:Z$126),2)=1,Z$5:Z$126,0))</f>
        <v>0</v>
      </c>
      <c r="AA128" s="28">
        <f t="array" ref="AA128">SUM(IF(MOD(ROW(AA$5:AA$126),2)=1,AA$5:AA$126,0))</f>
        <v>0</v>
      </c>
      <c r="AB128" s="28">
        <f t="array" ref="AB128">SUM(IF(MOD(ROW(AB$5:AB$126),2)=1,AB$5:AB$126,0))</f>
        <v>3</v>
      </c>
      <c r="AC128" s="28">
        <f t="array" ref="AC128">SUM(IF(MOD(ROW(AC$5:AC$126),2)=1,AC$5:AC$126,0))</f>
        <v>3</v>
      </c>
      <c r="AD128" s="28">
        <f t="array" ref="AD128">SUM(IF(MOD(ROW(AD$5:AD$126),2)=1,AD$5:AD$126,0))</f>
        <v>0</v>
      </c>
      <c r="AE128" s="28">
        <f t="array" ref="AE128">SUM(IF(MOD(ROW(AE$5:AE$126),2)=1,AE$5:AE$126,0))</f>
        <v>0</v>
      </c>
      <c r="AF128" s="28">
        <f t="array" ref="AF128">SUM(IF(MOD(ROW(AF$5:AF$126),2)=1,AF$5:AF$126,0))</f>
        <v>0</v>
      </c>
      <c r="AG128" s="28">
        <f t="array" ref="AG128">SUM(IF(MOD(ROW(AG$5:AG$126),2)=1,AG$5:AG$126,0))</f>
        <v>0</v>
      </c>
      <c r="AH128" s="28">
        <f t="array" ref="AH128">SUM(IF(MOD(ROW(AH$5:AH$126),2)=1,AH$5:AH$126,0))</f>
        <v>0</v>
      </c>
      <c r="AI128" s="28">
        <f t="array" ref="AI128">SUM(IF(MOD(ROW(AI$5:AI$126),2)=1,AI$5:AI$126,0))</f>
        <v>2</v>
      </c>
      <c r="AJ128" s="28">
        <f t="array" ref="AJ128">SUM(IF(MOD(ROW(AJ$5:AJ$126),2)=1,AJ$5:AJ$126,0))</f>
        <v>2</v>
      </c>
      <c r="AK128" s="28">
        <f t="array" ref="AK128">SUM(IF(MOD(ROW(AK$5:AK$126),2)=1,AK$5:AK$126,0))</f>
        <v>2</v>
      </c>
      <c r="AL128" s="28">
        <f t="array" ref="AL128">SUM(IF(MOD(ROW(AL$5:AL$126),2)=1,AL$5:AL$126,0))</f>
        <v>2</v>
      </c>
      <c r="AM128" s="28">
        <f t="array" ref="AM128">SUM(IF(MOD(ROW(AM$5:AM$126),2)=1,AM$5:AM$126,0))</f>
        <v>5</v>
      </c>
      <c r="AN128" s="28">
        <f t="array" ref="AN128">SUM(IF(MOD(ROW(AN$5:AN$126),2)=1,AN$5:AN$126,0))</f>
        <v>0</v>
      </c>
      <c r="AO128" s="28">
        <f t="array" ref="AO128">SUM(IF(MOD(ROW(AO$5:AO$126),2)=1,AO$5:AO$126,0))</f>
        <v>0</v>
      </c>
      <c r="AP128" s="28">
        <f t="array" ref="AP128">SUM(IF(MOD(ROW(AP$5:AP$126),2)=1,AP$5:AP$126,0))</f>
        <v>3</v>
      </c>
      <c r="AQ128" s="28">
        <f t="array" ref="AQ128">SUM(IF(MOD(ROW(AQ$5:AQ$126),2)=1,AQ$5:AQ$126,0))</f>
        <v>3</v>
      </c>
      <c r="AR128" s="28">
        <f t="array" ref="AR128">SUM(IF(MOD(ROW(AR$5:AR$126),2)=1,AR$5:AR$126,0))</f>
        <v>3</v>
      </c>
      <c r="AS128" s="28">
        <f t="array" ref="AS128">SUM(IF(MOD(ROW(AS$5:AS$126),2)=1,AS$5:AS$126,0))</f>
        <v>3</v>
      </c>
      <c r="AT128" s="28">
        <f t="array" ref="AT128">SUM(IF(MOD(ROW(AT$5:AT$126),2)=1,AT$5:AT$126,0))</f>
        <v>9</v>
      </c>
      <c r="AU128" s="28">
        <f t="array" ref="AU128">SUM(IF(MOD(ROW(AU$5:AU$126),2)=1,AU$5:AU$126,0))</f>
        <v>0</v>
      </c>
      <c r="AV128" s="28">
        <f t="array" ref="AV128">SUM(IF(MOD(ROW(AV$5:AV$126),2)=1,AV$5:AV$126,0))</f>
        <v>0</v>
      </c>
      <c r="AW128" s="28">
        <f t="array" ref="AW128">SUM(IF(MOD(ROW(AW$5:AW$126),2)=1,AW$5:AW$126,0))</f>
        <v>3</v>
      </c>
      <c r="AX128" s="28">
        <f t="array" ref="AX128">SUM(IF(MOD(ROW(AX$5:AX$126),2)=1,AX$5:AX$126,0))</f>
        <v>3</v>
      </c>
      <c r="AY128" s="28">
        <f t="array" ref="AY128">SUM(IF(MOD(ROW(AY$5:AY$126),2)=1,AY$5:AY$126,0))</f>
        <v>3</v>
      </c>
      <c r="AZ128" s="28">
        <f t="array" ref="AZ128">SUM(IF(MOD(ROW(AZ$5:AZ$126),2)=1,AZ$5:AZ$126,0))</f>
        <v>3</v>
      </c>
      <c r="BA128" s="28">
        <f t="array" ref="BA128">SUM(IF(MOD(ROW(BA$5:BA$126),2)=1,BA$5:BA$126,0))</f>
        <v>12</v>
      </c>
      <c r="BB128" s="28">
        <f t="array" ref="BB128">SUM(IF(MOD(ROW(BB$5:BB$126),2)=1,BB$5:BB$126,0))</f>
        <v>0</v>
      </c>
      <c r="BC128" s="28">
        <f t="array" ref="BC128">SUM(IF(MOD(ROW(BC$5:BC$126),2)=1,BC$5:BC$126,0))</f>
        <v>0</v>
      </c>
      <c r="BD128" s="28">
        <f t="array" ref="BD128">SUM(IF(MOD(ROW(BD$5:BD$126),2)=1,BD$5:BD$126,0))</f>
        <v>3</v>
      </c>
      <c r="BE128" s="28">
        <f t="array" ref="BE128">SUM(IF(MOD(ROW(BE$5:BE$126),2)=1,BE$5:BE$126,0))</f>
        <v>3</v>
      </c>
      <c r="BF128" s="28">
        <f t="array" ref="BF128">SUM(IF(MOD(ROW(BF$5:BF$126),2)=1,BF$5:BF$126,0))</f>
        <v>3</v>
      </c>
      <c r="BG128" s="28">
        <f t="array" ref="BG128">SUM(IF(MOD(ROW(BG$5:BG$126),2)=1,BG$5:BG$126,0))</f>
        <v>3</v>
      </c>
      <c r="BH128" s="28">
        <f t="array" ref="BH128">SUM(IF(MOD(ROW(BH$5:BH$126),2)=1,BH$5:BH$126,0))</f>
        <v>12</v>
      </c>
      <c r="BI128" s="28">
        <f t="array" ref="BI128">SUM(IF(MOD(ROW(BI$5:BI$126),2)=1,BI$5:BI$126,0))</f>
        <v>0</v>
      </c>
      <c r="BJ128" s="28">
        <f t="array" ref="BJ128">SUM(IF(MOD(ROW(BJ$5:BJ$126),2)=1,BJ$5:BJ$126,0))</f>
        <v>0</v>
      </c>
      <c r="BK128" s="28">
        <f t="array" ref="BK128">SUM(IF(MOD(ROW(BK$5:BK$126),2)=1,BK$5:BK$126,0))</f>
        <v>3</v>
      </c>
      <c r="BL128" s="28">
        <f t="array" ref="BL128">SUM(IF(MOD(ROW(BL$5:BL$126),2)=1,BL$5:BL$126,0))</f>
        <v>3</v>
      </c>
      <c r="BM128" s="28">
        <f t="array" ref="BM128">SUM(IF(MOD(ROW(BM$5:BM$126),2)=1,BM$5:BM$126,0))</f>
        <v>3</v>
      </c>
      <c r="BN128" s="28">
        <f t="array" ref="BN128">SUM(IF(MOD(ROW(BN$5:BN$126),2)=1,BN$5:BN$126,0))</f>
        <v>3</v>
      </c>
      <c r="BO128" s="28">
        <f t="array" ref="BO128">SUM(IF(MOD(ROW(BO$5:BO$126),2)=1,BO$5:BO$126,0))</f>
        <v>15</v>
      </c>
      <c r="BP128" s="28">
        <f t="array" ref="BP128">SUM(IF(MOD(ROW(BP$5:BP$126),2)=1,BP$5:BP$126,0))</f>
        <v>0</v>
      </c>
      <c r="BQ128" s="28">
        <f t="array" ref="BQ128">SUM(IF(MOD(ROW(BQ$5:BQ$126),2)=1,BQ$5:BQ$126,0))</f>
        <v>0</v>
      </c>
      <c r="BR128" s="28">
        <f t="array" ref="BR128">SUM(IF(MOD(ROW(BR$5:BR$126),2)=1,BR$5:BR$126,0))</f>
        <v>3</v>
      </c>
      <c r="BS128" s="28">
        <f t="array" ref="BS128">SUM(IF(MOD(ROW(BS$5:BS$126),2)=1,BS$5:BS$126,0))</f>
        <v>3</v>
      </c>
      <c r="BT128" s="28">
        <f t="array" ref="BT128">SUM(IF(MOD(ROW(BT$5:BT$126),2)=1,BT$5:BT$126,0))</f>
        <v>3</v>
      </c>
      <c r="BU128" s="28">
        <f t="array" ref="BU128">SUM(IF(MOD(ROW(BU$5:BU$126),2)=1,BU$5:BU$126,0))</f>
        <v>3</v>
      </c>
      <c r="BV128" s="28">
        <f t="array" ref="BV128">SUM(IF(MOD(ROW(BV$5:BV$126),2)=1,BV$5:BV$126,0))</f>
        <v>13</v>
      </c>
      <c r="BW128" s="28">
        <f t="array" ref="BW128">SUM(IF(MOD(ROW(BW$5:BW$126),2)=1,BW$5:BW$126,0))</f>
        <v>0</v>
      </c>
      <c r="BX128" s="28">
        <f t="array" ref="BX128">SUM(IF(MOD(ROW(BX$5:BX$126),2)=1,BX$5:BX$126,0))</f>
        <v>0</v>
      </c>
      <c r="BY128" s="28">
        <f t="array" ref="BY128">SUM(IF(MOD(ROW(BY$5:BY$126),2)=1,BY$5:BY$126,0))</f>
        <v>5</v>
      </c>
      <c r="BZ128" s="28">
        <f t="array" ref="BZ128">SUM(IF(MOD(ROW(BZ$5:BZ$126),2)=1,BZ$5:BZ$126,0))</f>
        <v>4</v>
      </c>
      <c r="CA128" s="28">
        <f t="array" ref="CA128">SUM(IF(MOD(ROW(CA$5:CA$126),2)=1,CA$5:CA$126,0))</f>
        <v>4</v>
      </c>
      <c r="CB128" s="28">
        <f t="array" ref="CB128">SUM(IF(MOD(ROW(CB$5:CB$126),2)=1,CB$5:CB$126,0))</f>
        <v>4</v>
      </c>
      <c r="CC128" s="28">
        <f t="array" ref="CC128">SUM(IF(MOD(ROW(CC$5:CC$126),2)=1,CC$5:CC$126,0))</f>
        <v>15</v>
      </c>
      <c r="CD128" s="28">
        <f t="array" ref="CD128">SUM(IF(MOD(ROW(CD$5:CD$126),2)=1,CD$5:CD$126,0))</f>
        <v>0</v>
      </c>
      <c r="CE128" s="28">
        <f t="array" ref="CE128">SUM(IF(MOD(ROW(CE$5:CE$126),2)=1,CE$5:CE$126,0))</f>
        <v>0</v>
      </c>
      <c r="CF128" s="28">
        <f t="array" ref="CF128">SUM(IF(MOD(ROW(CF$5:CF$126),2)=1,CF$5:CF$126,0))</f>
        <v>3</v>
      </c>
      <c r="CG128" s="28">
        <f t="array" ref="CG128">SUM(IF(MOD(ROW(CG$5:CG$126),2)=1,CG$5:CG$126,0))</f>
        <v>3</v>
      </c>
      <c r="CH128" s="28">
        <f t="array" ref="CH128">SUM(IF(MOD(ROW(CH$5:CH$126),2)=1,CH$5:CH$126,0))</f>
        <v>3</v>
      </c>
      <c r="CI128" s="28">
        <f t="array" ref="CI128">SUM(IF(MOD(ROW(CI$5:CI$126),2)=1,CI$5:CI$126,0))</f>
        <v>3</v>
      </c>
      <c r="CJ128" s="28">
        <f t="array" ref="CJ128">SUM(IF(MOD(ROW(CJ$5:CJ$126),2)=1,CJ$5:CJ$126,0))</f>
        <v>13</v>
      </c>
      <c r="CK128" s="28">
        <f t="array" ref="CK128">SUM(IF(MOD(ROW(CK$5:CK$126),2)=1,CK$5:CK$126,0))</f>
        <v>0</v>
      </c>
      <c r="CL128" s="28">
        <f t="array" ref="CL128">SUM(IF(MOD(ROW(CL$5:CL$126),2)=1,CL$5:CL$126,0))</f>
        <v>0</v>
      </c>
      <c r="CM128" s="28">
        <f t="array" ref="CM128">SUM(IF(MOD(ROW(CM$5:CM$126),2)=1,CM$5:CM$126,0))</f>
        <v>3</v>
      </c>
      <c r="CN128" s="28">
        <f t="array" ref="CN128">SUM(IF(MOD(ROW(CN$5:CN$126),2)=1,CN$5:CN$126,0))</f>
        <v>3</v>
      </c>
      <c r="CO128" s="28">
        <f t="array" ref="CO128">SUM(IF(MOD(ROW(CO$5:CO$126),2)=1,CO$5:CO$126,0))</f>
        <v>3</v>
      </c>
      <c r="CP128" s="28">
        <f t="array" ref="CP128">SUM(IF(MOD(ROW(CP$5:CP$126),2)=1,CP$5:CP$126,0))</f>
        <v>3</v>
      </c>
      <c r="CQ128" s="28">
        <f t="array" ref="CQ128">SUM(IF(MOD(ROW(CQ$5:CQ$126),2)=1,CQ$5:CQ$126,0))</f>
        <v>12</v>
      </c>
      <c r="CR128" s="28">
        <f t="array" ref="CR128">SUM(IF(MOD(ROW(CR$5:CR$126),2)=1,CR$5:CR$126,0))</f>
        <v>0</v>
      </c>
      <c r="CS128" s="28">
        <f t="array" ref="CS128">SUM(IF(MOD(ROW(CS$5:CS$126),2)=1,CS$5:CS$126,0))</f>
        <v>0</v>
      </c>
      <c r="CT128" s="28">
        <f t="array" ref="CT128">SUM(IF(MOD(ROW(CT$5:CT$126),2)=1,CT$5:CT$126,0))</f>
        <v>4</v>
      </c>
      <c r="CU128" s="28">
        <f t="array" ref="CU128">SUM(IF(MOD(ROW(CU$5:CU$126),2)=1,CU$5:CU$126,0))</f>
        <v>4</v>
      </c>
      <c r="CV128" s="28">
        <f t="array" ref="CV128">SUM(IF(MOD(ROW(CV$5:CV$126),2)=1,CV$5:CV$126,0))</f>
        <v>4</v>
      </c>
      <c r="CW128" s="28">
        <f t="array" ref="CW128">SUM(IF(MOD(ROW(CW$5:CW$126),2)=1,CW$5:CW$126,0))</f>
        <v>3</v>
      </c>
      <c r="CX128" s="28">
        <f t="array" ref="CX128">SUM(IF(MOD(ROW(CX$5:CX$126),2)=1,CX$5:CX$126,0))</f>
        <v>21</v>
      </c>
      <c r="CY128" s="28">
        <f t="array" ref="CY128">SUM(IF(MOD(ROW(CY$5:CY$126),2)=1,CY$5:CY$126,0))</f>
        <v>0</v>
      </c>
      <c r="CZ128" s="28">
        <f t="array" ref="CZ128">SUM(IF(MOD(ROW(CZ$5:CZ$126),2)=1,CZ$5:CZ$126,0))</f>
        <v>0</v>
      </c>
      <c r="DA128" s="28">
        <f t="array" ref="DA128">SUM(IF(MOD(ROW(DA$5:DA$126),2)=1,DA$5:DA$126,0))</f>
        <v>3</v>
      </c>
      <c r="DB128" s="28">
        <f t="array" ref="DB128">SUM(IF(MOD(ROW(DB$5:DB$126),2)=1,DB$5:DB$126,0))</f>
        <v>3</v>
      </c>
      <c r="DC128" s="28">
        <f t="array" ref="DC128">SUM(IF(MOD(ROW(DC$5:DC$126),2)=1,DC$5:DC$126,0))</f>
        <v>3</v>
      </c>
      <c r="DD128" s="28">
        <f t="array" ref="DD128">SUM(IF(MOD(ROW(DD$5:DD$126),2)=1,DD$5:DD$126,0))</f>
        <v>3</v>
      </c>
      <c r="DE128" s="28">
        <f t="array" ref="DE128">SUM(IF(MOD(ROW(DE$5:DE$126),2)=1,DE$5:DE$126,0))</f>
        <v>12</v>
      </c>
      <c r="DF128" s="28">
        <f t="array" ref="DF128">SUM(IF(MOD(ROW(DF$5:DF$126),2)=1,DF$5:DF$126,0))</f>
        <v>0</v>
      </c>
      <c r="DG128" s="28">
        <f t="array" ref="DG128">SUM(IF(MOD(ROW(DG$5:DG$126),2)=1,DG$5:DG$126,0))</f>
        <v>0</v>
      </c>
      <c r="DH128" s="28">
        <f t="array" ref="DH128">SUM(IF(MOD(ROW(DH$5:DH$126),2)=1,DH$5:DH$126,0))</f>
        <v>3</v>
      </c>
      <c r="DI128" s="28">
        <f t="array" ref="DI128">SUM(IF(MOD(ROW(DI$5:DI$126),2)=1,DI$5:DI$126,0))</f>
        <v>3</v>
      </c>
      <c r="DJ128" s="28">
        <f t="array" ref="DJ128">SUM(IF(MOD(ROW(DJ$5:DJ$126),2)=1,DJ$5:DJ$126,0))</f>
        <v>3</v>
      </c>
      <c r="DK128" s="28">
        <f t="array" ref="DK128">SUM(IF(MOD(ROW(DK$5:DK$126),2)=1,DK$5:DK$126,0))</f>
        <v>4</v>
      </c>
      <c r="DL128" s="28">
        <f t="array" ref="DL128">SUM(IF(MOD(ROW(DL$5:DL$126),2)=1,DL$5:DL$126,0))</f>
        <v>12</v>
      </c>
      <c r="DM128" s="28">
        <f t="array" ref="DM128">SUM(IF(MOD(ROW(DM$5:DM$126),2)=1,DM$5:DM$126,0))</f>
        <v>0</v>
      </c>
      <c r="DN128" s="28">
        <f t="array" ref="DN128">SUM(IF(MOD(ROW(DN$5:DN$126),2)=1,DN$5:DN$126,0))</f>
        <v>0</v>
      </c>
      <c r="DO128" s="28">
        <f t="array" ref="DO128">SUM(IF(MOD(ROW(DO$5:DO$126),2)=1,DO$5:DO$126,0))</f>
        <v>0</v>
      </c>
      <c r="DP128" s="28">
        <f t="array" ref="DP128">SUM(IF(MOD(ROW(DP$5:DP$126),2)=1,DP$5:DP$126,0))</f>
        <v>0</v>
      </c>
      <c r="DQ128" s="28">
        <f t="array" ref="DQ128">SUM(IF(MOD(ROW(DQ$5:DQ$126),2)=1,DQ$5:DQ$126,0))</f>
        <v>0</v>
      </c>
      <c r="DR128" s="28">
        <f t="array" ref="DR128">SUM(IF(MOD(ROW(DR$5:DR$126),2)=1,DR$5:DR$126,0))</f>
        <v>0</v>
      </c>
    </row>
    <row r="129" spans="1:123" s="26" customFormat="1" x14ac:dyDescent="0.15">
      <c r="A129" s="25"/>
      <c r="J129" s="27" t="s">
        <v>11</v>
      </c>
      <c r="K129" s="28">
        <f t="array" ref="K129">SUM(IF(MOD(ROW(K$5:K$126),2)=0,K$5:K$126,0))</f>
        <v>2</v>
      </c>
      <c r="L129" s="28">
        <f t="array" ref="L129">SUM(IF(MOD(ROW(L$5:L$126),2)=0,L$5:L$126,0))</f>
        <v>0</v>
      </c>
      <c r="M129" s="28">
        <f t="array" ref="M129">SUM(IF(MOD(ROW(M$5:M$126),2)=0,M$5:M$126,0))</f>
        <v>0</v>
      </c>
      <c r="N129" s="28">
        <f t="array" ref="N129">SUM(IF(MOD(ROW(N$5:N$126),2)=0,N$5:N$126,0))</f>
        <v>0</v>
      </c>
      <c r="O129" s="28">
        <f t="array" ref="O129">SUM(IF(MOD(ROW(O$5:O$126),2)=0,O$5:O$126,0))</f>
        <v>0</v>
      </c>
      <c r="P129" s="28">
        <f t="array" ref="P129">SUM(IF(MOD(ROW(P$5:P$126),2)=0,P$5:P$126,0))</f>
        <v>0</v>
      </c>
      <c r="Q129" s="28">
        <f t="array" ref="Q129">SUM(IF(MOD(ROW(Q$5:Q$126),2)=0,Q$5:Q$126,0))</f>
        <v>0</v>
      </c>
      <c r="R129" s="28">
        <f t="array" ref="R129">SUM(IF(MOD(ROW(R$5:R$126),2)=0,R$5:R$126,0))</f>
        <v>10</v>
      </c>
      <c r="S129" s="28">
        <f t="array" ref="S129">SUM(IF(MOD(ROW(S$5:S$126),2)=0,S$5:S$126,0))</f>
        <v>0</v>
      </c>
      <c r="T129" s="28">
        <f t="array" ref="T129">SUM(IF(MOD(ROW(T$5:T$126),2)=0,T$5:T$126,0))</f>
        <v>0</v>
      </c>
      <c r="U129" s="28">
        <f t="array" ref="U129">SUM(IF(MOD(ROW(U$5:U$126),2)=0,U$5:U$126,0))</f>
        <v>0</v>
      </c>
      <c r="V129" s="28">
        <f t="array" ref="V129">SUM(IF(MOD(ROW(V$5:V$126),2)=0,V$5:V$126,0))</f>
        <v>0</v>
      </c>
      <c r="W129" s="28">
        <f t="array" ref="W129">SUM(IF(MOD(ROW(W$5:W$126),2)=0,W$5:W$126,0))</f>
        <v>0</v>
      </c>
      <c r="X129" s="28">
        <f t="array" ref="X129">SUM(IF(MOD(ROW(X$5:X$126),2)=0,X$5:X$126,0))</f>
        <v>0</v>
      </c>
      <c r="Y129" s="28">
        <f t="array" ref="Y129">SUM(IF(MOD(ROW(Y$5:Y$126),2)=0,Y$5:Y$126,0))</f>
        <v>8</v>
      </c>
      <c r="Z129" s="28">
        <f t="array" ref="Z129">SUM(IF(MOD(ROW(Z$5:Z$126),2)=0,Z$5:Z$126,0))</f>
        <v>0</v>
      </c>
      <c r="AA129" s="28">
        <f t="array" ref="AA129">SUM(IF(MOD(ROW(AA$5:AA$126),2)=0,AA$5:AA$126,0))</f>
        <v>0</v>
      </c>
      <c r="AB129" s="28">
        <f t="array" ref="AB129">SUM(IF(MOD(ROW(AB$5:AB$126),2)=0,AB$5:AB$126,0))</f>
        <v>9</v>
      </c>
      <c r="AC129" s="28">
        <f t="array" ref="AC129">SUM(IF(MOD(ROW(AC$5:AC$126),2)=0,AC$5:AC$126,0))</f>
        <v>3</v>
      </c>
      <c r="AD129" s="28">
        <f t="array" ref="AD129">SUM(IF(MOD(ROW(AD$5:AD$126),2)=0,AD$5:AD$126,0))</f>
        <v>3</v>
      </c>
      <c r="AE129" s="28">
        <f t="array" ref="AE129">SUM(IF(MOD(ROW(AE$5:AE$126),2)=0,AE$5:AE$126,0))</f>
        <v>3</v>
      </c>
      <c r="AF129" s="28">
        <f t="array" ref="AF129">SUM(IF(MOD(ROW(AF$5:AF$126),2)=0,AF$5:AF$126,0))</f>
        <v>3</v>
      </c>
      <c r="AG129" s="28">
        <f t="array" ref="AG129">SUM(IF(MOD(ROW(AG$5:AG$126),2)=0,AG$5:AG$126,0))</f>
        <v>0</v>
      </c>
      <c r="AH129" s="28">
        <f t="array" ref="AH129">SUM(IF(MOD(ROW(AH$5:AH$126),2)=0,AH$5:AH$126,0))</f>
        <v>0</v>
      </c>
      <c r="AI129" s="28">
        <f t="array" ref="AI129">SUM(IF(MOD(ROW(AI$5:AI$126),2)=0,AI$5:AI$126,0))</f>
        <v>0</v>
      </c>
      <c r="AJ129" s="28">
        <f t="array" ref="AJ129">SUM(IF(MOD(ROW(AJ$5:AJ$126),2)=0,AJ$5:AJ$126,0))</f>
        <v>3</v>
      </c>
      <c r="AK129" s="28">
        <f t="array" ref="AK129">SUM(IF(MOD(ROW(AK$5:AK$126),2)=0,AK$5:AK$126,0))</f>
        <v>3</v>
      </c>
      <c r="AL129" s="28">
        <f t="array" ref="AL129">SUM(IF(MOD(ROW(AL$5:AL$126),2)=0,AL$5:AL$126,0))</f>
        <v>1</v>
      </c>
      <c r="AM129" s="28">
        <f t="array" ref="AM129">SUM(IF(MOD(ROW(AM$5:AM$126),2)=0,AM$5:AM$126,0))</f>
        <v>14</v>
      </c>
      <c r="AN129" s="28">
        <f t="array" ref="AN129">SUM(IF(MOD(ROW(AN$5:AN$126),2)=0,AN$5:AN$126,0))</f>
        <v>0</v>
      </c>
      <c r="AO129" s="28">
        <f t="array" ref="AO129">SUM(IF(MOD(ROW(AO$5:AO$126),2)=0,AO$5:AO$126,0))</f>
        <v>0</v>
      </c>
      <c r="AP129" s="28">
        <f t="array" ref="AP129">SUM(IF(MOD(ROW(AP$5:AP$126),2)=0,AP$5:AP$126,0))</f>
        <v>3</v>
      </c>
      <c r="AQ129" s="28">
        <f t="array" ref="AQ129">SUM(IF(MOD(ROW(AQ$5:AQ$126),2)=0,AQ$5:AQ$126,0))</f>
        <v>0</v>
      </c>
      <c r="AR129" s="28">
        <f t="array" ref="AR129">SUM(IF(MOD(ROW(AR$5:AR$126),2)=0,AR$5:AR$126,0))</f>
        <v>0</v>
      </c>
      <c r="AS129" s="28">
        <f t="array" ref="AS129">SUM(IF(MOD(ROW(AS$5:AS$126),2)=0,AS$5:AS$126,0))</f>
        <v>0</v>
      </c>
      <c r="AT129" s="28">
        <f t="array" ref="AT129">SUM(IF(MOD(ROW(AT$5:AT$126),2)=0,AT$5:AT$126,0))</f>
        <v>18</v>
      </c>
      <c r="AU129" s="28">
        <f t="array" ref="AU129">SUM(IF(MOD(ROW(AU$5:AU$126),2)=0,AU$5:AU$126,0))</f>
        <v>0</v>
      </c>
      <c r="AV129" s="28">
        <f t="array" ref="AV129">SUM(IF(MOD(ROW(AV$5:AV$126),2)=0,AV$5:AV$126,0))</f>
        <v>0</v>
      </c>
      <c r="AW129" s="28">
        <f t="array" ref="AW129">SUM(IF(MOD(ROW(AW$5:AW$126),2)=0,AW$5:AW$126,0))</f>
        <v>1</v>
      </c>
      <c r="AX129" s="28">
        <f t="array" ref="AX129">SUM(IF(MOD(ROW(AX$5:AX$126),2)=0,AX$5:AX$126,0))</f>
        <v>1</v>
      </c>
      <c r="AY129" s="28">
        <f t="array" ref="AY129">SUM(IF(MOD(ROW(AY$5:AY$126),2)=0,AY$5:AY$126,0))</f>
        <v>1</v>
      </c>
      <c r="AZ129" s="28">
        <f t="array" ref="AZ129">SUM(IF(MOD(ROW(AZ$5:AZ$126),2)=0,AZ$5:AZ$126,0))</f>
        <v>3</v>
      </c>
      <c r="BA129" s="28">
        <f t="array" ref="BA129">SUM(IF(MOD(ROW(BA$5:BA$126),2)=0,BA$5:BA$126,0))</f>
        <v>15</v>
      </c>
      <c r="BB129" s="28">
        <f t="array" ref="BB129">SUM(IF(MOD(ROW(BB$5:BB$126),2)=0,BB$5:BB$126,0))</f>
        <v>0</v>
      </c>
      <c r="BC129" s="28">
        <f t="array" ref="BC129">SUM(IF(MOD(ROW(BC$5:BC$126),2)=0,BC$5:BC$126,0))</f>
        <v>0</v>
      </c>
      <c r="BD129" s="28">
        <f t="array" ref="BD129">SUM(IF(MOD(ROW(BD$5:BD$126),2)=0,BD$5:BD$126,0))</f>
        <v>9</v>
      </c>
      <c r="BE129" s="28">
        <f t="array" ref="BE129">SUM(IF(MOD(ROW(BE$5:BE$126),2)=0,BE$5:BE$126,0))</f>
        <v>9</v>
      </c>
      <c r="BF129" s="28">
        <f t="array" ref="BF129">SUM(IF(MOD(ROW(BF$5:BF$126),2)=0,BF$5:BF$126,0))</f>
        <v>6</v>
      </c>
      <c r="BG129" s="28">
        <f t="array" ref="BG129">SUM(IF(MOD(ROW(BG$5:BG$126),2)=0,BG$5:BG$126,0))</f>
        <v>6</v>
      </c>
      <c r="BH129" s="28">
        <f t="array" ref="BH129">SUM(IF(MOD(ROW(BH$5:BH$126),2)=0,BH$5:BH$126,0))</f>
        <v>15</v>
      </c>
      <c r="BI129" s="28">
        <f t="array" ref="BI129">SUM(IF(MOD(ROW(BI$5:BI$126),2)=0,BI$5:BI$126,0))</f>
        <v>0</v>
      </c>
      <c r="BJ129" s="28">
        <f t="array" ref="BJ129">SUM(IF(MOD(ROW(BJ$5:BJ$126),2)=0,BJ$5:BJ$126,0))</f>
        <v>0</v>
      </c>
      <c r="BK129" s="28">
        <f t="array" ref="BK129">SUM(IF(MOD(ROW(BK$5:BK$126),2)=0,BK$5:BK$126,0))</f>
        <v>10</v>
      </c>
      <c r="BL129" s="28">
        <f t="array" ref="BL129">SUM(IF(MOD(ROW(BL$5:BL$126),2)=0,BL$5:BL$126,0))</f>
        <v>7</v>
      </c>
      <c r="BM129" s="28">
        <f t="array" ref="BM129">SUM(IF(MOD(ROW(BM$5:BM$126),2)=0,BM$5:BM$126,0))</f>
        <v>10</v>
      </c>
      <c r="BN129" s="28">
        <f t="array" ref="BN129">SUM(IF(MOD(ROW(BN$5:BN$126),2)=0,BN$5:BN$126,0))</f>
        <v>5</v>
      </c>
      <c r="BO129" s="28">
        <f t="array" ref="BO129">SUM(IF(MOD(ROW(BO$5:BO$126),2)=0,BO$5:BO$126,0))</f>
        <v>15</v>
      </c>
      <c r="BP129" s="28">
        <f t="array" ref="BP129">SUM(IF(MOD(ROW(BP$5:BP$126),2)=0,BP$5:BP$126,0))</f>
        <v>0</v>
      </c>
      <c r="BQ129" s="28">
        <f t="array" ref="BQ129">SUM(IF(MOD(ROW(BQ$5:BQ$126),2)=0,BQ$5:BQ$126,0))</f>
        <v>0</v>
      </c>
      <c r="BR129" s="28">
        <f t="array" ref="BR129">SUM(IF(MOD(ROW(BR$5:BR$126),2)=0,BR$5:BR$126,0))</f>
        <v>0</v>
      </c>
      <c r="BS129" s="28">
        <f t="array" ref="BS129">SUM(IF(MOD(ROW(BS$5:BS$126),2)=0,BS$5:BS$126,0))</f>
        <v>0</v>
      </c>
      <c r="BT129" s="28">
        <f t="array" ref="BT129">SUM(IF(MOD(ROW(BT$5:BT$126),2)=0,BT$5:BT$126,0))</f>
        <v>0</v>
      </c>
      <c r="BU129" s="28">
        <f t="array" ref="BU129">SUM(IF(MOD(ROW(BU$5:BU$126),2)=0,BU$5:BU$126,0))</f>
        <v>0</v>
      </c>
      <c r="BV129" s="28">
        <f t="array" ref="BV129">SUM(IF(MOD(ROW(BV$5:BV$126),2)=0,BV$5:BV$126,0))</f>
        <v>12</v>
      </c>
      <c r="BW129" s="28">
        <f t="array" ref="BW129">SUM(IF(MOD(ROW(BW$5:BW$126),2)=0,BW$5:BW$126,0))</f>
        <v>0</v>
      </c>
      <c r="BX129" s="28">
        <f t="array" ref="BX129">SUM(IF(MOD(ROW(BX$5:BX$126),2)=0,BX$5:BX$126,0))</f>
        <v>0</v>
      </c>
      <c r="BY129" s="28">
        <f t="array" ref="BY129">SUM(IF(MOD(ROW(BY$5:BY$126),2)=0,BY$5:BY$126,0))</f>
        <v>2</v>
      </c>
      <c r="BZ129" s="28">
        <f t="array" ref="BZ129">SUM(IF(MOD(ROW(BZ$5:BZ$126),2)=0,BZ$5:BZ$126,0))</f>
        <v>2</v>
      </c>
      <c r="CA129" s="28">
        <f t="array" ref="CA129">SUM(IF(MOD(ROW(CA$5:CA$126),2)=0,CA$5:CA$126,0))</f>
        <v>2</v>
      </c>
      <c r="CB129" s="28">
        <f t="array" ref="CB129">SUM(IF(MOD(ROW(CB$5:CB$126),2)=0,CB$5:CB$126,0))</f>
        <v>2</v>
      </c>
      <c r="CC129" s="28">
        <f t="array" ref="CC129">SUM(IF(MOD(ROW(CC$5:CC$126),2)=0,CC$5:CC$126,0))</f>
        <v>3</v>
      </c>
      <c r="CD129" s="28">
        <f t="array" ref="CD129">SUM(IF(MOD(ROW(CD$5:CD$126),2)=0,CD$5:CD$126,0))</f>
        <v>0</v>
      </c>
      <c r="CE129" s="28">
        <f t="array" ref="CE129">SUM(IF(MOD(ROW(CE$5:CE$126),2)=0,CE$5:CE$126,0))</f>
        <v>0</v>
      </c>
      <c r="CF129" s="28">
        <f t="array" ref="CF129">SUM(IF(MOD(ROW(CF$5:CF$126),2)=0,CF$5:CF$126,0))</f>
        <v>0</v>
      </c>
      <c r="CG129" s="28">
        <f t="array" ref="CG129">SUM(IF(MOD(ROW(CG$5:CG$126),2)=0,CG$5:CG$126,0))</f>
        <v>0</v>
      </c>
      <c r="CH129" s="28">
        <f t="array" ref="CH129">SUM(IF(MOD(ROW(CH$5:CH$126),2)=0,CH$5:CH$126,0))</f>
        <v>0</v>
      </c>
      <c r="CI129" s="28">
        <f t="array" ref="CI129">SUM(IF(MOD(ROW(CI$5:CI$126),2)=0,CI$5:CI$126,0))</f>
        <v>0</v>
      </c>
      <c r="CJ129" s="28">
        <f t="array" ref="CJ129">SUM(IF(MOD(ROW(CJ$5:CJ$126),2)=0,CJ$5:CJ$126,0))</f>
        <v>0</v>
      </c>
      <c r="CK129" s="28">
        <f t="array" ref="CK129">SUM(IF(MOD(ROW(CK$5:CK$126),2)=0,CK$5:CK$126,0))</f>
        <v>0</v>
      </c>
      <c r="CL129" s="28">
        <f t="array" ref="CL129">SUM(IF(MOD(ROW(CL$5:CL$126),2)=0,CL$5:CL$126,0))</f>
        <v>0</v>
      </c>
      <c r="CM129" s="28">
        <f t="array" ref="CM129">SUM(IF(MOD(ROW(CM$5:CM$126),2)=0,CM$5:CM$126,0))</f>
        <v>0</v>
      </c>
      <c r="CN129" s="28">
        <f t="array" ref="CN129">SUM(IF(MOD(ROW(CN$5:CN$126),2)=0,CN$5:CN$126,0))</f>
        <v>0</v>
      </c>
      <c r="CO129" s="28">
        <f t="array" ref="CO129">SUM(IF(MOD(ROW(CO$5:CO$126),2)=0,CO$5:CO$126,0))</f>
        <v>0</v>
      </c>
      <c r="CP129" s="28">
        <f t="array" ref="CP129">SUM(IF(MOD(ROW(CP$5:CP$126),2)=0,CP$5:CP$126,0))</f>
        <v>0</v>
      </c>
      <c r="CQ129" s="28">
        <f t="array" ref="CQ129">SUM(IF(MOD(ROW(CQ$5:CQ$126),2)=0,CQ$5:CQ$126,0))</f>
        <v>0</v>
      </c>
      <c r="CR129" s="28">
        <f t="array" ref="CR129">SUM(IF(MOD(ROW(CR$5:CR$126),2)=0,CR$5:CR$126,0))</f>
        <v>0</v>
      </c>
      <c r="CS129" s="28">
        <f t="array" ref="CS129">SUM(IF(MOD(ROW(CS$5:CS$126),2)=0,CS$5:CS$126,0))</f>
        <v>0</v>
      </c>
      <c r="CT129" s="28">
        <f t="array" ref="CT129">SUM(IF(MOD(ROW(CT$5:CT$126),2)=0,CT$5:CT$126,0))</f>
        <v>0</v>
      </c>
      <c r="CU129" s="28">
        <f t="array" ref="CU129">SUM(IF(MOD(ROW(CU$5:CU$126),2)=0,CU$5:CU$126,0))</f>
        <v>0</v>
      </c>
      <c r="CV129" s="28">
        <f t="array" ref="CV129">SUM(IF(MOD(ROW(CV$5:CV$126),2)=0,CV$5:CV$126,0))</f>
        <v>0</v>
      </c>
      <c r="CW129" s="28">
        <f t="array" ref="CW129">SUM(IF(MOD(ROW(CW$5:CW$126),2)=0,CW$5:CW$126,0))</f>
        <v>0</v>
      </c>
      <c r="CX129" s="28">
        <f t="array" ref="CX129">SUM(IF(MOD(ROW(CX$5:CX$126),2)=0,CX$5:CX$126,0))</f>
        <v>0</v>
      </c>
      <c r="CY129" s="28">
        <f t="array" ref="CY129">SUM(IF(MOD(ROW(CY$5:CY$126),2)=0,CY$5:CY$126,0))</f>
        <v>0</v>
      </c>
      <c r="CZ129" s="28">
        <f t="array" ref="CZ129">SUM(IF(MOD(ROW(CZ$5:CZ$126),2)=0,CZ$5:CZ$126,0))</f>
        <v>0</v>
      </c>
      <c r="DA129" s="28">
        <f t="array" ref="DA129">SUM(IF(MOD(ROW(DA$5:DA$126),2)=0,DA$5:DA$126,0))</f>
        <v>0</v>
      </c>
      <c r="DB129" s="28">
        <f t="array" ref="DB129">SUM(IF(MOD(ROW(DB$5:DB$126),2)=0,DB$5:DB$126,0))</f>
        <v>0</v>
      </c>
      <c r="DC129" s="28">
        <f t="array" ref="DC129">SUM(IF(MOD(ROW(DC$5:DC$126),2)=0,DC$5:DC$126,0))</f>
        <v>0</v>
      </c>
      <c r="DD129" s="28">
        <f t="array" ref="DD129">SUM(IF(MOD(ROW(DD$5:DD$126),2)=0,DD$5:DD$126,0))</f>
        <v>0</v>
      </c>
      <c r="DE129" s="28">
        <f t="array" ref="DE129">SUM(IF(MOD(ROW(DE$5:DE$126),2)=0,DE$5:DE$126,0))</f>
        <v>0</v>
      </c>
      <c r="DF129" s="28">
        <f t="array" ref="DF129">SUM(IF(MOD(ROW(DF$5:DF$126),2)=0,DF$5:DF$126,0))</f>
        <v>0</v>
      </c>
      <c r="DG129" s="28">
        <f t="array" ref="DG129">SUM(IF(MOD(ROW(DG$5:DG$126),2)=0,DG$5:DG$126,0))</f>
        <v>0</v>
      </c>
      <c r="DH129" s="28">
        <f t="array" ref="DH129">SUM(IF(MOD(ROW(DH$5:DH$126),2)=0,DH$5:DH$126,0))</f>
        <v>0</v>
      </c>
      <c r="DI129" s="28">
        <f t="array" ref="DI129">SUM(IF(MOD(ROW(DI$5:DI$126),2)=0,DI$5:DI$126,0))</f>
        <v>0</v>
      </c>
      <c r="DJ129" s="28">
        <f t="array" ref="DJ129">SUM(IF(MOD(ROW(DJ$5:DJ$126),2)=0,DJ$5:DJ$126,0))</f>
        <v>0</v>
      </c>
      <c r="DK129" s="28">
        <f t="array" ref="DK129">SUM(IF(MOD(ROW(DK$5:DK$126),2)=0,DK$5:DK$126,0))</f>
        <v>0</v>
      </c>
      <c r="DL129" s="28">
        <f t="array" ref="DL129">SUM(IF(MOD(ROW(DL$5:DL$126),2)=0,DL$5:DL$126,0))</f>
        <v>0</v>
      </c>
      <c r="DM129" s="28">
        <f t="array" ref="DM129">SUM(IF(MOD(ROW(DM$5:DM$126),2)=0,DM$5:DM$126,0))</f>
        <v>0</v>
      </c>
      <c r="DN129" s="28">
        <f t="array" ref="DN129">SUM(IF(MOD(ROW(DN$5:DN$126),2)=0,DN$5:DN$126,0))</f>
        <v>0</v>
      </c>
      <c r="DO129" s="28">
        <f t="array" ref="DO129">SUM(IF(MOD(ROW(DO$5:DO$126),2)=0,DO$5:DO$126,0))</f>
        <v>0</v>
      </c>
      <c r="DP129" s="28">
        <f t="array" ref="DP129">SUM(IF(MOD(ROW(DP$5:DP$126),2)=0,DP$5:DP$126,0))</f>
        <v>0</v>
      </c>
      <c r="DQ129" s="28">
        <f t="array" ref="DQ129">SUM(IF(MOD(ROW(DQ$5:DQ$126),2)=0,DQ$5:DQ$126,0))</f>
        <v>0</v>
      </c>
      <c r="DR129" s="28">
        <f t="array" ref="DR129">SUM(IF(MOD(ROW(DR$5:DR$126),2)=0,DR$5:DR$126,0))</f>
        <v>0</v>
      </c>
    </row>
    <row r="130" spans="1:123" s="26" customFormat="1" x14ac:dyDescent="0.15">
      <c r="A130" s="25"/>
      <c r="J130" s="27" t="s">
        <v>33</v>
      </c>
      <c r="K130" s="28">
        <f>SUM(K137:K197)*データ!$D$2</f>
        <v>1</v>
      </c>
      <c r="L130" s="28">
        <f>SUM(L137:L197)*データ!$D$2</f>
        <v>0</v>
      </c>
      <c r="M130" s="28">
        <f>SUM(M137:M197)*データ!$D$2</f>
        <v>0</v>
      </c>
      <c r="N130" s="28">
        <f>SUM(N137:N197)*データ!$D$2</f>
        <v>0</v>
      </c>
      <c r="O130" s="28">
        <f>SUM(O137:O197)*データ!$D$2</f>
        <v>0</v>
      </c>
      <c r="P130" s="28">
        <f>SUM(P137:P197)*データ!$D$2</f>
        <v>0</v>
      </c>
      <c r="Q130" s="28">
        <f>SUM(Q137:Q197)*データ!$D$2</f>
        <v>0</v>
      </c>
      <c r="R130" s="28">
        <f>SUM(R137:R197)*データ!$D$2</f>
        <v>23</v>
      </c>
      <c r="S130" s="28">
        <f>SUM(S137:S197)*データ!$D$2</f>
        <v>0</v>
      </c>
      <c r="T130" s="28">
        <f>SUM(T137:T197)*データ!$D$2</f>
        <v>0</v>
      </c>
      <c r="U130" s="28">
        <f>SUM(U137:U197)*データ!$D$2</f>
        <v>0</v>
      </c>
      <c r="V130" s="28">
        <f>SUM(V137:V197)*データ!$D$2</f>
        <v>0</v>
      </c>
      <c r="W130" s="28">
        <f>SUM(W137:W197)*データ!$D$2</f>
        <v>0</v>
      </c>
      <c r="X130" s="28">
        <f>SUM(X137:X197)*データ!$D$2</f>
        <v>0</v>
      </c>
      <c r="Y130" s="28">
        <f>SUM(Y137:Y197)*データ!$D$2</f>
        <v>0</v>
      </c>
      <c r="Z130" s="28">
        <f>SUM(Z137:Z197)*データ!$D$2</f>
        <v>0</v>
      </c>
      <c r="AA130" s="28">
        <f>SUM(AA137:AA197)*データ!$D$2</f>
        <v>0</v>
      </c>
      <c r="AB130" s="28">
        <f>SUM(AB137:AB197)*データ!$D$2</f>
        <v>0</v>
      </c>
      <c r="AC130" s="28">
        <f>SUM(AC137:AC197)*データ!$D$2</f>
        <v>0</v>
      </c>
      <c r="AD130" s="28">
        <f>SUM(AD137:AD197)*データ!$D$2</f>
        <v>0</v>
      </c>
      <c r="AE130" s="28">
        <f>SUM(AE137:AE197)*データ!$D$2</f>
        <v>0</v>
      </c>
      <c r="AF130" s="28">
        <f>SUM(AF137:AF197)*データ!$D$2</f>
        <v>0</v>
      </c>
      <c r="AG130" s="28">
        <f>SUM(AG137:AG197)*データ!$D$2</f>
        <v>0</v>
      </c>
      <c r="AH130" s="28">
        <f>SUM(AH137:AH197)*データ!$D$2</f>
        <v>0</v>
      </c>
      <c r="AI130" s="28">
        <f>SUM(AI137:AI197)*データ!$D$2</f>
        <v>0</v>
      </c>
      <c r="AJ130" s="28">
        <f>SUM(AJ137:AJ197)*データ!$D$2</f>
        <v>0</v>
      </c>
      <c r="AK130" s="28">
        <f>SUM(AK137:AK197)*データ!$D$2</f>
        <v>0</v>
      </c>
      <c r="AL130" s="28">
        <f>SUM(AL137:AL197)*データ!$D$2</f>
        <v>0</v>
      </c>
      <c r="AM130" s="28">
        <f>SUM(AM137:AM197)*データ!$D$2</f>
        <v>0</v>
      </c>
      <c r="AN130" s="28">
        <f>SUM(AN137:AN197)*データ!$D$2</f>
        <v>0</v>
      </c>
      <c r="AO130" s="28">
        <f>SUM(AO137:AO197)*データ!$D$2</f>
        <v>0</v>
      </c>
      <c r="AP130" s="28">
        <f>SUM(AP137:AP197)*データ!$D$2</f>
        <v>0</v>
      </c>
      <c r="AQ130" s="28">
        <f>SUM(AQ137:AQ197)*データ!$D$2</f>
        <v>0</v>
      </c>
      <c r="AR130" s="28">
        <f>SUM(AR137:AR197)*データ!$D$2</f>
        <v>0</v>
      </c>
      <c r="AS130" s="28">
        <f>SUM(AS137:AS197)*データ!$D$2</f>
        <v>0</v>
      </c>
      <c r="AT130" s="28">
        <f>SUM(AT137:AT197)*データ!$D$2</f>
        <v>0</v>
      </c>
      <c r="AU130" s="28">
        <f>SUM(AU137:AU197)*データ!$D$2</f>
        <v>0</v>
      </c>
      <c r="AV130" s="28">
        <f>SUM(AV137:AV197)*データ!$D$2</f>
        <v>0</v>
      </c>
      <c r="AW130" s="28">
        <f>SUM(AW137:AW197)*データ!$D$2</f>
        <v>0</v>
      </c>
      <c r="AX130" s="28">
        <f>SUM(AX137:AX197)*データ!$D$2</f>
        <v>0</v>
      </c>
      <c r="AY130" s="28">
        <f>SUM(AY137:AY197)*データ!$D$2</f>
        <v>0</v>
      </c>
      <c r="AZ130" s="28">
        <f>SUM(AZ137:AZ197)*データ!$D$2</f>
        <v>0</v>
      </c>
      <c r="BA130" s="28">
        <f>SUM(BA137:BA197)*データ!$D$2</f>
        <v>0</v>
      </c>
      <c r="BB130" s="28">
        <f>SUM(BB137:BB197)*データ!$D$2</f>
        <v>0</v>
      </c>
      <c r="BC130" s="28">
        <f>SUM(BC137:BC197)*データ!$D$2</f>
        <v>0</v>
      </c>
      <c r="BD130" s="28">
        <f>SUM(BD137:BD197)*データ!$D$2</f>
        <v>0</v>
      </c>
      <c r="BE130" s="28">
        <f>SUM(BE137:BE197)*データ!$D$2</f>
        <v>0</v>
      </c>
      <c r="BF130" s="28">
        <f>SUM(BF137:BF197)*データ!$D$2</f>
        <v>0</v>
      </c>
      <c r="BG130" s="28">
        <f>SUM(BG137:BG197)*データ!$D$2</f>
        <v>0</v>
      </c>
      <c r="BH130" s="28">
        <f>SUM(BH137:BH197)*データ!$D$2</f>
        <v>0</v>
      </c>
      <c r="BI130" s="28">
        <f>SUM(BI137:BI197)*データ!$D$2</f>
        <v>0</v>
      </c>
      <c r="BJ130" s="28">
        <f>SUM(BJ137:BJ197)*データ!$D$2</f>
        <v>0</v>
      </c>
      <c r="BK130" s="28">
        <f>SUM(BK137:BK197)*データ!$D$2</f>
        <v>24</v>
      </c>
      <c r="BL130" s="28">
        <f>SUM(BL137:BL197)*データ!$D$2</f>
        <v>0</v>
      </c>
      <c r="BM130" s="28">
        <f>SUM(BM137:BM197)*データ!$D$2</f>
        <v>0</v>
      </c>
      <c r="BN130" s="28">
        <f>SUM(BN137:BN197)*データ!$D$2</f>
        <v>55</v>
      </c>
      <c r="BO130" s="28">
        <f>SUM(BO137:BO197)*データ!$D$2</f>
        <v>24</v>
      </c>
      <c r="BP130" s="28">
        <f>SUM(BP137:BP197)*データ!$D$2</f>
        <v>0</v>
      </c>
      <c r="BQ130" s="28">
        <f>SUM(BQ137:BQ197)*データ!$D$2</f>
        <v>0</v>
      </c>
      <c r="BR130" s="28">
        <f>SUM(BR137:BR197)*データ!$D$2</f>
        <v>0</v>
      </c>
      <c r="BS130" s="28">
        <f>SUM(BS137:BS197)*データ!$D$2</f>
        <v>0</v>
      </c>
      <c r="BT130" s="28">
        <f>SUM(BT137:BT197)*データ!$D$2</f>
        <v>0</v>
      </c>
      <c r="BU130" s="28">
        <f>SUM(BU137:BU197)*データ!$D$2</f>
        <v>0</v>
      </c>
      <c r="BV130" s="28">
        <f>SUM(BV137:BV197)*データ!$D$2</f>
        <v>1</v>
      </c>
      <c r="BW130" s="28">
        <f>SUM(BW137:BW197)*データ!$D$2</f>
        <v>0</v>
      </c>
      <c r="BX130" s="28">
        <f>SUM(BX137:BX197)*データ!$D$2</f>
        <v>0</v>
      </c>
      <c r="BY130" s="28">
        <f>SUM(BY137:BY197)*データ!$D$2</f>
        <v>0</v>
      </c>
      <c r="BZ130" s="28">
        <f>SUM(BZ137:BZ197)*データ!$D$2</f>
        <v>0</v>
      </c>
      <c r="CA130" s="28">
        <f>SUM(CA137:CA197)*データ!$D$2</f>
        <v>0</v>
      </c>
      <c r="CB130" s="28">
        <f>SUM(CB137:CB197)*データ!$D$2</f>
        <v>0</v>
      </c>
      <c r="CC130" s="28">
        <f>SUM(CC137:CC197)*データ!$D$2</f>
        <v>0</v>
      </c>
      <c r="CD130" s="28">
        <f>SUM(CD137:CD197)*データ!$D$2</f>
        <v>0</v>
      </c>
      <c r="CE130" s="28">
        <f>SUM(CE137:CE197)*データ!$D$2</f>
        <v>0</v>
      </c>
      <c r="CF130" s="28">
        <f>SUM(CF137:CF197)*データ!$D$2</f>
        <v>0</v>
      </c>
      <c r="CG130" s="28">
        <f>SUM(CG137:CG197)*データ!$D$2</f>
        <v>0</v>
      </c>
      <c r="CH130" s="28">
        <f>SUM(CH137:CH197)*データ!$D$2</f>
        <v>0</v>
      </c>
      <c r="CI130" s="28">
        <f>SUM(CI137:CI197)*データ!$D$2</f>
        <v>0</v>
      </c>
      <c r="CJ130" s="28">
        <f>SUM(CJ137:CJ197)*データ!$D$2</f>
        <v>0</v>
      </c>
      <c r="CK130" s="28">
        <f>SUM(CK137:CK197)*データ!$D$2</f>
        <v>0</v>
      </c>
      <c r="CL130" s="28">
        <f>SUM(CL137:CL197)*データ!$D$2</f>
        <v>0</v>
      </c>
      <c r="CM130" s="28">
        <f>SUM(CM137:CM197)*データ!$D$2</f>
        <v>0</v>
      </c>
      <c r="CN130" s="28">
        <f>SUM(CN137:CN197)*データ!$D$2</f>
        <v>0</v>
      </c>
      <c r="CO130" s="28">
        <f>SUM(CO137:CO197)*データ!$D$2</f>
        <v>0</v>
      </c>
      <c r="CP130" s="28">
        <f>SUM(CP137:CP197)*データ!$D$2</f>
        <v>0</v>
      </c>
      <c r="CQ130" s="28">
        <f>SUM(CQ137:CQ197)*データ!$D$2</f>
        <v>0</v>
      </c>
      <c r="CR130" s="28">
        <f>SUM(CR137:CR197)*データ!$D$2</f>
        <v>0</v>
      </c>
      <c r="CS130" s="28">
        <f>SUM(CS137:CS197)*データ!$D$2</f>
        <v>0</v>
      </c>
      <c r="CT130" s="28">
        <f>SUM(CT137:CT197)*データ!$D$2</f>
        <v>0</v>
      </c>
      <c r="CU130" s="28">
        <f>SUM(CU137:CU197)*データ!$D$2</f>
        <v>0</v>
      </c>
      <c r="CV130" s="28">
        <f>SUM(CV137:CV197)*データ!$D$2</f>
        <v>0</v>
      </c>
      <c r="CW130" s="28">
        <f>SUM(CW137:CW197)*データ!$D$2</f>
        <v>0</v>
      </c>
      <c r="CX130" s="28">
        <f>SUM(CX137:CX197)*データ!$D$2</f>
        <v>0</v>
      </c>
      <c r="CY130" s="28">
        <f>SUM(CY137:CY197)*データ!$D$2</f>
        <v>0</v>
      </c>
      <c r="CZ130" s="28">
        <f>SUM(CZ137:CZ197)*データ!$D$2</f>
        <v>0</v>
      </c>
      <c r="DA130" s="28">
        <f>SUM(DA137:DA197)*データ!$D$2</f>
        <v>0</v>
      </c>
      <c r="DB130" s="28">
        <f>SUM(DB137:DB197)*データ!$D$2</f>
        <v>0</v>
      </c>
      <c r="DC130" s="28">
        <f>SUM(DC137:DC197)*データ!$D$2</f>
        <v>0</v>
      </c>
      <c r="DD130" s="28">
        <f>SUM(DD137:DD197)*データ!$D$2</f>
        <v>0</v>
      </c>
      <c r="DE130" s="28">
        <f>SUM(DE137:DE197)*データ!$D$2</f>
        <v>0</v>
      </c>
      <c r="DF130" s="28">
        <f>SUM(DF137:DF197)*データ!$D$2</f>
        <v>0</v>
      </c>
      <c r="DG130" s="28">
        <f>SUM(DG137:DG197)*データ!$D$2</f>
        <v>0</v>
      </c>
      <c r="DH130" s="28">
        <f>SUM(DH137:DH197)*データ!$D$2</f>
        <v>0</v>
      </c>
      <c r="DI130" s="28">
        <f>SUM(DI137:DI197)*データ!$D$2</f>
        <v>0</v>
      </c>
      <c r="DJ130" s="28">
        <f>SUM(DJ137:DJ197)*データ!$D$2</f>
        <v>0</v>
      </c>
      <c r="DK130" s="28">
        <f>SUM(DK137:DK197)*データ!$D$2</f>
        <v>0</v>
      </c>
      <c r="DL130" s="28">
        <f>SUM(DL137:DL197)*データ!$D$2</f>
        <v>0</v>
      </c>
      <c r="DM130" s="28">
        <f>SUM(DM137:DM197)*データ!$D$2</f>
        <v>0</v>
      </c>
      <c r="DN130" s="28">
        <f>SUM(DN137:DN197)*データ!$D$2</f>
        <v>0</v>
      </c>
      <c r="DO130" s="28">
        <f>SUM(DO137:DO197)*データ!$D$2</f>
        <v>0</v>
      </c>
      <c r="DP130" s="28">
        <f>SUM(DP137:DP197)*データ!$D$2</f>
        <v>0</v>
      </c>
      <c r="DQ130" s="28">
        <f>SUM(DQ137:DQ197)*データ!$D$2</f>
        <v>0</v>
      </c>
      <c r="DR130" s="28">
        <f>SUM(DR137:DR197)*データ!$D$2</f>
        <v>0</v>
      </c>
      <c r="DS130" s="29"/>
    </row>
    <row r="131" spans="1:123" s="26" customFormat="1" x14ac:dyDescent="0.15">
      <c r="A131" s="25"/>
      <c r="J131" s="27" t="s">
        <v>38</v>
      </c>
      <c r="K131" s="34">
        <v>41740</v>
      </c>
      <c r="L131" s="34">
        <v>41741</v>
      </c>
      <c r="M131" s="34">
        <v>41742</v>
      </c>
      <c r="N131" s="34">
        <v>41743</v>
      </c>
      <c r="O131" s="34">
        <v>41744</v>
      </c>
      <c r="P131" s="34">
        <v>41745</v>
      </c>
      <c r="Q131" s="34">
        <v>41746</v>
      </c>
      <c r="R131" s="34">
        <v>41747</v>
      </c>
      <c r="S131" s="34">
        <v>41748</v>
      </c>
      <c r="T131" s="34">
        <v>41749</v>
      </c>
      <c r="U131" s="34">
        <v>41750</v>
      </c>
      <c r="V131" s="34">
        <v>41751</v>
      </c>
      <c r="W131" s="34">
        <v>41752</v>
      </c>
      <c r="X131" s="34">
        <v>41753</v>
      </c>
      <c r="Y131" s="34">
        <v>41754</v>
      </c>
      <c r="Z131" s="34">
        <v>41755</v>
      </c>
      <c r="AA131" s="34">
        <v>41756</v>
      </c>
      <c r="AB131" s="34">
        <v>41757</v>
      </c>
      <c r="AC131" s="34">
        <v>41758</v>
      </c>
      <c r="AD131" s="34">
        <v>41759</v>
      </c>
      <c r="AE131" s="34">
        <v>41760</v>
      </c>
      <c r="AF131" s="34">
        <v>41761</v>
      </c>
      <c r="AG131" s="34">
        <v>41762</v>
      </c>
      <c r="AH131" s="34">
        <v>41763</v>
      </c>
      <c r="AI131" s="34">
        <v>41764</v>
      </c>
      <c r="AJ131" s="34">
        <v>41765</v>
      </c>
      <c r="AK131" s="34">
        <v>41766</v>
      </c>
      <c r="AL131" s="34">
        <v>41767</v>
      </c>
      <c r="AM131" s="34">
        <v>41768</v>
      </c>
      <c r="AN131" s="34">
        <v>41769</v>
      </c>
      <c r="AO131" s="34">
        <v>41770</v>
      </c>
      <c r="AP131" s="34">
        <v>41771</v>
      </c>
      <c r="AQ131" s="34">
        <v>41772</v>
      </c>
      <c r="AR131" s="34">
        <v>41773</v>
      </c>
      <c r="AS131" s="34">
        <v>41774</v>
      </c>
      <c r="AT131" s="34">
        <v>41775</v>
      </c>
      <c r="AU131" s="34">
        <v>41776</v>
      </c>
      <c r="AV131" s="34">
        <v>41777</v>
      </c>
      <c r="AW131" s="34">
        <v>41778</v>
      </c>
      <c r="AX131" s="34">
        <v>41779</v>
      </c>
      <c r="AY131" s="34">
        <v>41780</v>
      </c>
      <c r="AZ131" s="34">
        <v>41781</v>
      </c>
      <c r="BA131" s="34">
        <v>41782</v>
      </c>
      <c r="BB131" s="34">
        <v>41783</v>
      </c>
      <c r="BC131" s="34">
        <v>41784</v>
      </c>
      <c r="BD131" s="34">
        <v>41785</v>
      </c>
      <c r="BE131" s="34">
        <v>41786</v>
      </c>
      <c r="BF131" s="34">
        <v>41787</v>
      </c>
      <c r="BG131" s="34">
        <v>41788</v>
      </c>
      <c r="BH131" s="34">
        <v>41789</v>
      </c>
      <c r="BI131" s="34">
        <v>41790</v>
      </c>
      <c r="BJ131" s="34">
        <v>41791</v>
      </c>
      <c r="BK131" s="34">
        <v>41792</v>
      </c>
      <c r="BL131" s="34">
        <v>41793</v>
      </c>
      <c r="BM131" s="34">
        <v>41794</v>
      </c>
      <c r="BN131" s="34">
        <v>41795</v>
      </c>
      <c r="BO131" s="34">
        <v>41796</v>
      </c>
      <c r="BP131" s="34">
        <v>41797</v>
      </c>
      <c r="BQ131" s="34">
        <v>41798</v>
      </c>
      <c r="BR131" s="34">
        <v>41799</v>
      </c>
      <c r="BS131" s="34">
        <v>41800</v>
      </c>
      <c r="BT131" s="34">
        <v>41801</v>
      </c>
      <c r="BU131" s="34">
        <v>41802</v>
      </c>
      <c r="BV131" s="34">
        <v>41803</v>
      </c>
      <c r="BW131" s="34">
        <v>41804</v>
      </c>
      <c r="BX131" s="34">
        <v>41805</v>
      </c>
      <c r="BY131" s="34">
        <v>41806</v>
      </c>
      <c r="BZ131" s="34">
        <v>41807</v>
      </c>
      <c r="CA131" s="34">
        <v>41808</v>
      </c>
      <c r="CB131" s="34">
        <v>41809</v>
      </c>
      <c r="CC131" s="34">
        <v>41810</v>
      </c>
      <c r="CD131" s="34">
        <v>41811</v>
      </c>
      <c r="CE131" s="34">
        <v>41812</v>
      </c>
      <c r="CF131" s="34">
        <v>41813</v>
      </c>
      <c r="CG131" s="34">
        <v>41814</v>
      </c>
      <c r="CH131" s="34">
        <v>41815</v>
      </c>
      <c r="CI131" s="34">
        <v>41816</v>
      </c>
      <c r="CJ131" s="34">
        <v>41817</v>
      </c>
      <c r="CK131" s="34">
        <v>41818</v>
      </c>
      <c r="CL131" s="34">
        <v>41819</v>
      </c>
      <c r="CM131" s="34">
        <v>41820</v>
      </c>
      <c r="CN131" s="34">
        <v>41821</v>
      </c>
      <c r="CO131" s="34">
        <v>41822</v>
      </c>
      <c r="CP131" s="34">
        <v>41823</v>
      </c>
      <c r="CQ131" s="34">
        <v>41824</v>
      </c>
      <c r="CR131" s="34">
        <v>41825</v>
      </c>
      <c r="CS131" s="34">
        <v>41826</v>
      </c>
      <c r="CT131" s="34">
        <v>41827</v>
      </c>
      <c r="CU131" s="34">
        <v>41828</v>
      </c>
      <c r="CV131" s="34">
        <v>41829</v>
      </c>
      <c r="CW131" s="34">
        <v>41830</v>
      </c>
      <c r="CX131" s="34">
        <v>41831</v>
      </c>
      <c r="CY131" s="34">
        <v>41832</v>
      </c>
      <c r="CZ131" s="34">
        <v>41833</v>
      </c>
      <c r="DA131" s="34">
        <v>41834</v>
      </c>
      <c r="DB131" s="34">
        <v>41835</v>
      </c>
      <c r="DC131" s="34">
        <v>41836</v>
      </c>
      <c r="DD131" s="34">
        <v>41837</v>
      </c>
      <c r="DE131" s="34">
        <v>41838</v>
      </c>
      <c r="DF131" s="34">
        <v>41839</v>
      </c>
      <c r="DG131" s="34">
        <v>41840</v>
      </c>
      <c r="DH131" s="34">
        <v>41841</v>
      </c>
      <c r="DI131" s="34">
        <v>41842</v>
      </c>
      <c r="DJ131" s="34">
        <v>41843</v>
      </c>
      <c r="DK131" s="34">
        <v>41844</v>
      </c>
      <c r="DL131" s="34">
        <v>41845</v>
      </c>
      <c r="DM131" s="34">
        <v>41846</v>
      </c>
      <c r="DN131" s="34">
        <v>41847</v>
      </c>
      <c r="DO131" s="34">
        <v>41848</v>
      </c>
      <c r="DP131" s="34">
        <v>41849</v>
      </c>
      <c r="DQ131" s="34">
        <v>41850</v>
      </c>
      <c r="DR131" s="34">
        <v>41851</v>
      </c>
      <c r="DS131" s="29"/>
    </row>
    <row r="132" spans="1:123" s="26" customFormat="1" x14ac:dyDescent="0.15">
      <c r="A132" s="25"/>
      <c r="J132" s="27" t="s">
        <v>35</v>
      </c>
      <c r="K132" s="30">
        <f>K128</f>
        <v>5</v>
      </c>
      <c r="L132" s="30">
        <f>L128+K132</f>
        <v>5</v>
      </c>
      <c r="M132" s="30">
        <f t="shared" ref="M132:BX132" si="0">M128+L132</f>
        <v>5</v>
      </c>
      <c r="N132" s="30">
        <f t="shared" si="0"/>
        <v>8</v>
      </c>
      <c r="O132" s="30">
        <f>O128+N132</f>
        <v>11</v>
      </c>
      <c r="P132" s="30">
        <f t="shared" si="0"/>
        <v>14</v>
      </c>
      <c r="Q132" s="30">
        <f t="shared" si="0"/>
        <v>17</v>
      </c>
      <c r="R132" s="30">
        <f>R128+Q132</f>
        <v>27</v>
      </c>
      <c r="S132" s="30">
        <f t="shared" si="0"/>
        <v>27</v>
      </c>
      <c r="T132" s="30">
        <f t="shared" si="0"/>
        <v>27</v>
      </c>
      <c r="U132" s="30">
        <f t="shared" si="0"/>
        <v>30</v>
      </c>
      <c r="V132" s="30">
        <f t="shared" si="0"/>
        <v>33</v>
      </c>
      <c r="W132" s="30">
        <f t="shared" si="0"/>
        <v>36</v>
      </c>
      <c r="X132" s="30">
        <f t="shared" si="0"/>
        <v>39</v>
      </c>
      <c r="Y132" s="30">
        <f t="shared" si="0"/>
        <v>53</v>
      </c>
      <c r="Z132" s="30">
        <f t="shared" si="0"/>
        <v>53</v>
      </c>
      <c r="AA132" s="30">
        <f t="shared" si="0"/>
        <v>53</v>
      </c>
      <c r="AB132" s="30">
        <f t="shared" si="0"/>
        <v>56</v>
      </c>
      <c r="AC132" s="30">
        <f t="shared" si="0"/>
        <v>59</v>
      </c>
      <c r="AD132" s="30">
        <f t="shared" si="0"/>
        <v>59</v>
      </c>
      <c r="AE132" s="30">
        <f t="shared" si="0"/>
        <v>59</v>
      </c>
      <c r="AF132" s="30">
        <f t="shared" si="0"/>
        <v>59</v>
      </c>
      <c r="AG132" s="30">
        <f t="shared" si="0"/>
        <v>59</v>
      </c>
      <c r="AH132" s="30">
        <f t="shared" si="0"/>
        <v>59</v>
      </c>
      <c r="AI132" s="30">
        <f t="shared" si="0"/>
        <v>61</v>
      </c>
      <c r="AJ132" s="30">
        <f t="shared" si="0"/>
        <v>63</v>
      </c>
      <c r="AK132" s="30">
        <f t="shared" si="0"/>
        <v>65</v>
      </c>
      <c r="AL132" s="30">
        <f t="shared" si="0"/>
        <v>67</v>
      </c>
      <c r="AM132" s="30">
        <f t="shared" si="0"/>
        <v>72</v>
      </c>
      <c r="AN132" s="30">
        <f t="shared" si="0"/>
        <v>72</v>
      </c>
      <c r="AO132" s="30">
        <f t="shared" si="0"/>
        <v>72</v>
      </c>
      <c r="AP132" s="30">
        <f t="shared" si="0"/>
        <v>75</v>
      </c>
      <c r="AQ132" s="30">
        <f t="shared" si="0"/>
        <v>78</v>
      </c>
      <c r="AR132" s="30">
        <f t="shared" si="0"/>
        <v>81</v>
      </c>
      <c r="AS132" s="30">
        <f t="shared" si="0"/>
        <v>84</v>
      </c>
      <c r="AT132" s="30">
        <f t="shared" si="0"/>
        <v>93</v>
      </c>
      <c r="AU132" s="30">
        <f t="shared" si="0"/>
        <v>93</v>
      </c>
      <c r="AV132" s="30">
        <f t="shared" si="0"/>
        <v>93</v>
      </c>
      <c r="AW132" s="30">
        <f t="shared" si="0"/>
        <v>96</v>
      </c>
      <c r="AX132" s="30">
        <f t="shared" si="0"/>
        <v>99</v>
      </c>
      <c r="AY132" s="30">
        <f t="shared" si="0"/>
        <v>102</v>
      </c>
      <c r="AZ132" s="30">
        <f t="shared" si="0"/>
        <v>105</v>
      </c>
      <c r="BA132" s="30">
        <f t="shared" si="0"/>
        <v>117</v>
      </c>
      <c r="BB132" s="30">
        <f t="shared" si="0"/>
        <v>117</v>
      </c>
      <c r="BC132" s="30">
        <f t="shared" si="0"/>
        <v>117</v>
      </c>
      <c r="BD132" s="30">
        <f t="shared" si="0"/>
        <v>120</v>
      </c>
      <c r="BE132" s="30">
        <f t="shared" si="0"/>
        <v>123</v>
      </c>
      <c r="BF132" s="30">
        <f t="shared" si="0"/>
        <v>126</v>
      </c>
      <c r="BG132" s="30">
        <f t="shared" si="0"/>
        <v>129</v>
      </c>
      <c r="BH132" s="30">
        <f t="shared" si="0"/>
        <v>141</v>
      </c>
      <c r="BI132" s="30">
        <f t="shared" si="0"/>
        <v>141</v>
      </c>
      <c r="BJ132" s="30">
        <f t="shared" si="0"/>
        <v>141</v>
      </c>
      <c r="BK132" s="30">
        <f t="shared" si="0"/>
        <v>144</v>
      </c>
      <c r="BL132" s="30">
        <f t="shared" si="0"/>
        <v>147</v>
      </c>
      <c r="BM132" s="30">
        <f t="shared" si="0"/>
        <v>150</v>
      </c>
      <c r="BN132" s="30">
        <f t="shared" si="0"/>
        <v>153</v>
      </c>
      <c r="BO132" s="30">
        <f t="shared" si="0"/>
        <v>168</v>
      </c>
      <c r="BP132" s="30">
        <f t="shared" si="0"/>
        <v>168</v>
      </c>
      <c r="BQ132" s="30">
        <f t="shared" si="0"/>
        <v>168</v>
      </c>
      <c r="BR132" s="30">
        <f t="shared" si="0"/>
        <v>171</v>
      </c>
      <c r="BS132" s="30">
        <f t="shared" si="0"/>
        <v>174</v>
      </c>
      <c r="BT132" s="30">
        <f t="shared" si="0"/>
        <v>177</v>
      </c>
      <c r="BU132" s="30">
        <f t="shared" si="0"/>
        <v>180</v>
      </c>
      <c r="BV132" s="30">
        <f t="shared" si="0"/>
        <v>193</v>
      </c>
      <c r="BW132" s="30">
        <f t="shared" si="0"/>
        <v>193</v>
      </c>
      <c r="BX132" s="30">
        <f t="shared" si="0"/>
        <v>193</v>
      </c>
      <c r="BY132" s="30">
        <f t="shared" ref="BY132:DR132" si="1">BY128+BX132</f>
        <v>198</v>
      </c>
      <c r="BZ132" s="30">
        <f t="shared" si="1"/>
        <v>202</v>
      </c>
      <c r="CA132" s="30">
        <f t="shared" si="1"/>
        <v>206</v>
      </c>
      <c r="CB132" s="30">
        <f t="shared" si="1"/>
        <v>210</v>
      </c>
      <c r="CC132" s="30">
        <f t="shared" si="1"/>
        <v>225</v>
      </c>
      <c r="CD132" s="30">
        <f t="shared" si="1"/>
        <v>225</v>
      </c>
      <c r="CE132" s="30">
        <f t="shared" si="1"/>
        <v>225</v>
      </c>
      <c r="CF132" s="30">
        <f t="shared" si="1"/>
        <v>228</v>
      </c>
      <c r="CG132" s="30">
        <f t="shared" si="1"/>
        <v>231</v>
      </c>
      <c r="CH132" s="30">
        <f t="shared" si="1"/>
        <v>234</v>
      </c>
      <c r="CI132" s="30">
        <f t="shared" si="1"/>
        <v>237</v>
      </c>
      <c r="CJ132" s="30">
        <f t="shared" si="1"/>
        <v>250</v>
      </c>
      <c r="CK132" s="30">
        <f t="shared" si="1"/>
        <v>250</v>
      </c>
      <c r="CL132" s="30">
        <f t="shared" si="1"/>
        <v>250</v>
      </c>
      <c r="CM132" s="30">
        <f t="shared" si="1"/>
        <v>253</v>
      </c>
      <c r="CN132" s="30">
        <f t="shared" si="1"/>
        <v>256</v>
      </c>
      <c r="CO132" s="30">
        <f>CO128+CN132</f>
        <v>259</v>
      </c>
      <c r="CP132" s="30">
        <f t="shared" si="1"/>
        <v>262</v>
      </c>
      <c r="CQ132" s="30">
        <f t="shared" si="1"/>
        <v>274</v>
      </c>
      <c r="CR132" s="30">
        <f t="shared" si="1"/>
        <v>274</v>
      </c>
      <c r="CS132" s="30">
        <f t="shared" si="1"/>
        <v>274</v>
      </c>
      <c r="CT132" s="30">
        <f t="shared" si="1"/>
        <v>278</v>
      </c>
      <c r="CU132" s="30">
        <f t="shared" si="1"/>
        <v>282</v>
      </c>
      <c r="CV132" s="30">
        <f t="shared" si="1"/>
        <v>286</v>
      </c>
      <c r="CW132" s="30">
        <f t="shared" si="1"/>
        <v>289</v>
      </c>
      <c r="CX132" s="30">
        <f t="shared" si="1"/>
        <v>310</v>
      </c>
      <c r="CY132" s="30">
        <f t="shared" si="1"/>
        <v>310</v>
      </c>
      <c r="CZ132" s="30">
        <f t="shared" si="1"/>
        <v>310</v>
      </c>
      <c r="DA132" s="30">
        <f t="shared" si="1"/>
        <v>313</v>
      </c>
      <c r="DB132" s="30">
        <f t="shared" si="1"/>
        <v>316</v>
      </c>
      <c r="DC132" s="30">
        <f t="shared" si="1"/>
        <v>319</v>
      </c>
      <c r="DD132" s="30">
        <f t="shared" si="1"/>
        <v>322</v>
      </c>
      <c r="DE132" s="30">
        <f t="shared" si="1"/>
        <v>334</v>
      </c>
      <c r="DF132" s="30">
        <f t="shared" si="1"/>
        <v>334</v>
      </c>
      <c r="DG132" s="30">
        <f t="shared" si="1"/>
        <v>334</v>
      </c>
      <c r="DH132" s="30">
        <f t="shared" si="1"/>
        <v>337</v>
      </c>
      <c r="DI132" s="30">
        <f t="shared" si="1"/>
        <v>340</v>
      </c>
      <c r="DJ132" s="30">
        <f t="shared" si="1"/>
        <v>343</v>
      </c>
      <c r="DK132" s="30">
        <f t="shared" si="1"/>
        <v>347</v>
      </c>
      <c r="DL132" s="30">
        <f t="shared" si="1"/>
        <v>359</v>
      </c>
      <c r="DM132" s="30">
        <f t="shared" si="1"/>
        <v>359</v>
      </c>
      <c r="DN132" s="30">
        <f t="shared" si="1"/>
        <v>359</v>
      </c>
      <c r="DO132" s="30">
        <f t="shared" si="1"/>
        <v>359</v>
      </c>
      <c r="DP132" s="30">
        <f t="shared" si="1"/>
        <v>359</v>
      </c>
      <c r="DQ132" s="30">
        <f t="shared" si="1"/>
        <v>359</v>
      </c>
      <c r="DR132" s="30">
        <f t="shared" si="1"/>
        <v>359</v>
      </c>
    </row>
    <row r="133" spans="1:123" s="26" customFormat="1" x14ac:dyDescent="0.15">
      <c r="A133" s="25"/>
      <c r="J133" s="27" t="s">
        <v>36</v>
      </c>
      <c r="K133" s="30">
        <f>K129</f>
        <v>2</v>
      </c>
      <c r="L133" s="30">
        <f>L129+K133</f>
        <v>2</v>
      </c>
      <c r="M133" s="30">
        <f t="shared" ref="M133:BX133" si="2">M129+L133</f>
        <v>2</v>
      </c>
      <c r="N133" s="30">
        <f t="shared" si="2"/>
        <v>2</v>
      </c>
      <c r="O133" s="30">
        <f>O129+N133</f>
        <v>2</v>
      </c>
      <c r="P133" s="30">
        <f t="shared" si="2"/>
        <v>2</v>
      </c>
      <c r="Q133" s="30">
        <f t="shared" si="2"/>
        <v>2</v>
      </c>
      <c r="R133" s="30">
        <f t="shared" si="2"/>
        <v>12</v>
      </c>
      <c r="S133" s="30">
        <f t="shared" si="2"/>
        <v>12</v>
      </c>
      <c r="T133" s="30">
        <f t="shared" si="2"/>
        <v>12</v>
      </c>
      <c r="U133" s="30">
        <f t="shared" si="2"/>
        <v>12</v>
      </c>
      <c r="V133" s="30">
        <f t="shared" si="2"/>
        <v>12</v>
      </c>
      <c r="W133" s="30">
        <f t="shared" si="2"/>
        <v>12</v>
      </c>
      <c r="X133" s="30">
        <f t="shared" si="2"/>
        <v>12</v>
      </c>
      <c r="Y133" s="30">
        <f t="shared" si="2"/>
        <v>20</v>
      </c>
      <c r="Z133" s="30">
        <f t="shared" si="2"/>
        <v>20</v>
      </c>
      <c r="AA133" s="30">
        <f t="shared" si="2"/>
        <v>20</v>
      </c>
      <c r="AB133" s="30">
        <f t="shared" si="2"/>
        <v>29</v>
      </c>
      <c r="AC133" s="30">
        <f t="shared" si="2"/>
        <v>32</v>
      </c>
      <c r="AD133" s="30">
        <f t="shared" si="2"/>
        <v>35</v>
      </c>
      <c r="AE133" s="30">
        <f t="shared" si="2"/>
        <v>38</v>
      </c>
      <c r="AF133" s="30">
        <f t="shared" si="2"/>
        <v>41</v>
      </c>
      <c r="AG133" s="30">
        <f t="shared" si="2"/>
        <v>41</v>
      </c>
      <c r="AH133" s="30">
        <f t="shared" si="2"/>
        <v>41</v>
      </c>
      <c r="AI133" s="30">
        <f t="shared" si="2"/>
        <v>41</v>
      </c>
      <c r="AJ133" s="30">
        <f t="shared" si="2"/>
        <v>44</v>
      </c>
      <c r="AK133" s="30">
        <f t="shared" si="2"/>
        <v>47</v>
      </c>
      <c r="AL133" s="30">
        <f t="shared" si="2"/>
        <v>48</v>
      </c>
      <c r="AM133" s="30">
        <f t="shared" si="2"/>
        <v>62</v>
      </c>
      <c r="AN133" s="30">
        <f t="shared" si="2"/>
        <v>62</v>
      </c>
      <c r="AO133" s="30">
        <f t="shared" si="2"/>
        <v>62</v>
      </c>
      <c r="AP133" s="30">
        <f t="shared" si="2"/>
        <v>65</v>
      </c>
      <c r="AQ133" s="30">
        <f t="shared" si="2"/>
        <v>65</v>
      </c>
      <c r="AR133" s="30">
        <f t="shared" si="2"/>
        <v>65</v>
      </c>
      <c r="AS133" s="30">
        <f t="shared" si="2"/>
        <v>65</v>
      </c>
      <c r="AT133" s="30">
        <f t="shared" si="2"/>
        <v>83</v>
      </c>
      <c r="AU133" s="30">
        <f t="shared" si="2"/>
        <v>83</v>
      </c>
      <c r="AV133" s="30">
        <f t="shared" si="2"/>
        <v>83</v>
      </c>
      <c r="AW133" s="30">
        <f t="shared" si="2"/>
        <v>84</v>
      </c>
      <c r="AX133" s="30">
        <f t="shared" si="2"/>
        <v>85</v>
      </c>
      <c r="AY133" s="30">
        <f t="shared" si="2"/>
        <v>86</v>
      </c>
      <c r="AZ133" s="30">
        <f t="shared" si="2"/>
        <v>89</v>
      </c>
      <c r="BA133" s="30">
        <f t="shared" si="2"/>
        <v>104</v>
      </c>
      <c r="BB133" s="30">
        <f t="shared" si="2"/>
        <v>104</v>
      </c>
      <c r="BC133" s="30">
        <f t="shared" si="2"/>
        <v>104</v>
      </c>
      <c r="BD133" s="30">
        <f t="shared" si="2"/>
        <v>113</v>
      </c>
      <c r="BE133" s="30">
        <f t="shared" si="2"/>
        <v>122</v>
      </c>
      <c r="BF133" s="30">
        <f t="shared" si="2"/>
        <v>128</v>
      </c>
      <c r="BG133" s="30">
        <f t="shared" si="2"/>
        <v>134</v>
      </c>
      <c r="BH133" s="30">
        <f t="shared" si="2"/>
        <v>149</v>
      </c>
      <c r="BI133" s="30">
        <f t="shared" si="2"/>
        <v>149</v>
      </c>
      <c r="BJ133" s="30">
        <f t="shared" si="2"/>
        <v>149</v>
      </c>
      <c r="BK133" s="30">
        <f t="shared" si="2"/>
        <v>159</v>
      </c>
      <c r="BL133" s="30">
        <f t="shared" si="2"/>
        <v>166</v>
      </c>
      <c r="BM133" s="30">
        <f t="shared" si="2"/>
        <v>176</v>
      </c>
      <c r="BN133" s="30">
        <f t="shared" si="2"/>
        <v>181</v>
      </c>
      <c r="BO133" s="30">
        <f t="shared" si="2"/>
        <v>196</v>
      </c>
      <c r="BP133" s="30">
        <f t="shared" si="2"/>
        <v>196</v>
      </c>
      <c r="BQ133" s="30">
        <f t="shared" si="2"/>
        <v>196</v>
      </c>
      <c r="BR133" s="30">
        <f t="shared" si="2"/>
        <v>196</v>
      </c>
      <c r="BS133" s="30">
        <f t="shared" si="2"/>
        <v>196</v>
      </c>
      <c r="BT133" s="30">
        <f t="shared" si="2"/>
        <v>196</v>
      </c>
      <c r="BU133" s="30">
        <f t="shared" si="2"/>
        <v>196</v>
      </c>
      <c r="BV133" s="30">
        <f t="shared" si="2"/>
        <v>208</v>
      </c>
      <c r="BW133" s="30">
        <f t="shared" si="2"/>
        <v>208</v>
      </c>
      <c r="BX133" s="30">
        <f t="shared" si="2"/>
        <v>208</v>
      </c>
      <c r="BY133" s="30">
        <f t="shared" ref="BY133:DR133" si="3">BY129+BX133</f>
        <v>210</v>
      </c>
      <c r="BZ133" s="30">
        <f t="shared" si="3"/>
        <v>212</v>
      </c>
      <c r="CA133" s="30">
        <f t="shared" si="3"/>
        <v>214</v>
      </c>
      <c r="CB133" s="30">
        <f t="shared" si="3"/>
        <v>216</v>
      </c>
      <c r="CC133" s="30">
        <f t="shared" si="3"/>
        <v>219</v>
      </c>
      <c r="CD133" s="30">
        <f t="shared" si="3"/>
        <v>219</v>
      </c>
      <c r="CE133" s="30">
        <f t="shared" si="3"/>
        <v>219</v>
      </c>
      <c r="CF133" s="30">
        <f t="shared" si="3"/>
        <v>219</v>
      </c>
      <c r="CG133" s="30">
        <f t="shared" si="3"/>
        <v>219</v>
      </c>
      <c r="CH133" s="30">
        <f t="shared" si="3"/>
        <v>219</v>
      </c>
      <c r="CI133" s="30">
        <f t="shared" si="3"/>
        <v>219</v>
      </c>
      <c r="CJ133" s="30">
        <f t="shared" si="3"/>
        <v>219</v>
      </c>
      <c r="CK133" s="30">
        <f t="shared" si="3"/>
        <v>219</v>
      </c>
      <c r="CL133" s="30">
        <f t="shared" si="3"/>
        <v>219</v>
      </c>
      <c r="CM133" s="30">
        <f t="shared" si="3"/>
        <v>219</v>
      </c>
      <c r="CN133" s="30">
        <f t="shared" si="3"/>
        <v>219</v>
      </c>
      <c r="CO133" s="30">
        <f>CO129+CN133</f>
        <v>219</v>
      </c>
      <c r="CP133" s="30">
        <f t="shared" si="3"/>
        <v>219</v>
      </c>
      <c r="CQ133" s="30">
        <f t="shared" si="3"/>
        <v>219</v>
      </c>
      <c r="CR133" s="30">
        <f t="shared" si="3"/>
        <v>219</v>
      </c>
      <c r="CS133" s="30">
        <f t="shared" si="3"/>
        <v>219</v>
      </c>
      <c r="CT133" s="30">
        <f t="shared" si="3"/>
        <v>219</v>
      </c>
      <c r="CU133" s="30">
        <f t="shared" si="3"/>
        <v>219</v>
      </c>
      <c r="CV133" s="30">
        <f t="shared" si="3"/>
        <v>219</v>
      </c>
      <c r="CW133" s="30">
        <f t="shared" si="3"/>
        <v>219</v>
      </c>
      <c r="CX133" s="30">
        <f t="shared" si="3"/>
        <v>219</v>
      </c>
      <c r="CY133" s="30">
        <f t="shared" si="3"/>
        <v>219</v>
      </c>
      <c r="CZ133" s="30">
        <f t="shared" si="3"/>
        <v>219</v>
      </c>
      <c r="DA133" s="30">
        <f t="shared" si="3"/>
        <v>219</v>
      </c>
      <c r="DB133" s="30">
        <f t="shared" si="3"/>
        <v>219</v>
      </c>
      <c r="DC133" s="30">
        <f t="shared" si="3"/>
        <v>219</v>
      </c>
      <c r="DD133" s="30">
        <f t="shared" si="3"/>
        <v>219</v>
      </c>
      <c r="DE133" s="30">
        <f t="shared" si="3"/>
        <v>219</v>
      </c>
      <c r="DF133" s="30">
        <f t="shared" si="3"/>
        <v>219</v>
      </c>
      <c r="DG133" s="30">
        <f t="shared" si="3"/>
        <v>219</v>
      </c>
      <c r="DH133" s="30">
        <f t="shared" si="3"/>
        <v>219</v>
      </c>
      <c r="DI133" s="30">
        <f t="shared" si="3"/>
        <v>219</v>
      </c>
      <c r="DJ133" s="30">
        <f t="shared" si="3"/>
        <v>219</v>
      </c>
      <c r="DK133" s="30">
        <f t="shared" si="3"/>
        <v>219</v>
      </c>
      <c r="DL133" s="30">
        <f t="shared" si="3"/>
        <v>219</v>
      </c>
      <c r="DM133" s="30">
        <f t="shared" si="3"/>
        <v>219</v>
      </c>
      <c r="DN133" s="30">
        <f t="shared" si="3"/>
        <v>219</v>
      </c>
      <c r="DO133" s="30">
        <f t="shared" si="3"/>
        <v>219</v>
      </c>
      <c r="DP133" s="30">
        <f t="shared" si="3"/>
        <v>219</v>
      </c>
      <c r="DQ133" s="30">
        <f t="shared" si="3"/>
        <v>219</v>
      </c>
      <c r="DR133" s="30">
        <f t="shared" si="3"/>
        <v>219</v>
      </c>
    </row>
    <row r="134" spans="1:123" s="26" customFormat="1" x14ac:dyDescent="0.15">
      <c r="A134" s="25"/>
      <c r="J134" s="27" t="s">
        <v>37</v>
      </c>
      <c r="K134" s="30">
        <f>K130</f>
        <v>1</v>
      </c>
      <c r="L134" s="30">
        <f>L130+K134</f>
        <v>1</v>
      </c>
      <c r="M134" s="30">
        <f t="shared" ref="M134:AR134" si="4">M130+L134</f>
        <v>1</v>
      </c>
      <c r="N134" s="30">
        <f t="shared" si="4"/>
        <v>1</v>
      </c>
      <c r="O134" s="30">
        <f>O130+N134</f>
        <v>1</v>
      </c>
      <c r="P134" s="30">
        <f t="shared" si="4"/>
        <v>1</v>
      </c>
      <c r="Q134" s="30">
        <f t="shared" si="4"/>
        <v>1</v>
      </c>
      <c r="R134" s="30">
        <f>R130+Q134</f>
        <v>24</v>
      </c>
      <c r="S134" s="30">
        <f t="shared" si="4"/>
        <v>24</v>
      </c>
      <c r="T134" s="30">
        <f t="shared" si="4"/>
        <v>24</v>
      </c>
      <c r="U134" s="30">
        <f t="shared" si="4"/>
        <v>24</v>
      </c>
      <c r="V134" s="30">
        <f t="shared" si="4"/>
        <v>24</v>
      </c>
      <c r="W134" s="30">
        <f t="shared" si="4"/>
        <v>24</v>
      </c>
      <c r="X134" s="30">
        <f t="shared" si="4"/>
        <v>24</v>
      </c>
      <c r="Y134" s="30">
        <f t="shared" si="4"/>
        <v>24</v>
      </c>
      <c r="Z134" s="30">
        <f t="shared" si="4"/>
        <v>24</v>
      </c>
      <c r="AA134" s="30">
        <f t="shared" si="4"/>
        <v>24</v>
      </c>
      <c r="AB134" s="30">
        <f t="shared" si="4"/>
        <v>24</v>
      </c>
      <c r="AC134" s="30">
        <f t="shared" si="4"/>
        <v>24</v>
      </c>
      <c r="AD134" s="30">
        <f t="shared" si="4"/>
        <v>24</v>
      </c>
      <c r="AE134" s="30">
        <f t="shared" si="4"/>
        <v>24</v>
      </c>
      <c r="AF134" s="30">
        <f t="shared" si="4"/>
        <v>24</v>
      </c>
      <c r="AG134" s="30">
        <f t="shared" si="4"/>
        <v>24</v>
      </c>
      <c r="AH134" s="30">
        <f t="shared" si="4"/>
        <v>24</v>
      </c>
      <c r="AI134" s="30">
        <f t="shared" si="4"/>
        <v>24</v>
      </c>
      <c r="AJ134" s="30">
        <f t="shared" si="4"/>
        <v>24</v>
      </c>
      <c r="AK134" s="30">
        <f t="shared" si="4"/>
        <v>24</v>
      </c>
      <c r="AL134" s="30">
        <f t="shared" si="4"/>
        <v>24</v>
      </c>
      <c r="AM134" s="30">
        <f t="shared" si="4"/>
        <v>24</v>
      </c>
      <c r="AN134" s="30">
        <f t="shared" si="4"/>
        <v>24</v>
      </c>
      <c r="AO134" s="30">
        <f t="shared" si="4"/>
        <v>24</v>
      </c>
      <c r="AP134" s="30">
        <f t="shared" si="4"/>
        <v>24</v>
      </c>
      <c r="AQ134" s="30">
        <f t="shared" si="4"/>
        <v>24</v>
      </c>
      <c r="AR134" s="30">
        <f t="shared" si="4"/>
        <v>24</v>
      </c>
      <c r="AS134" s="30">
        <f t="shared" ref="AS134:BX134" si="5">AS130+AR134</f>
        <v>24</v>
      </c>
      <c r="AT134" s="30">
        <f t="shared" si="5"/>
        <v>24</v>
      </c>
      <c r="AU134" s="30">
        <f t="shared" si="5"/>
        <v>24</v>
      </c>
      <c r="AV134" s="30">
        <f t="shared" si="5"/>
        <v>24</v>
      </c>
      <c r="AW134" s="30">
        <f t="shared" si="5"/>
        <v>24</v>
      </c>
      <c r="AX134" s="30">
        <f t="shared" si="5"/>
        <v>24</v>
      </c>
      <c r="AY134" s="30">
        <f t="shared" si="5"/>
        <v>24</v>
      </c>
      <c r="AZ134" s="30">
        <f t="shared" si="5"/>
        <v>24</v>
      </c>
      <c r="BA134" s="30">
        <f t="shared" si="5"/>
        <v>24</v>
      </c>
      <c r="BB134" s="30">
        <f t="shared" si="5"/>
        <v>24</v>
      </c>
      <c r="BC134" s="30">
        <f t="shared" si="5"/>
        <v>24</v>
      </c>
      <c r="BD134" s="30">
        <f t="shared" si="5"/>
        <v>24</v>
      </c>
      <c r="BE134" s="30">
        <f t="shared" si="5"/>
        <v>24</v>
      </c>
      <c r="BF134" s="30">
        <f t="shared" si="5"/>
        <v>24</v>
      </c>
      <c r="BG134" s="30">
        <f t="shared" si="5"/>
        <v>24</v>
      </c>
      <c r="BH134" s="30">
        <f t="shared" si="5"/>
        <v>24</v>
      </c>
      <c r="BI134" s="30">
        <f t="shared" si="5"/>
        <v>24</v>
      </c>
      <c r="BJ134" s="30">
        <f t="shared" si="5"/>
        <v>24</v>
      </c>
      <c r="BK134" s="30">
        <f t="shared" si="5"/>
        <v>48</v>
      </c>
      <c r="BL134" s="30">
        <f t="shared" si="5"/>
        <v>48</v>
      </c>
      <c r="BM134" s="30">
        <f t="shared" si="5"/>
        <v>48</v>
      </c>
      <c r="BN134" s="30">
        <f t="shared" si="5"/>
        <v>103</v>
      </c>
      <c r="BO134" s="30">
        <f t="shared" si="5"/>
        <v>127</v>
      </c>
      <c r="BP134" s="30">
        <f t="shared" si="5"/>
        <v>127</v>
      </c>
      <c r="BQ134" s="30">
        <f t="shared" si="5"/>
        <v>127</v>
      </c>
      <c r="BR134" s="30">
        <f t="shared" si="5"/>
        <v>127</v>
      </c>
      <c r="BS134" s="30">
        <f t="shared" si="5"/>
        <v>127</v>
      </c>
      <c r="BT134" s="30">
        <f t="shared" si="5"/>
        <v>127</v>
      </c>
      <c r="BU134" s="30">
        <f t="shared" si="5"/>
        <v>127</v>
      </c>
      <c r="BV134" s="30">
        <f t="shared" si="5"/>
        <v>128</v>
      </c>
      <c r="BW134" s="30">
        <f t="shared" si="5"/>
        <v>128</v>
      </c>
      <c r="BX134" s="30">
        <f t="shared" si="5"/>
        <v>128</v>
      </c>
      <c r="BY134" s="30">
        <f t="shared" ref="BY134:DR134" si="6">BY130+BX134</f>
        <v>128</v>
      </c>
      <c r="BZ134" s="30">
        <f t="shared" si="6"/>
        <v>128</v>
      </c>
      <c r="CA134" s="30">
        <f t="shared" si="6"/>
        <v>128</v>
      </c>
      <c r="CB134" s="30">
        <f t="shared" si="6"/>
        <v>128</v>
      </c>
      <c r="CC134" s="30">
        <f t="shared" si="6"/>
        <v>128</v>
      </c>
      <c r="CD134" s="30">
        <f t="shared" si="6"/>
        <v>128</v>
      </c>
      <c r="CE134" s="30">
        <f t="shared" si="6"/>
        <v>128</v>
      </c>
      <c r="CF134" s="30">
        <f t="shared" si="6"/>
        <v>128</v>
      </c>
      <c r="CG134" s="30">
        <f t="shared" si="6"/>
        <v>128</v>
      </c>
      <c r="CH134" s="30">
        <f t="shared" si="6"/>
        <v>128</v>
      </c>
      <c r="CI134" s="30">
        <f t="shared" si="6"/>
        <v>128</v>
      </c>
      <c r="CJ134" s="30">
        <f t="shared" si="6"/>
        <v>128</v>
      </c>
      <c r="CK134" s="30">
        <f t="shared" si="6"/>
        <v>128</v>
      </c>
      <c r="CL134" s="30">
        <f t="shared" si="6"/>
        <v>128</v>
      </c>
      <c r="CM134" s="30">
        <f t="shared" si="6"/>
        <v>128</v>
      </c>
      <c r="CN134" s="30">
        <f t="shared" si="6"/>
        <v>128</v>
      </c>
      <c r="CO134" s="30">
        <f>CO130+CN134</f>
        <v>128</v>
      </c>
      <c r="CP134" s="30">
        <f t="shared" si="6"/>
        <v>128</v>
      </c>
      <c r="CQ134" s="30">
        <f t="shared" si="6"/>
        <v>128</v>
      </c>
      <c r="CR134" s="30">
        <f t="shared" si="6"/>
        <v>128</v>
      </c>
      <c r="CS134" s="30">
        <f t="shared" si="6"/>
        <v>128</v>
      </c>
      <c r="CT134" s="30">
        <f t="shared" si="6"/>
        <v>128</v>
      </c>
      <c r="CU134" s="30">
        <f t="shared" si="6"/>
        <v>128</v>
      </c>
      <c r="CV134" s="30">
        <f t="shared" si="6"/>
        <v>128</v>
      </c>
      <c r="CW134" s="30">
        <f t="shared" si="6"/>
        <v>128</v>
      </c>
      <c r="CX134" s="30">
        <f t="shared" si="6"/>
        <v>128</v>
      </c>
      <c r="CY134" s="30">
        <f t="shared" si="6"/>
        <v>128</v>
      </c>
      <c r="CZ134" s="30">
        <f t="shared" si="6"/>
        <v>128</v>
      </c>
      <c r="DA134" s="30">
        <f t="shared" si="6"/>
        <v>128</v>
      </c>
      <c r="DB134" s="30">
        <f t="shared" si="6"/>
        <v>128</v>
      </c>
      <c r="DC134" s="30">
        <f t="shared" si="6"/>
        <v>128</v>
      </c>
      <c r="DD134" s="30">
        <f t="shared" si="6"/>
        <v>128</v>
      </c>
      <c r="DE134" s="30">
        <f t="shared" si="6"/>
        <v>128</v>
      </c>
      <c r="DF134" s="30">
        <f t="shared" si="6"/>
        <v>128</v>
      </c>
      <c r="DG134" s="30">
        <f t="shared" si="6"/>
        <v>128</v>
      </c>
      <c r="DH134" s="30">
        <f t="shared" si="6"/>
        <v>128</v>
      </c>
      <c r="DI134" s="30">
        <f t="shared" si="6"/>
        <v>128</v>
      </c>
      <c r="DJ134" s="30">
        <f t="shared" si="6"/>
        <v>128</v>
      </c>
      <c r="DK134" s="30">
        <f t="shared" si="6"/>
        <v>128</v>
      </c>
      <c r="DL134" s="30">
        <f t="shared" si="6"/>
        <v>128</v>
      </c>
      <c r="DM134" s="30">
        <f t="shared" si="6"/>
        <v>128</v>
      </c>
      <c r="DN134" s="30">
        <f t="shared" si="6"/>
        <v>128</v>
      </c>
      <c r="DO134" s="30">
        <f t="shared" si="6"/>
        <v>128</v>
      </c>
      <c r="DP134" s="30">
        <f t="shared" si="6"/>
        <v>128</v>
      </c>
      <c r="DQ134" s="30">
        <f t="shared" si="6"/>
        <v>128</v>
      </c>
      <c r="DR134" s="30">
        <f t="shared" si="6"/>
        <v>128</v>
      </c>
    </row>
    <row r="135" spans="1:123" s="26" customFormat="1" x14ac:dyDescent="0.15">
      <c r="A135" s="25"/>
    </row>
    <row r="136" spans="1:123" s="26" customFormat="1" x14ac:dyDescent="0.15">
      <c r="A136" s="25"/>
      <c r="K136" s="28" t="str">
        <f>IF($I5="完了",IF(COUNTA(K6:$DS6)=0,$J5,""),"")</f>
        <v/>
      </c>
      <c r="L136" s="28"/>
      <c r="M136" s="28"/>
      <c r="N136" s="28"/>
      <c r="O136" s="28"/>
      <c r="P136" s="28"/>
      <c r="Q136" s="28"/>
      <c r="R136" s="28"/>
      <c r="S136" s="28"/>
      <c r="T136" s="28"/>
    </row>
    <row r="137" spans="1:123" s="26" customFormat="1" x14ac:dyDescent="0.15">
      <c r="A137" s="25"/>
      <c r="J137" s="27" t="s">
        <v>34</v>
      </c>
      <c r="K137" s="29">
        <f>IF($I5="完了",IF(COUNTA(K6:$DR6)=0,$J5,0),0)</f>
        <v>0</v>
      </c>
      <c r="L137" s="29">
        <f>IF(SUM($K137:K137)=0,IF($I5="完了",IF(COUNTA(M6:$DR6)=0,$J5,0),0),0)</f>
        <v>0</v>
      </c>
      <c r="M137" s="29">
        <f>IF(SUM($K137:L137)=0,IF($I5="完了",IF(COUNTA(N6:$DR6)=0,$J5,0),0),0)</f>
        <v>0</v>
      </c>
      <c r="N137" s="29">
        <f>IF(SUM($K137:M137)=0,IF($I5="完了",IF(COUNTA(O6:$DR6)=0,$J5,0),0),0)</f>
        <v>0</v>
      </c>
      <c r="O137" s="29">
        <f>IF(SUM($K137:N137)=0,IF($I5="完了",IF(COUNTA(P6:$DR6)=0,$J5,0),0),0)</f>
        <v>0</v>
      </c>
      <c r="P137" s="29">
        <f>IF(SUM($K137:O137)=0,IF($I5="完了",IF(COUNTA(Q6:$DR6)=0,$J5,0),0),0)</f>
        <v>0</v>
      </c>
      <c r="Q137" s="29">
        <f>IF(SUM($K137:P137)=0,IF($I5="完了",IF(COUNTA(R6:$DR6)=0,$J5,0),0),0)</f>
        <v>0</v>
      </c>
      <c r="R137" s="29">
        <f>IF(SUM($K137:Q137)=0,IF($I5="完了",IF(COUNTA(S6:$DR6)=0,$J5,0),0),0)</f>
        <v>0</v>
      </c>
      <c r="S137" s="29">
        <f>IF(SUM($K137:R137)=0,IF($I5="完了",IF(COUNTA(T6:$DR6)=0,$J5,0),0),0)</f>
        <v>0</v>
      </c>
      <c r="T137" s="29">
        <f>IF(SUM($K137:S137)=0,IF($I5="完了",IF(COUNTA(U6:$DR6)=0,$J5,0),0),0)</f>
        <v>0</v>
      </c>
      <c r="U137" s="29">
        <f>IF(SUM($K137:T137)=0,IF($I5="完了",IF(COUNTA(V6:$DR6)=0,$J5,0),0),0)</f>
        <v>0</v>
      </c>
      <c r="V137" s="29">
        <f>IF(SUM($K137:U137)=0,IF($I5="完了",IF(COUNTA(W6:$DR6)=0,$J5,0),0),0)</f>
        <v>0</v>
      </c>
      <c r="W137" s="29">
        <f>IF(SUM($K137:V137)=0,IF($I5="完了",IF(COUNTA(X6:$DR6)=0,$J5,0),0),0)</f>
        <v>0</v>
      </c>
      <c r="X137" s="29">
        <f>IF(SUM($K137:W137)=0,IF($I5="完了",IF(COUNTA(Y6:$DR6)=0,$J5,0),0),0)</f>
        <v>0</v>
      </c>
      <c r="Y137" s="29">
        <f>IF(SUM($K137:X137)=0,IF($I5="完了",IF(COUNTA(Z6:$DR6)=0,$J5,0),0),0)</f>
        <v>0</v>
      </c>
      <c r="Z137" s="29">
        <f>IF(SUM($K137:Y137)=0,IF($I5="完了",IF(COUNTA(AA6:$DR6)=0,$J5,0),0),0)</f>
        <v>0</v>
      </c>
      <c r="AA137" s="29">
        <f>IF(SUM($K137:Z137)=0,IF($I5="完了",IF(COUNTA(AB6:$DR6)=0,$J5,0),0),0)</f>
        <v>0</v>
      </c>
      <c r="AB137" s="29">
        <f>IF(SUM($K137:AA137)=0,IF($I5="完了",IF(COUNTA(AC6:$DR6)=0,$J5,0),0),0)</f>
        <v>0</v>
      </c>
      <c r="AC137" s="29">
        <f>IF(SUM($K137:AB137)=0,IF($I5="完了",IF(COUNTA(AD6:$DR6)=0,$J5,0),0),0)</f>
        <v>0</v>
      </c>
      <c r="AD137" s="29">
        <f>IF(SUM($K137:AC137)=0,IF($I5="完了",IF(COUNTA(AE6:$DR6)=0,$J5,0),0),0)</f>
        <v>0</v>
      </c>
      <c r="AE137" s="29">
        <f>IF(SUM($K137:AD137)=0,IF($I5="完了",IF(COUNTA(AF6:$DR6)=0,$J5,0),0),0)</f>
        <v>0</v>
      </c>
      <c r="AF137" s="29">
        <f>IF(SUM($K137:AE137)=0,IF($I5="完了",IF(COUNTA(AG6:$DR6)=0,$J5,0),0),0)</f>
        <v>0</v>
      </c>
      <c r="AG137" s="29">
        <f>IF(SUM($K137:AF137)=0,IF($I5="完了",IF(COUNTA(AH6:$DR6)=0,$J5,0),0),0)</f>
        <v>0</v>
      </c>
      <c r="AH137" s="29">
        <f>IF(SUM($K137:AG137)=0,IF($I5="完了",IF(COUNTA(AI6:$DR6)=0,$J5,0),0),0)</f>
        <v>0</v>
      </c>
      <c r="AI137" s="29">
        <f>IF(SUM($K137:AH137)=0,IF($I5="完了",IF(COUNTA(AJ6:$DR6)=0,$J5,0),0),0)</f>
        <v>0</v>
      </c>
      <c r="AJ137" s="29">
        <f>IF(SUM($K137:AI137)=0,IF($I5="完了",IF(COUNTA(AK6:$DR6)=0,$J5,0),0),0)</f>
        <v>0</v>
      </c>
      <c r="AK137" s="29">
        <f>IF(SUM($K137:AJ137)=0,IF($I5="完了",IF(COUNTA(AL6:$DR6)=0,$J5,0),0),0)</f>
        <v>0</v>
      </c>
      <c r="AL137" s="29">
        <f>IF(SUM($K137:AK137)=0,IF($I5="完了",IF(COUNTA(AM6:$DR6)=0,$J5,0),0),0)</f>
        <v>0</v>
      </c>
      <c r="AM137" s="29">
        <f>IF(SUM($K137:AL137)=0,IF($I5="完了",IF(COUNTA(AN6:$DR6)=0,$J5,0),0),0)</f>
        <v>0</v>
      </c>
      <c r="AN137" s="29">
        <f>IF(SUM($K137:AM137)=0,IF($I5="完了",IF(COUNTA(AO6:$DR6)=0,$J5,0),0),0)</f>
        <v>0</v>
      </c>
      <c r="AO137" s="29">
        <f>IF(SUM($K137:AN137)=0,IF($I5="完了",IF(COUNTA(AP6:$DR6)=0,$J5,0),0),0)</f>
        <v>0</v>
      </c>
      <c r="AP137" s="29">
        <f>IF(SUM($K137:AO137)=0,IF($I5="完了",IF(COUNTA(AQ6:$DR6)=0,$J5,0),0),0)</f>
        <v>0</v>
      </c>
      <c r="AQ137" s="29">
        <f>IF(SUM($K137:AP137)=0,IF($I5="完了",IF(COUNTA(AR6:$DR6)=0,$J5,0),0),0)</f>
        <v>0</v>
      </c>
      <c r="AR137" s="29">
        <f>IF(SUM($K137:AQ137)=0,IF($I5="完了",IF(COUNTA(AS6:$DR6)=0,$J5,0),0),0)</f>
        <v>0</v>
      </c>
      <c r="AS137" s="29">
        <f>IF(SUM($K137:AR137)=0,IF($I5="完了",IF(COUNTA(AT6:$DR6)=0,$J5,0),0),0)</f>
        <v>0</v>
      </c>
      <c r="AT137" s="29">
        <f>IF(SUM($K137:AS137)=0,IF($I5="完了",IF(COUNTA(AU6:$DR6)=0,$J5,0),0),0)</f>
        <v>0</v>
      </c>
      <c r="AU137" s="29">
        <f>IF(SUM($K137:AT137)=0,IF($I5="完了",IF(COUNTA(AV6:$DR6)=0,$J5,0),0),0)</f>
        <v>0</v>
      </c>
      <c r="AV137" s="29">
        <f>IF(SUM($K137:AU137)=0,IF($I5="完了",IF(COUNTA(AW6:$DR6)=0,$J5,0),0),0)</f>
        <v>0</v>
      </c>
      <c r="AW137" s="29">
        <f>IF(SUM($K137:AV137)=0,IF($I5="完了",IF(COUNTA(AX6:$DR6)=0,$J5,0),0),0)</f>
        <v>0</v>
      </c>
      <c r="AX137" s="29">
        <f>IF(SUM($K137:AW137)=0,IF($I5="完了",IF(COUNTA(AY6:$DR6)=0,$J5,0),0),0)</f>
        <v>0</v>
      </c>
      <c r="AY137" s="29">
        <f>IF(SUM($K137:AX137)=0,IF($I5="完了",IF(COUNTA(AZ6:$DR6)=0,$J5,0),0),0)</f>
        <v>0</v>
      </c>
      <c r="AZ137" s="29">
        <f>IF(SUM($K137:AY137)=0,IF($I5="完了",IF(COUNTA(BA6:$DR6)=0,$J5,0),0),0)</f>
        <v>0</v>
      </c>
      <c r="BA137" s="29">
        <f>IF(SUM($K137:AZ137)=0,IF($I5="完了",IF(COUNTA(BB6:$DR6)=0,$J5,0),0),0)</f>
        <v>0</v>
      </c>
      <c r="BB137" s="29">
        <f>IF(SUM($K137:BA137)=0,IF($I5="完了",IF(COUNTA(BC6:$DR6)=0,$J5,0),0),0)</f>
        <v>0</v>
      </c>
      <c r="BC137" s="29">
        <f>IF(SUM($K137:BB137)=0,IF($I5="完了",IF(COUNTA(BD6:$DR6)=0,$J5,0),0),0)</f>
        <v>0</v>
      </c>
      <c r="BD137" s="29">
        <f>IF(SUM($K137:BC137)=0,IF($I5="完了",IF(COUNTA(BE6:$DR6)=0,$J5,0),0),0)</f>
        <v>0</v>
      </c>
      <c r="BE137" s="29">
        <f>IF(SUM($K137:BD137)=0,IF($I5="完了",IF(COUNTA(BF6:$DR6)=0,$J5,0),0),0)</f>
        <v>0</v>
      </c>
      <c r="BF137" s="29">
        <f>IF(SUM($K137:BE137)=0,IF($I5="完了",IF(COUNTA(BG6:$DR6)=0,$J5,0),0),0)</f>
        <v>0</v>
      </c>
      <c r="BG137" s="29">
        <f>IF(SUM($K137:BF137)=0,IF($I5="完了",IF(COUNTA(BH6:$DR6)=0,$J5,0),0),0)</f>
        <v>0</v>
      </c>
      <c r="BH137" s="29">
        <f>IF(SUM($K137:BG137)=0,IF($I5="完了",IF(COUNTA(BI6:$DR6)=0,$J5,0),0),0)</f>
        <v>0</v>
      </c>
      <c r="BI137" s="29">
        <f>IF(SUM($K137:BH137)=0,IF($I5="完了",IF(COUNTA(BJ6:$DR6)=0,$J5,0),0),0)</f>
        <v>0</v>
      </c>
      <c r="BJ137" s="29">
        <f>IF(SUM($K137:BI137)=0,IF($I5="完了",IF(COUNTA(BK6:$DR6)=0,$J5,0),0),0)</f>
        <v>0</v>
      </c>
      <c r="BK137" s="29">
        <f>IF(SUM($K137:BJ137)=0,IF($I5="完了",IF(COUNTA(BL6:$DR6)=0,$J5,0),0),0)</f>
        <v>0</v>
      </c>
      <c r="BL137" s="29">
        <f>IF(SUM($K137:BK137)=0,IF($I5="完了",IF(COUNTA(BM6:$DR6)=0,$J5,0),0),0)</f>
        <v>0</v>
      </c>
      <c r="BM137" s="29">
        <f>IF(SUM($K137:BL137)=0,IF($I5="完了",IF(COUNTA(BN6:$DR6)=0,$J5,0),0),0)</f>
        <v>0</v>
      </c>
      <c r="BN137" s="29">
        <f>IF(SUM($K137:BM137)=0,IF($I5="完了",IF(COUNTA(BO6:$DR6)=0,$J5,0),0),0)</f>
        <v>0</v>
      </c>
      <c r="BO137" s="29">
        <f>IF(SUM($K137:BN137)=0,IF($I5="完了",IF(COUNTA(BP6:$DR6)=0,$J5,0),0),0)</f>
        <v>0</v>
      </c>
      <c r="BP137" s="29">
        <f>IF(SUM($K137:BO137)=0,IF($I5="完了",IF(COUNTA(BQ6:$DR6)=0,$J5,0),0),0)</f>
        <v>0</v>
      </c>
      <c r="BQ137" s="29">
        <f>IF(SUM($K137:BP137)=0,IF($I5="完了",IF(COUNTA(BR6:$DR6)=0,$J5,0),0),0)</f>
        <v>0</v>
      </c>
      <c r="BR137" s="29">
        <f>IF(SUM($K137:BQ137)=0,IF($I5="完了",IF(COUNTA(BS6:$DR6)=0,$J5,0),0),0)</f>
        <v>0</v>
      </c>
      <c r="BS137" s="29">
        <f>IF(SUM($K137:BR137)=0,IF($I5="完了",IF(COUNTA(BT6:$DR6)=0,$J5,0),0),0)</f>
        <v>0</v>
      </c>
      <c r="BT137" s="29">
        <f>IF(SUM($K137:BS137)=0,IF($I5="完了",IF(COUNTA(BU6:$DR6)=0,$J5,0),0),0)</f>
        <v>0</v>
      </c>
      <c r="BU137" s="29">
        <f>IF(SUM($K137:BT137)=0,IF($I5="完了",IF(COUNTA(BV6:$DR6)=0,$J5,0),0),0)</f>
        <v>0</v>
      </c>
      <c r="BV137" s="29">
        <f>IF(SUM($K137:BU137)=0,IF($I5="完了",IF(COUNTA(BW6:$DR6)=0,$J5,0),0),0)</f>
        <v>0</v>
      </c>
      <c r="BW137" s="29">
        <f>IF(SUM($K137:BV137)=0,IF($I5="完了",IF(COUNTA(BX6:$DR6)=0,$J5,0),0),0)</f>
        <v>0</v>
      </c>
      <c r="BX137" s="29">
        <f>IF(SUM($K137:BW137)=0,IF($I5="完了",IF(COUNTA(BY6:$DR6)=0,$J5,0),0),0)</f>
        <v>0</v>
      </c>
      <c r="BY137" s="29">
        <f>IF(SUM($K137:BX137)=0,IF($I5="完了",IF(COUNTA(BZ6:$DR6)=0,$J5,0),0),0)</f>
        <v>0</v>
      </c>
      <c r="BZ137" s="29">
        <f>IF(SUM($K137:BY137)=0,IF($I5="完了",IF(COUNTA(CA6:$DR6)=0,$J5,0),0),0)</f>
        <v>0</v>
      </c>
      <c r="CA137" s="29">
        <f>IF(SUM($K137:BZ137)=0,IF($I5="完了",IF(COUNTA(CB6:$DR6)=0,$J5,0),0),0)</f>
        <v>0</v>
      </c>
      <c r="CB137" s="29">
        <f>IF(SUM($K137:CA137)=0,IF($I5="完了",IF(COUNTA(CC6:$DR6)=0,$J5,0),0),0)</f>
        <v>0</v>
      </c>
      <c r="CC137" s="29">
        <f>IF(SUM($K137:CB137)=0,IF($I5="完了",IF(COUNTA(CD6:$DR6)=0,$J5,0),0),0)</f>
        <v>0</v>
      </c>
      <c r="CD137" s="29">
        <f>IF(SUM($K137:CC137)=0,IF($I5="完了",IF(COUNTA(CE6:$DR6)=0,$J5,0),0),0)</f>
        <v>0</v>
      </c>
      <c r="CE137" s="29">
        <f>IF(SUM($K137:CD137)=0,IF($I5="完了",IF(COUNTA(CF6:$DR6)=0,$J5,0),0),0)</f>
        <v>0</v>
      </c>
      <c r="CF137" s="29">
        <f>IF(SUM($K137:CE137)=0,IF($I5="完了",IF(COUNTA(CG6:$DR6)=0,$J5,0),0),0)</f>
        <v>0</v>
      </c>
      <c r="CG137" s="29">
        <f>IF(SUM($K137:CF137)=0,IF($I5="完了",IF(COUNTA(CH6:$DR6)=0,$J5,0),0),0)</f>
        <v>0</v>
      </c>
      <c r="CH137" s="29">
        <f>IF(SUM($K137:CG137)=0,IF($I5="完了",IF(COUNTA(CI6:$DR6)=0,$J5,0),0),0)</f>
        <v>0</v>
      </c>
      <c r="CI137" s="29">
        <f>IF(SUM($K137:CH137)=0,IF($I5="完了",IF(COUNTA(CJ6:$DR6)=0,$J5,0),0),0)</f>
        <v>0</v>
      </c>
      <c r="CJ137" s="29">
        <f>IF(SUM($K137:CI137)=0,IF($I5="完了",IF(COUNTA(CK6:$DR6)=0,$J5,0),0),0)</f>
        <v>0</v>
      </c>
      <c r="CK137" s="29">
        <f>IF(SUM($K137:CJ137)=0,IF($I5="完了",IF(COUNTA(CL6:$DR6)=0,$J5,0),0),0)</f>
        <v>0</v>
      </c>
      <c r="CL137" s="29">
        <f>IF(SUM($K137:CK137)=0,IF($I5="完了",IF(COUNTA(CM6:$DR6)=0,$J5,0),0),0)</f>
        <v>0</v>
      </c>
      <c r="CM137" s="29">
        <f>IF(SUM($K137:CL137)=0,IF($I5="完了",IF(COUNTA(CN6:$DR6)=0,$J5,0),0),0)</f>
        <v>0</v>
      </c>
      <c r="CN137" s="29">
        <f>IF(SUM($K137:CM137)=0,IF($I5="完了",IF(COUNTA(CO6:$DR6)=0,$J5,0),0),0)</f>
        <v>0</v>
      </c>
      <c r="CO137" s="29">
        <f>IF(SUM($K137:CN137)=0,IF($I5="完了",IF(COUNTA(CP6:$DR6)=0,$J5,0),0),0)</f>
        <v>0</v>
      </c>
      <c r="CP137" s="29">
        <f>IF(SUM($K137:CO137)=0,IF($I5="完了",IF(COUNTA(CQ6:$DR6)=0,$J5,0),0),0)</f>
        <v>0</v>
      </c>
      <c r="CQ137" s="29">
        <f>IF(SUM($K137:CP137)=0,IF($I5="完了",IF(COUNTA(CR6:$DR6)=0,$J5,0),0),0)</f>
        <v>0</v>
      </c>
      <c r="CR137" s="29">
        <f>IF(SUM($K137:CQ137)=0,IF($I5="完了",IF(COUNTA(CS6:$DR6)=0,$J5,0),0),0)</f>
        <v>0</v>
      </c>
      <c r="CS137" s="29">
        <f>IF(SUM($K137:CR137)=0,IF($I5="完了",IF(COUNTA(CT6:$DR6)=0,$J5,0),0),0)</f>
        <v>0</v>
      </c>
      <c r="CT137" s="29">
        <f>IF(SUM($K137:CS137)=0,IF($I5="完了",IF(COUNTA(CU6:$DR6)=0,$J5,0),0),0)</f>
        <v>0</v>
      </c>
      <c r="CU137" s="29">
        <f>IF(SUM($K137:CT137)=0,IF($I5="完了",IF(COUNTA(CV6:$DR6)=0,$J5,0),0),0)</f>
        <v>0</v>
      </c>
      <c r="CV137" s="29">
        <f>IF(SUM($K137:CU137)=0,IF($I5="完了",IF(COUNTA(CW6:$DR6)=0,$J5,0),0),0)</f>
        <v>0</v>
      </c>
      <c r="CW137" s="29">
        <f>IF(SUM($K137:CV137)=0,IF($I5="完了",IF(COUNTA(CX6:$DR6)=0,$J5,0),0),0)</f>
        <v>0</v>
      </c>
      <c r="CX137" s="29">
        <f>IF(SUM($K137:CW137)=0,IF($I5="完了",IF(COUNTA(CY6:$DR6)=0,$J5,0),0),0)</f>
        <v>0</v>
      </c>
      <c r="CY137" s="29">
        <f>IF(SUM($K137:CX137)=0,IF($I5="完了",IF(COUNTA(CZ6:$DR6)=0,$J5,0),0),0)</f>
        <v>0</v>
      </c>
      <c r="CZ137" s="29">
        <f>IF(SUM($K137:CY137)=0,IF($I5="完了",IF(COUNTA(DA6:$DR6)=0,$J5,0),0),0)</f>
        <v>0</v>
      </c>
      <c r="DA137" s="29">
        <f>IF(SUM($K137:CZ137)=0,IF($I5="完了",IF(COUNTA(DB6:$DR6)=0,$J5,0),0),0)</f>
        <v>0</v>
      </c>
      <c r="DB137" s="29">
        <f>IF(SUM($K137:DA137)=0,IF($I5="完了",IF(COUNTA(DC6:$DR6)=0,$J5,0),0),0)</f>
        <v>0</v>
      </c>
      <c r="DC137" s="29">
        <f>IF(SUM($K137:DB137)=0,IF($I5="完了",IF(COUNTA(DD6:$DR6)=0,$J5,0),0),0)</f>
        <v>0</v>
      </c>
      <c r="DD137" s="29">
        <f>IF(SUM($K137:DC137)=0,IF($I5="完了",IF(COUNTA(DE6:$DR6)=0,$J5,0),0),0)</f>
        <v>0</v>
      </c>
      <c r="DE137" s="29">
        <f>IF(SUM($K137:DD137)=0,IF($I5="完了",IF(COUNTA(DF6:$DR6)=0,$J5,0),0),0)</f>
        <v>0</v>
      </c>
      <c r="DF137" s="29">
        <f>IF(SUM($K137:DE137)=0,IF($I5="完了",IF(COUNTA(DG6:$DR6)=0,$J5,0),0),0)</f>
        <v>0</v>
      </c>
      <c r="DG137" s="29">
        <f>IF(SUM($K137:DF137)=0,IF($I5="完了",IF(COUNTA(DH6:$DR6)=0,$J5,0),0),0)</f>
        <v>0</v>
      </c>
      <c r="DH137" s="29">
        <f>IF(SUM($K137:DG137)=0,IF($I5="完了",IF(COUNTA(DI6:$DR6)=0,$J5,0),0),0)</f>
        <v>0</v>
      </c>
      <c r="DI137" s="29">
        <f>IF(SUM($K137:DH137)=0,IF($I5="完了",IF(COUNTA(DJ6:$DR6)=0,$J5,0),0),0)</f>
        <v>0</v>
      </c>
      <c r="DJ137" s="29">
        <f>IF(SUM($K137:DI137)=0,IF($I5="完了",IF(COUNTA(DK6:$DR6)=0,$J5,0),0),0)</f>
        <v>0</v>
      </c>
      <c r="DK137" s="29">
        <f>IF(SUM($K137:DJ137)=0,IF($I5="完了",IF(COUNTA(DL6:$DR6)=0,$J5,0),0),0)</f>
        <v>0</v>
      </c>
      <c r="DL137" s="29">
        <f>IF(SUM($K137:DK137)=0,IF($I5="完了",IF(COUNTA(DM6:$DR6)=0,$J5,0),0),0)</f>
        <v>0</v>
      </c>
      <c r="DM137" s="29">
        <f>IF(SUM($K137:DL137)=0,IF($I5="完了",IF(COUNTA(DN6:$DR6)=0,$J5,0),0),0)</f>
        <v>0</v>
      </c>
      <c r="DN137" s="29">
        <f>IF(SUM($K137:DM137)=0,IF($I5="完了",IF(COUNTA(DO6:$DR6)=0,$J5,0),0),0)</f>
        <v>0</v>
      </c>
      <c r="DO137" s="29">
        <f>IF(SUM($K137:DN137)=0,IF($I5="完了",IF(COUNTA(DP6:$DR6)=0,$J5,0),0),0)</f>
        <v>0</v>
      </c>
      <c r="DP137" s="29">
        <f>IF(SUM($K137:DO137)=0,IF($I5="完了",IF(COUNTA(DQ6:$DR6)=0,$J5,0),0),0)</f>
        <v>0</v>
      </c>
      <c r="DQ137" s="29">
        <f>IF(SUM($K137:DP137)=0,IF($I5="完了",IF(COUNTA(DR6:$DR6)=0,$J5,0),0),0)</f>
        <v>0</v>
      </c>
      <c r="DR137" s="29">
        <f>IF(SUM($K137:DQ137)=0,IF($I5="完了",IF(COUNTA($DR6:DS6)=0,$J5,0),0),0)</f>
        <v>0</v>
      </c>
    </row>
    <row r="138" spans="1:123" s="26" customFormat="1" x14ac:dyDescent="0.15">
      <c r="A138" s="25"/>
      <c r="K138" s="29">
        <f>IF($I7="完了",IF(COUNTA(K8:$DR8)=0,$J7,0),0)</f>
        <v>0</v>
      </c>
      <c r="L138" s="29">
        <f>IF(SUM($K138:K138)=0,IF($I7="完了",IF(COUNTA(M8:$DR8)=0,$J7,0),0),0)</f>
        <v>0</v>
      </c>
      <c r="M138" s="29">
        <f>IF(SUM($K138:L138)=0,IF($I7="完了",IF(COUNTA(N8:$DR8)=0,$J7,0),0),0)</f>
        <v>0</v>
      </c>
      <c r="N138" s="29">
        <f>IF(SUM($K138:M138)=0,IF($I7="完了",IF(COUNTA(O8:$DR8)=0,$J7,0),0),0)</f>
        <v>0</v>
      </c>
      <c r="O138" s="29">
        <f>IF(SUM($K138:N138)=0,IF($I7="完了",IF(COUNTA(P8:$DR8)=0,$J7,0),0),0)</f>
        <v>0</v>
      </c>
      <c r="P138" s="29">
        <f>IF(SUM($K138:O138)=0,IF($I7="完了",IF(COUNTA(Q8:$DR8)=0,$J7,0),0),0)</f>
        <v>0</v>
      </c>
      <c r="Q138" s="29">
        <f>IF(SUM($K138:P138)=0,IF($I7="完了",IF(COUNTA(R8:$DR8)=0,$J7,0),0),0)</f>
        <v>0</v>
      </c>
      <c r="R138" s="29">
        <f>IF(SUM($K138:Q138)=0,IF($I7="完了",IF(COUNTA(S8:$DR8)=0,$J7,0),0),0)</f>
        <v>0</v>
      </c>
      <c r="S138" s="29">
        <f>IF(SUM($K138:R138)=0,IF($I7="完了",IF(COUNTA(T8:$DR8)=0,$J7,0),0),0)</f>
        <v>0</v>
      </c>
      <c r="T138" s="29">
        <f>IF(SUM($K138:S138)=0,IF($I7="完了",IF(COUNTA(U8:$DR8)=0,$J7,0),0),0)</f>
        <v>0</v>
      </c>
      <c r="U138" s="29">
        <f>IF(SUM($K138:T138)=0,IF($I7="完了",IF(COUNTA(V8:$DR8)=0,$J7,0),0),0)</f>
        <v>0</v>
      </c>
      <c r="V138" s="29">
        <f>IF(SUM($K138:U138)=0,IF($I7="完了",IF(COUNTA(W8:$DR8)=0,$J7,0),0),0)</f>
        <v>0</v>
      </c>
      <c r="W138" s="29">
        <f>IF(SUM($K138:V138)=0,IF($I7="完了",IF(COUNTA(X8:$DR8)=0,$J7,0),0),0)</f>
        <v>0</v>
      </c>
      <c r="X138" s="29">
        <f>IF(SUM($K138:W138)=0,IF($I7="完了",IF(COUNTA(Y8:$DR8)=0,$J7,0),0),0)</f>
        <v>0</v>
      </c>
      <c r="Y138" s="29">
        <f>IF(SUM($K138:X138)=0,IF($I7="完了",IF(COUNTA(Z8:$DR8)=0,$J7,0),0),0)</f>
        <v>0</v>
      </c>
      <c r="Z138" s="29">
        <f>IF(SUM($K138:Y138)=0,IF($I7="完了",IF(COUNTA(AA8:$DR8)=0,$J7,0),0),0)</f>
        <v>0</v>
      </c>
      <c r="AA138" s="29">
        <f>IF(SUM($K138:Z138)=0,IF($I7="完了",IF(COUNTA(AB8:$DR8)=0,$J7,0),0),0)</f>
        <v>0</v>
      </c>
      <c r="AB138" s="29">
        <f>IF(SUM($K138:AA138)=0,IF($I7="完了",IF(COUNTA(AC8:$DR8)=0,$J7,0),0),0)</f>
        <v>0</v>
      </c>
      <c r="AC138" s="29">
        <f>IF(SUM($K138:AB138)=0,IF($I7="完了",IF(COUNTA(AD8:$DR8)=0,$J7,0),0),0)</f>
        <v>0</v>
      </c>
      <c r="AD138" s="29">
        <f>IF(SUM($K138:AC138)=0,IF($I7="完了",IF(COUNTA(AE8:$DR8)=0,$J7,0),0),0)</f>
        <v>0</v>
      </c>
      <c r="AE138" s="29">
        <f>IF(SUM($K138:AD138)=0,IF($I7="完了",IF(COUNTA(AF8:$DR8)=0,$J7,0),0),0)</f>
        <v>0</v>
      </c>
      <c r="AF138" s="29">
        <f>IF(SUM($K138:AE138)=0,IF($I7="完了",IF(COUNTA(AG8:$DR8)=0,$J7,0),0),0)</f>
        <v>0</v>
      </c>
      <c r="AG138" s="29">
        <f>IF(SUM($K138:AF138)=0,IF($I7="完了",IF(COUNTA(AH8:$DR8)=0,$J7,0),0),0)</f>
        <v>0</v>
      </c>
      <c r="AH138" s="29">
        <f>IF(SUM($K138:AG138)=0,IF($I7="完了",IF(COUNTA(AI8:$DR8)=0,$J7,0),0),0)</f>
        <v>0</v>
      </c>
      <c r="AI138" s="29">
        <f>IF(SUM($K138:AH138)=0,IF($I7="完了",IF(COUNTA(AJ8:$DR8)=0,$J7,0),0),0)</f>
        <v>0</v>
      </c>
      <c r="AJ138" s="29">
        <f>IF(SUM($K138:AI138)=0,IF($I7="完了",IF(COUNTA(AK8:$DR8)=0,$J7,0),0),0)</f>
        <v>0</v>
      </c>
      <c r="AK138" s="29">
        <f>IF(SUM($K138:AJ138)=0,IF($I7="完了",IF(COUNTA(AL8:$DR8)=0,$J7,0),0),0)</f>
        <v>0</v>
      </c>
      <c r="AL138" s="29">
        <f>IF(SUM($K138:AK138)=0,IF($I7="完了",IF(COUNTA(AM8:$DR8)=0,$J7,0),0),0)</f>
        <v>0</v>
      </c>
      <c r="AM138" s="29">
        <f>IF(SUM($K138:AL138)=0,IF($I7="完了",IF(COUNTA(AN8:$DR8)=0,$J7,0),0),0)</f>
        <v>0</v>
      </c>
      <c r="AN138" s="29">
        <f>IF(SUM($K138:AM138)=0,IF($I7="完了",IF(COUNTA(AO8:$DR8)=0,$J7,0),0),0)</f>
        <v>0</v>
      </c>
      <c r="AO138" s="29">
        <f>IF(SUM($K138:AN138)=0,IF($I7="完了",IF(COUNTA(AP8:$DR8)=0,$J7,0),0),0)</f>
        <v>0</v>
      </c>
      <c r="AP138" s="29">
        <f>IF(SUM($K138:AO138)=0,IF($I7="完了",IF(COUNTA(AQ8:$DR8)=0,$J7,0),0),0)</f>
        <v>0</v>
      </c>
      <c r="AQ138" s="29">
        <f>IF(SUM($K138:AP138)=0,IF($I7="完了",IF(COUNTA(AR8:$DR8)=0,$J7,0),0),0)</f>
        <v>0</v>
      </c>
      <c r="AR138" s="29">
        <f>IF(SUM($K138:AQ138)=0,IF($I7="完了",IF(COUNTA(AS8:$DR8)=0,$J7,0),0),0)</f>
        <v>0</v>
      </c>
      <c r="AS138" s="29">
        <f>IF(SUM($K138:AR138)=0,IF($I7="完了",IF(COUNTA(AT8:$DR8)=0,$J7,0),0),0)</f>
        <v>0</v>
      </c>
      <c r="AT138" s="29">
        <f>IF(SUM($K138:AS138)=0,IF($I7="完了",IF(COUNTA(AU8:$DR8)=0,$J7,0),0),0)</f>
        <v>0</v>
      </c>
      <c r="AU138" s="29">
        <f>IF(SUM($K138:AT138)=0,IF($I7="完了",IF(COUNTA(AV8:$DR8)=0,$J7,0),0),0)</f>
        <v>0</v>
      </c>
      <c r="AV138" s="29">
        <f>IF(SUM($K138:AU138)=0,IF($I7="完了",IF(COUNTA(AW8:$DR8)=0,$J7,0),0),0)</f>
        <v>0</v>
      </c>
      <c r="AW138" s="29">
        <f>IF(SUM($K138:AV138)=0,IF($I7="完了",IF(COUNTA(AX8:$DR8)=0,$J7,0),0),0)</f>
        <v>0</v>
      </c>
      <c r="AX138" s="29">
        <f>IF(SUM($K138:AW138)=0,IF($I7="完了",IF(COUNTA(AY8:$DR8)=0,$J7,0),0),0)</f>
        <v>0</v>
      </c>
      <c r="AY138" s="29">
        <f>IF(SUM($K138:AX138)=0,IF($I7="完了",IF(COUNTA(AZ8:$DR8)=0,$J7,0),0),0)</f>
        <v>0</v>
      </c>
      <c r="AZ138" s="29">
        <f>IF(SUM($K138:AY138)=0,IF($I7="完了",IF(COUNTA(BA8:$DR8)=0,$J7,0),0),0)</f>
        <v>0</v>
      </c>
      <c r="BA138" s="29">
        <f>IF(SUM($K138:AZ138)=0,IF($I7="完了",IF(COUNTA(BB8:$DR8)=0,$J7,0),0),0)</f>
        <v>0</v>
      </c>
      <c r="BB138" s="29">
        <f>IF(SUM($K138:BA138)=0,IF($I7="完了",IF(COUNTA(BC8:$DR8)=0,$J7,0),0),0)</f>
        <v>0</v>
      </c>
      <c r="BC138" s="29">
        <f>IF(SUM($K138:BB138)=0,IF($I7="完了",IF(COUNTA(BD8:$DR8)=0,$J7,0),0),0)</f>
        <v>0</v>
      </c>
      <c r="BD138" s="29">
        <f>IF(SUM($K138:BC138)=0,IF($I7="完了",IF(COUNTA(BE8:$DR8)=0,$J7,0),0),0)</f>
        <v>0</v>
      </c>
      <c r="BE138" s="29">
        <f>IF(SUM($K138:BD138)=0,IF($I7="完了",IF(COUNTA(BF8:$DR8)=0,$J7,0),0),0)</f>
        <v>0</v>
      </c>
      <c r="BF138" s="29">
        <f>IF(SUM($K138:BE138)=0,IF($I7="完了",IF(COUNTA(BG8:$DR8)=0,$J7,0),0),0)</f>
        <v>0</v>
      </c>
      <c r="BG138" s="29">
        <f>IF(SUM($K138:BF138)=0,IF($I7="完了",IF(COUNTA(BH8:$DR8)=0,$J7,0),0),0)</f>
        <v>0</v>
      </c>
      <c r="BH138" s="29">
        <f>IF(SUM($K138:BG138)=0,IF($I7="完了",IF(COUNTA(BI8:$DR8)=0,$J7,0),0),0)</f>
        <v>0</v>
      </c>
      <c r="BI138" s="29">
        <f>IF(SUM($K138:BH138)=0,IF($I7="完了",IF(COUNTA(BJ8:$DR8)=0,$J7,0),0),0)</f>
        <v>0</v>
      </c>
      <c r="BJ138" s="29">
        <f>IF(SUM($K138:BI138)=0,IF($I7="完了",IF(COUNTA(BK8:$DR8)=0,$J7,0),0),0)</f>
        <v>0</v>
      </c>
      <c r="BK138" s="29">
        <f>IF(SUM($K138:BJ138)=0,IF($I7="完了",IF(COUNTA(BL8:$DR8)=0,$J7,0),0),0)</f>
        <v>0</v>
      </c>
      <c r="BL138" s="29">
        <f>IF(SUM($K138:BK138)=0,IF($I7="完了",IF(COUNTA(BM8:$DR8)=0,$J7,0),0),0)</f>
        <v>0</v>
      </c>
      <c r="BM138" s="29">
        <f>IF(SUM($K138:BL138)=0,IF($I7="完了",IF(COUNTA(BN8:$DR8)=0,$J7,0),0),0)</f>
        <v>0</v>
      </c>
      <c r="BN138" s="29">
        <f>IF(SUM($K138:BM138)=0,IF($I7="完了",IF(COUNTA(BO8:$DR8)=0,$J7,0),0),0)</f>
        <v>0</v>
      </c>
      <c r="BO138" s="29">
        <f>IF(SUM($K138:BN138)=0,IF($I7="完了",IF(COUNTA(BP8:$DR8)=0,$J7,0),0),0)</f>
        <v>0</v>
      </c>
      <c r="BP138" s="29">
        <f>IF(SUM($K138:BO138)=0,IF($I7="完了",IF(COUNTA(BQ8:$DR8)=0,$J7,0),0),0)</f>
        <v>0</v>
      </c>
      <c r="BQ138" s="29">
        <f>IF(SUM($K138:BP138)=0,IF($I7="完了",IF(COUNTA(BR8:$DR8)=0,$J7,0),0),0)</f>
        <v>0</v>
      </c>
      <c r="BR138" s="29">
        <f>IF(SUM($K138:BQ138)=0,IF($I7="完了",IF(COUNTA(BS8:$DR8)=0,$J7,0),0),0)</f>
        <v>0</v>
      </c>
      <c r="BS138" s="29">
        <f>IF(SUM($K138:BR138)=0,IF($I7="完了",IF(COUNTA(BT8:$DR8)=0,$J7,0),0),0)</f>
        <v>0</v>
      </c>
      <c r="BT138" s="29">
        <f>IF(SUM($K138:BS138)=0,IF($I7="完了",IF(COUNTA(BU8:$DR8)=0,$J7,0),0),0)</f>
        <v>0</v>
      </c>
      <c r="BU138" s="29">
        <f>IF(SUM($K138:BT138)=0,IF($I7="完了",IF(COUNTA(BV8:$DR8)=0,$J7,0),0),0)</f>
        <v>0</v>
      </c>
      <c r="BV138" s="29">
        <f>IF(SUM($K138:BU138)=0,IF($I7="完了",IF(COUNTA(BW8:$DR8)=0,$J7,0),0),0)</f>
        <v>0</v>
      </c>
      <c r="BW138" s="29">
        <f>IF(SUM($K138:BV138)=0,IF($I7="完了",IF(COUNTA(BX8:$DR8)=0,$J7,0),0),0)</f>
        <v>0</v>
      </c>
      <c r="BX138" s="29">
        <f>IF(SUM($K138:BW138)=0,IF($I7="完了",IF(COUNTA(BY8:$DR8)=0,$J7,0),0),0)</f>
        <v>0</v>
      </c>
      <c r="BY138" s="29">
        <f>IF(SUM($K138:BX138)=0,IF($I7="完了",IF(COUNTA(BZ8:$DR8)=0,$J7,0),0),0)</f>
        <v>0</v>
      </c>
      <c r="BZ138" s="29">
        <f>IF(SUM($K138:BY138)=0,IF($I7="完了",IF(COUNTA(CA8:$DR8)=0,$J7,0),0),0)</f>
        <v>0</v>
      </c>
      <c r="CA138" s="29">
        <f>IF(SUM($K138:BZ138)=0,IF($I7="完了",IF(COUNTA(CB8:$DR8)=0,$J7,0),0),0)</f>
        <v>0</v>
      </c>
      <c r="CB138" s="29">
        <f>IF(SUM($K138:CA138)=0,IF($I7="完了",IF(COUNTA(CC8:$DR8)=0,$J7,0),0),0)</f>
        <v>0</v>
      </c>
      <c r="CC138" s="29">
        <f>IF(SUM($K138:CB138)=0,IF($I7="完了",IF(COUNTA(CD8:$DR8)=0,$J7,0),0),0)</f>
        <v>0</v>
      </c>
      <c r="CD138" s="29">
        <f>IF(SUM($K138:CC138)=0,IF($I7="完了",IF(COUNTA(CE8:$DR8)=0,$J7,0),0),0)</f>
        <v>0</v>
      </c>
      <c r="CE138" s="29">
        <f>IF(SUM($K138:CD138)=0,IF($I7="完了",IF(COUNTA(CF8:$DR8)=0,$J7,0),0),0)</f>
        <v>0</v>
      </c>
      <c r="CF138" s="29">
        <f>IF(SUM($K138:CE138)=0,IF($I7="完了",IF(COUNTA(CG8:$DR8)=0,$J7,0),0),0)</f>
        <v>0</v>
      </c>
      <c r="CG138" s="29">
        <f>IF(SUM($K138:CF138)=0,IF($I7="完了",IF(COUNTA(CH8:$DR8)=0,$J7,0),0),0)</f>
        <v>0</v>
      </c>
      <c r="CH138" s="29">
        <f>IF(SUM($K138:CG138)=0,IF($I7="完了",IF(COUNTA(CI8:$DR8)=0,$J7,0),0),0)</f>
        <v>0</v>
      </c>
      <c r="CI138" s="29">
        <f>IF(SUM($K138:CH138)=0,IF($I7="完了",IF(COUNTA(CJ8:$DR8)=0,$J7,0),0),0)</f>
        <v>0</v>
      </c>
      <c r="CJ138" s="29">
        <f>IF(SUM($K138:CI138)=0,IF($I7="完了",IF(COUNTA(CK8:$DR8)=0,$J7,0),0),0)</f>
        <v>0</v>
      </c>
      <c r="CK138" s="29">
        <f>IF(SUM($K138:CJ138)=0,IF($I7="完了",IF(COUNTA(CL8:$DR8)=0,$J7,0),0),0)</f>
        <v>0</v>
      </c>
      <c r="CL138" s="29">
        <f>IF(SUM($K138:CK138)=0,IF($I7="完了",IF(COUNTA(CM8:$DR8)=0,$J7,0),0),0)</f>
        <v>0</v>
      </c>
      <c r="CM138" s="29">
        <f>IF(SUM($K138:CL138)=0,IF($I7="完了",IF(COUNTA(CN8:$DR8)=0,$J7,0),0),0)</f>
        <v>0</v>
      </c>
      <c r="CN138" s="29">
        <f>IF(SUM($K138:CM138)=0,IF($I7="完了",IF(COUNTA(CO8:$DR8)=0,$J7,0),0),0)</f>
        <v>0</v>
      </c>
      <c r="CO138" s="29">
        <f>IF(SUM($K138:CN138)=0,IF($I7="完了",IF(COUNTA(CP8:$DR8)=0,$J7,0),0),0)</f>
        <v>0</v>
      </c>
      <c r="CP138" s="29">
        <f>IF(SUM($K138:CO138)=0,IF($I7="完了",IF(COUNTA(CQ8:$DR8)=0,$J7,0),0),0)</f>
        <v>0</v>
      </c>
      <c r="CQ138" s="29">
        <f>IF(SUM($K138:CP138)=0,IF($I7="完了",IF(COUNTA(CR8:$DR8)=0,$J7,0),0),0)</f>
        <v>0</v>
      </c>
      <c r="CR138" s="29">
        <f>IF(SUM($K138:CQ138)=0,IF($I7="完了",IF(COUNTA(CS8:$DR8)=0,$J7,0),0),0)</f>
        <v>0</v>
      </c>
      <c r="CS138" s="29">
        <f>IF(SUM($K138:CR138)=0,IF($I7="完了",IF(COUNTA(CT8:$DR8)=0,$J7,0),0),0)</f>
        <v>0</v>
      </c>
      <c r="CT138" s="29">
        <f>IF(SUM($K138:CS138)=0,IF($I7="完了",IF(COUNTA(CU8:$DR8)=0,$J7,0),0),0)</f>
        <v>0</v>
      </c>
      <c r="CU138" s="29">
        <f>IF(SUM($K138:CT138)=0,IF($I7="完了",IF(COUNTA(CV8:$DR8)=0,$J7,0),0),0)</f>
        <v>0</v>
      </c>
      <c r="CV138" s="29">
        <f>IF(SUM($K138:CU138)=0,IF($I7="完了",IF(COUNTA(CW8:$DR8)=0,$J7,0),0),0)</f>
        <v>0</v>
      </c>
      <c r="CW138" s="29">
        <f>IF(SUM($K138:CV138)=0,IF($I7="完了",IF(COUNTA(CX8:$DR8)=0,$J7,0),0),0)</f>
        <v>0</v>
      </c>
      <c r="CX138" s="29">
        <f>IF(SUM($K138:CW138)=0,IF($I7="完了",IF(COUNTA(CY8:$DR8)=0,$J7,0),0),0)</f>
        <v>0</v>
      </c>
      <c r="CY138" s="29">
        <f>IF(SUM($K138:CX138)=0,IF($I7="完了",IF(COUNTA(CZ8:$DR8)=0,$J7,0),0),0)</f>
        <v>0</v>
      </c>
      <c r="CZ138" s="29">
        <f>IF(SUM($K138:CY138)=0,IF($I7="完了",IF(COUNTA(DA8:$DR8)=0,$J7,0),0),0)</f>
        <v>0</v>
      </c>
      <c r="DA138" s="29">
        <f>IF(SUM($K138:CZ138)=0,IF($I7="完了",IF(COUNTA(DB8:$DR8)=0,$J7,0),0),0)</f>
        <v>0</v>
      </c>
      <c r="DB138" s="29">
        <f>IF(SUM($K138:DA138)=0,IF($I7="完了",IF(COUNTA(DC8:$DR8)=0,$J7,0),0),0)</f>
        <v>0</v>
      </c>
      <c r="DC138" s="29">
        <f>IF(SUM($K138:DB138)=0,IF($I7="完了",IF(COUNTA(DD8:$DR8)=0,$J7,0),0),0)</f>
        <v>0</v>
      </c>
      <c r="DD138" s="29">
        <f>IF(SUM($K138:DC138)=0,IF($I7="完了",IF(COUNTA(DE8:$DR8)=0,$J7,0),0),0)</f>
        <v>0</v>
      </c>
      <c r="DE138" s="29">
        <f>IF(SUM($K138:DD138)=0,IF($I7="完了",IF(COUNTA(DF8:$DR8)=0,$J7,0),0),0)</f>
        <v>0</v>
      </c>
      <c r="DF138" s="29">
        <f>IF(SUM($K138:DE138)=0,IF($I7="完了",IF(COUNTA(DG8:$DR8)=0,$J7,0),0),0)</f>
        <v>0</v>
      </c>
      <c r="DG138" s="29">
        <f>IF(SUM($K138:DF138)=0,IF($I7="完了",IF(COUNTA(DH8:$DR8)=0,$J7,0),0),0)</f>
        <v>0</v>
      </c>
      <c r="DH138" s="29">
        <f>IF(SUM($K138:DG138)=0,IF($I7="完了",IF(COUNTA(DI8:$DR8)=0,$J7,0),0),0)</f>
        <v>0</v>
      </c>
      <c r="DI138" s="29">
        <f>IF(SUM($K138:DH138)=0,IF($I7="完了",IF(COUNTA(DJ8:$DR8)=0,$J7,0),0),0)</f>
        <v>0</v>
      </c>
      <c r="DJ138" s="29">
        <f>IF(SUM($K138:DI138)=0,IF($I7="完了",IF(COUNTA(DK8:$DR8)=0,$J7,0),0),0)</f>
        <v>0</v>
      </c>
      <c r="DK138" s="29">
        <f>IF(SUM($K138:DJ138)=0,IF($I7="完了",IF(COUNTA(DL8:$DR8)=0,$J7,0),0),0)</f>
        <v>0</v>
      </c>
      <c r="DL138" s="29">
        <f>IF(SUM($K138:DK138)=0,IF($I7="完了",IF(COUNTA(DM8:$DR8)=0,$J7,0),0),0)</f>
        <v>0</v>
      </c>
      <c r="DM138" s="29">
        <f>IF(SUM($K138:DL138)=0,IF($I7="完了",IF(COUNTA(DN8:$DR8)=0,$J7,0),0),0)</f>
        <v>0</v>
      </c>
      <c r="DN138" s="29">
        <f>IF(SUM($K138:DM138)=0,IF($I7="完了",IF(COUNTA(DO8:$DR8)=0,$J7,0),0),0)</f>
        <v>0</v>
      </c>
      <c r="DO138" s="29">
        <f>IF(SUM($K138:DN138)=0,IF($I7="完了",IF(COUNTA(DP8:$DR8)=0,$J7,0),0),0)</f>
        <v>0</v>
      </c>
      <c r="DP138" s="29">
        <f>IF(SUM($K138:DO138)=0,IF($I7="完了",IF(COUNTA(DQ8:$DR8)=0,$J7,0),0),0)</f>
        <v>0</v>
      </c>
      <c r="DQ138" s="29">
        <f>IF(SUM($K138:DP138)=0,IF($I7="完了",IF(COUNTA(DR8:$DR8)=0,$J7,0),0),0)</f>
        <v>0</v>
      </c>
      <c r="DR138" s="29">
        <f>IF(SUM($K138:DQ138)=0,IF($I7="完了",IF(COUNTA($DR8:DS8)=0,$J7,0),0),0)</f>
        <v>0</v>
      </c>
    </row>
    <row r="139" spans="1:123" s="26" customFormat="1" x14ac:dyDescent="0.15">
      <c r="A139" s="25"/>
      <c r="K139" s="29">
        <f>IF($I9="完了",IF(COUNTA(K10:$DR10)=0,$J9,0),0)</f>
        <v>0</v>
      </c>
      <c r="L139" s="29">
        <f>IF(SUM($K139:K139)=0,IF($I9="完了",IF(COUNTA(M10:$DR10)=0,$J9,0),0),0)</f>
        <v>0</v>
      </c>
      <c r="M139" s="29">
        <f>IF(SUM($K139:L139)=0,IF($I9="完了",IF(COUNTA(N10:$DR10)=0,$J9,0),0),0)</f>
        <v>0</v>
      </c>
      <c r="N139" s="29">
        <f>IF(SUM($K139:M139)=0,IF($I9="完了",IF(COUNTA(O10:$DR10)=0,$J9,0),0),0)</f>
        <v>0</v>
      </c>
      <c r="O139" s="29">
        <f>IF(SUM($K139:N139)=0,IF($I9="完了",IF(COUNTA(P10:$DR10)=0,$J9,0),0),0)</f>
        <v>0</v>
      </c>
      <c r="P139" s="29">
        <f>IF(SUM($K139:O139)=0,IF($I9="完了",IF(COUNTA(Q10:$DR10)=0,$J9,0),0),0)</f>
        <v>0</v>
      </c>
      <c r="Q139" s="29">
        <f>IF(SUM($K139:P139)=0,IF($I9="完了",IF(COUNTA(R10:$DR10)=0,$J9,0),0),0)</f>
        <v>0</v>
      </c>
      <c r="R139" s="29">
        <f>IF(SUM($K139:Q139)=0,IF($I9="完了",IF(COUNTA(S10:$DR10)=0,$J9,0),0),0)</f>
        <v>2.875</v>
      </c>
      <c r="S139" s="29">
        <f>IF(SUM($K139:R139)=0,IF($I9="完了",IF(COUNTA(T10:$DR10)=0,$J9,0),0),0)</f>
        <v>0</v>
      </c>
      <c r="T139" s="29">
        <f>IF(SUM($K139:S139)=0,IF($I9="完了",IF(COUNTA(U10:$DR10)=0,$J9,0),0),0)</f>
        <v>0</v>
      </c>
      <c r="U139" s="29">
        <f>IF(SUM($K139:T139)=0,IF($I9="完了",IF(COUNTA(V10:$DR10)=0,$J9,0),0),0)</f>
        <v>0</v>
      </c>
      <c r="V139" s="29">
        <f>IF(SUM($K139:U139)=0,IF($I9="完了",IF(COUNTA(W10:$DR10)=0,$J9,0),0),0)</f>
        <v>0</v>
      </c>
      <c r="W139" s="29">
        <f>IF(SUM($K139:V139)=0,IF($I9="完了",IF(COUNTA(X10:$DR10)=0,$J9,0),0),0)</f>
        <v>0</v>
      </c>
      <c r="X139" s="29">
        <f>IF(SUM($K139:W139)=0,IF($I9="完了",IF(COUNTA(Y10:$DR10)=0,$J9,0),0),0)</f>
        <v>0</v>
      </c>
      <c r="Y139" s="29">
        <f>IF(SUM($K139:X139)=0,IF($I9="完了",IF(COUNTA(Z10:$DR10)=0,$J9,0),0),0)</f>
        <v>0</v>
      </c>
      <c r="Z139" s="29">
        <f>IF(SUM($K139:Y139)=0,IF($I9="完了",IF(COUNTA(AA10:$DR10)=0,$J9,0),0),0)</f>
        <v>0</v>
      </c>
      <c r="AA139" s="29">
        <f>IF(SUM($K139:Z139)=0,IF($I9="完了",IF(COUNTA(AB10:$DR10)=0,$J9,0),0),0)</f>
        <v>0</v>
      </c>
      <c r="AB139" s="29">
        <f>IF(SUM($K139:AA139)=0,IF($I9="完了",IF(COUNTA(AC10:$DR10)=0,$J9,0),0),0)</f>
        <v>0</v>
      </c>
      <c r="AC139" s="29">
        <f>IF(SUM($K139:AB139)=0,IF($I9="完了",IF(COUNTA(AD10:$DR10)=0,$J9,0),0),0)</f>
        <v>0</v>
      </c>
      <c r="AD139" s="29">
        <f>IF(SUM($K139:AC139)=0,IF($I9="完了",IF(COUNTA(AE10:$DR10)=0,$J9,0),0),0)</f>
        <v>0</v>
      </c>
      <c r="AE139" s="29">
        <f>IF(SUM($K139:AD139)=0,IF($I9="完了",IF(COUNTA(AF10:$DR10)=0,$J9,0),0),0)</f>
        <v>0</v>
      </c>
      <c r="AF139" s="29">
        <f>IF(SUM($K139:AE139)=0,IF($I9="完了",IF(COUNTA(AG10:$DR10)=0,$J9,0),0),0)</f>
        <v>0</v>
      </c>
      <c r="AG139" s="29">
        <f>IF(SUM($K139:AF139)=0,IF($I9="完了",IF(COUNTA(AH10:$DR10)=0,$J9,0),0),0)</f>
        <v>0</v>
      </c>
      <c r="AH139" s="29">
        <f>IF(SUM($K139:AG139)=0,IF($I9="完了",IF(COUNTA(AI10:$DR10)=0,$J9,0),0),0)</f>
        <v>0</v>
      </c>
      <c r="AI139" s="29">
        <f>IF(SUM($K139:AH139)=0,IF($I9="完了",IF(COUNTA(AJ10:$DR10)=0,$J9,0),0),0)</f>
        <v>0</v>
      </c>
      <c r="AJ139" s="29">
        <f>IF(SUM($K139:AI139)=0,IF($I9="完了",IF(COUNTA(AK10:$DR10)=0,$J9,0),0),0)</f>
        <v>0</v>
      </c>
      <c r="AK139" s="29">
        <f>IF(SUM($K139:AJ139)=0,IF($I9="完了",IF(COUNTA(AL10:$DR10)=0,$J9,0),0),0)</f>
        <v>0</v>
      </c>
      <c r="AL139" s="29">
        <f>IF(SUM($K139:AK139)=0,IF($I9="完了",IF(COUNTA(AM10:$DR10)=0,$J9,0),0),0)</f>
        <v>0</v>
      </c>
      <c r="AM139" s="29">
        <f>IF(SUM($K139:AL139)=0,IF($I9="完了",IF(COUNTA(AN10:$DR10)=0,$J9,0),0),0)</f>
        <v>0</v>
      </c>
      <c r="AN139" s="29">
        <f>IF(SUM($K139:AM139)=0,IF($I9="完了",IF(COUNTA(AO10:$DR10)=0,$J9,0),0),0)</f>
        <v>0</v>
      </c>
      <c r="AO139" s="29">
        <f>IF(SUM($K139:AN139)=0,IF($I9="完了",IF(COUNTA(AP10:$DR10)=0,$J9,0),0),0)</f>
        <v>0</v>
      </c>
      <c r="AP139" s="29">
        <f>IF(SUM($K139:AO139)=0,IF($I9="完了",IF(COUNTA(AQ10:$DR10)=0,$J9,0),0),0)</f>
        <v>0</v>
      </c>
      <c r="AQ139" s="29">
        <f>IF(SUM($K139:AP139)=0,IF($I9="完了",IF(COUNTA(AR10:$DR10)=0,$J9,0),0),0)</f>
        <v>0</v>
      </c>
      <c r="AR139" s="29">
        <f>IF(SUM($K139:AQ139)=0,IF($I9="完了",IF(COUNTA(AS10:$DR10)=0,$J9,0),0),0)</f>
        <v>0</v>
      </c>
      <c r="AS139" s="29">
        <f>IF(SUM($K139:AR139)=0,IF($I9="完了",IF(COUNTA(AT10:$DR10)=0,$J9,0),0),0)</f>
        <v>0</v>
      </c>
      <c r="AT139" s="29">
        <f>IF(SUM($K139:AS139)=0,IF($I9="完了",IF(COUNTA(AU10:$DR10)=0,$J9,0),0),0)</f>
        <v>0</v>
      </c>
      <c r="AU139" s="29">
        <f>IF(SUM($K139:AT139)=0,IF($I9="完了",IF(COUNTA(AV10:$DR10)=0,$J9,0),0),0)</f>
        <v>0</v>
      </c>
      <c r="AV139" s="29">
        <f>IF(SUM($K139:AU139)=0,IF($I9="完了",IF(COUNTA(AW10:$DR10)=0,$J9,0),0),0)</f>
        <v>0</v>
      </c>
      <c r="AW139" s="29">
        <f>IF(SUM($K139:AV139)=0,IF($I9="完了",IF(COUNTA(AX10:$DR10)=0,$J9,0),0),0)</f>
        <v>0</v>
      </c>
      <c r="AX139" s="29">
        <f>IF(SUM($K139:AW139)=0,IF($I9="完了",IF(COUNTA(AY10:$DR10)=0,$J9,0),0),0)</f>
        <v>0</v>
      </c>
      <c r="AY139" s="29">
        <f>IF(SUM($K139:AX139)=0,IF($I9="完了",IF(COUNTA(AZ10:$DR10)=0,$J9,0),0),0)</f>
        <v>0</v>
      </c>
      <c r="AZ139" s="29">
        <f>IF(SUM($K139:AY139)=0,IF($I9="完了",IF(COUNTA(BA10:$DR10)=0,$J9,0),0),0)</f>
        <v>0</v>
      </c>
      <c r="BA139" s="29">
        <f>IF(SUM($K139:AZ139)=0,IF($I9="完了",IF(COUNTA(BB10:$DR10)=0,$J9,0),0),0)</f>
        <v>0</v>
      </c>
      <c r="BB139" s="29">
        <f>IF(SUM($K139:BA139)=0,IF($I9="完了",IF(COUNTA(BC10:$DR10)=0,$J9,0),0),0)</f>
        <v>0</v>
      </c>
      <c r="BC139" s="29">
        <f>IF(SUM($K139:BB139)=0,IF($I9="完了",IF(COUNTA(BD10:$DR10)=0,$J9,0),0),0)</f>
        <v>0</v>
      </c>
      <c r="BD139" s="29">
        <f>IF(SUM($K139:BC139)=0,IF($I9="完了",IF(COUNTA(BE10:$DR10)=0,$J9,0),0),0)</f>
        <v>0</v>
      </c>
      <c r="BE139" s="29">
        <f>IF(SUM($K139:BD139)=0,IF($I9="完了",IF(COUNTA(BF10:$DR10)=0,$J9,0),0),0)</f>
        <v>0</v>
      </c>
      <c r="BF139" s="29">
        <f>IF(SUM($K139:BE139)=0,IF($I9="完了",IF(COUNTA(BG10:$DR10)=0,$J9,0),0),0)</f>
        <v>0</v>
      </c>
      <c r="BG139" s="29">
        <f>IF(SUM($K139:BF139)=0,IF($I9="完了",IF(COUNTA(BH10:$DR10)=0,$J9,0),0),0)</f>
        <v>0</v>
      </c>
      <c r="BH139" s="29">
        <f>IF(SUM($K139:BG139)=0,IF($I9="完了",IF(COUNTA(BI10:$DR10)=0,$J9,0),0),0)</f>
        <v>0</v>
      </c>
      <c r="BI139" s="29">
        <f>IF(SUM($K139:BH139)=0,IF($I9="完了",IF(COUNTA(BJ10:$DR10)=0,$J9,0),0),0)</f>
        <v>0</v>
      </c>
      <c r="BJ139" s="29">
        <f>IF(SUM($K139:BI139)=0,IF($I9="完了",IF(COUNTA(BK10:$DR10)=0,$J9,0),0),0)</f>
        <v>0</v>
      </c>
      <c r="BK139" s="29">
        <f>IF(SUM($K139:BJ139)=0,IF($I9="完了",IF(COUNTA(BL10:$DR10)=0,$J9,0),0),0)</f>
        <v>0</v>
      </c>
      <c r="BL139" s="29">
        <f>IF(SUM($K139:BK139)=0,IF($I9="完了",IF(COUNTA(BM10:$DR10)=0,$J9,0),0),0)</f>
        <v>0</v>
      </c>
      <c r="BM139" s="29">
        <f>IF(SUM($K139:BL139)=0,IF($I9="完了",IF(COUNTA(BN10:$DR10)=0,$J9,0),0),0)</f>
        <v>0</v>
      </c>
      <c r="BN139" s="29">
        <f>IF(SUM($K139:BM139)=0,IF($I9="完了",IF(COUNTA(BO10:$DR10)=0,$J9,0),0),0)</f>
        <v>0</v>
      </c>
      <c r="BO139" s="29">
        <f>IF(SUM($K139:BN139)=0,IF($I9="完了",IF(COUNTA(BP10:$DR10)=0,$J9,0),0),0)</f>
        <v>0</v>
      </c>
      <c r="BP139" s="29">
        <f>IF(SUM($K139:BO139)=0,IF($I9="完了",IF(COUNTA(BQ10:$DR10)=0,$J9,0),0),0)</f>
        <v>0</v>
      </c>
      <c r="BQ139" s="29">
        <f>IF(SUM($K139:BP139)=0,IF($I9="完了",IF(COUNTA(BR10:$DR10)=0,$J9,0),0),0)</f>
        <v>0</v>
      </c>
      <c r="BR139" s="29">
        <f>IF(SUM($K139:BQ139)=0,IF($I9="完了",IF(COUNTA(BS10:$DR10)=0,$J9,0),0),0)</f>
        <v>0</v>
      </c>
      <c r="BS139" s="29">
        <f>IF(SUM($K139:BR139)=0,IF($I9="完了",IF(COUNTA(BT10:$DR10)=0,$J9,0),0),0)</f>
        <v>0</v>
      </c>
      <c r="BT139" s="29">
        <f>IF(SUM($K139:BS139)=0,IF($I9="完了",IF(COUNTA(BU10:$DR10)=0,$J9,0),0),0)</f>
        <v>0</v>
      </c>
      <c r="BU139" s="29">
        <f>IF(SUM($K139:BT139)=0,IF($I9="完了",IF(COUNTA(BV10:$DR10)=0,$J9,0),0),0)</f>
        <v>0</v>
      </c>
      <c r="BV139" s="29">
        <f>IF(SUM($K139:BU139)=0,IF($I9="完了",IF(COUNTA(BW10:$DR10)=0,$J9,0),0),0)</f>
        <v>0</v>
      </c>
      <c r="BW139" s="29">
        <f>IF(SUM($K139:BV139)=0,IF($I9="完了",IF(COUNTA(BX10:$DR10)=0,$J9,0),0),0)</f>
        <v>0</v>
      </c>
      <c r="BX139" s="29">
        <f>IF(SUM($K139:BW139)=0,IF($I9="完了",IF(COUNTA(BY10:$DR10)=0,$J9,0),0),0)</f>
        <v>0</v>
      </c>
      <c r="BY139" s="29">
        <f>IF(SUM($K139:BX139)=0,IF($I9="完了",IF(COUNTA(BZ10:$DR10)=0,$J9,0),0),0)</f>
        <v>0</v>
      </c>
      <c r="BZ139" s="29">
        <f>IF(SUM($K139:BY139)=0,IF($I9="完了",IF(COUNTA(CA10:$DR10)=0,$J9,0),0),0)</f>
        <v>0</v>
      </c>
      <c r="CA139" s="29">
        <f>IF(SUM($K139:BZ139)=0,IF($I9="完了",IF(COUNTA(CB10:$DR10)=0,$J9,0),0),0)</f>
        <v>0</v>
      </c>
      <c r="CB139" s="29">
        <f>IF(SUM($K139:CA139)=0,IF($I9="完了",IF(COUNTA(CC10:$DR10)=0,$J9,0),0),0)</f>
        <v>0</v>
      </c>
      <c r="CC139" s="29">
        <f>IF(SUM($K139:CB139)=0,IF($I9="完了",IF(COUNTA(CD10:$DR10)=0,$J9,0),0),0)</f>
        <v>0</v>
      </c>
      <c r="CD139" s="29">
        <f>IF(SUM($K139:CC139)=0,IF($I9="完了",IF(COUNTA(CE10:$DR10)=0,$J9,0),0),0)</f>
        <v>0</v>
      </c>
      <c r="CE139" s="29">
        <f>IF(SUM($K139:CD139)=0,IF($I9="完了",IF(COUNTA(CF10:$DR10)=0,$J9,0),0),0)</f>
        <v>0</v>
      </c>
      <c r="CF139" s="29">
        <f>IF(SUM($K139:CE139)=0,IF($I9="完了",IF(COUNTA(CG10:$DR10)=0,$J9,0),0),0)</f>
        <v>0</v>
      </c>
      <c r="CG139" s="29">
        <f>IF(SUM($K139:CF139)=0,IF($I9="完了",IF(COUNTA(CH10:$DR10)=0,$J9,0),0),0)</f>
        <v>0</v>
      </c>
      <c r="CH139" s="29">
        <f>IF(SUM($K139:CG139)=0,IF($I9="完了",IF(COUNTA(CI10:$DR10)=0,$J9,0),0),0)</f>
        <v>0</v>
      </c>
      <c r="CI139" s="29">
        <f>IF(SUM($K139:CH139)=0,IF($I9="完了",IF(COUNTA(CJ10:$DR10)=0,$J9,0),0),0)</f>
        <v>0</v>
      </c>
      <c r="CJ139" s="29">
        <f>IF(SUM($K139:CI139)=0,IF($I9="完了",IF(COUNTA(CK10:$DR10)=0,$J9,0),0),0)</f>
        <v>0</v>
      </c>
      <c r="CK139" s="29">
        <f>IF(SUM($K139:CJ139)=0,IF($I9="完了",IF(COUNTA(CL10:$DR10)=0,$J9,0),0),0)</f>
        <v>0</v>
      </c>
      <c r="CL139" s="29">
        <f>IF(SUM($K139:CK139)=0,IF($I9="完了",IF(COUNTA(CM10:$DR10)=0,$J9,0),0),0)</f>
        <v>0</v>
      </c>
      <c r="CM139" s="29">
        <f>IF(SUM($K139:CL139)=0,IF($I9="完了",IF(COUNTA(CN10:$DR10)=0,$J9,0),0),0)</f>
        <v>0</v>
      </c>
      <c r="CN139" s="29">
        <f>IF(SUM($K139:CM139)=0,IF($I9="完了",IF(COUNTA(CO10:$DR10)=0,$J9,0),0),0)</f>
        <v>0</v>
      </c>
      <c r="CO139" s="29">
        <f>IF(SUM($K139:CN139)=0,IF($I9="完了",IF(COUNTA(CP10:$DR10)=0,$J9,0),0),0)</f>
        <v>0</v>
      </c>
      <c r="CP139" s="29">
        <f>IF(SUM($K139:CO139)=0,IF($I9="完了",IF(COUNTA(CQ10:$DR10)=0,$J9,0),0),0)</f>
        <v>0</v>
      </c>
      <c r="CQ139" s="29">
        <f>IF(SUM($K139:CP139)=0,IF($I9="完了",IF(COUNTA(CR10:$DR10)=0,$J9,0),0),0)</f>
        <v>0</v>
      </c>
      <c r="CR139" s="29">
        <f>IF(SUM($K139:CQ139)=0,IF($I9="完了",IF(COUNTA(CS10:$DR10)=0,$J9,0),0),0)</f>
        <v>0</v>
      </c>
      <c r="CS139" s="29">
        <f>IF(SUM($K139:CR139)=0,IF($I9="完了",IF(COUNTA(CT10:$DR10)=0,$J9,0),0),0)</f>
        <v>0</v>
      </c>
      <c r="CT139" s="29">
        <f>IF(SUM($K139:CS139)=0,IF($I9="完了",IF(COUNTA(CU10:$DR10)=0,$J9,0),0),0)</f>
        <v>0</v>
      </c>
      <c r="CU139" s="29">
        <f>IF(SUM($K139:CT139)=0,IF($I9="完了",IF(COUNTA(CV10:$DR10)=0,$J9,0),0),0)</f>
        <v>0</v>
      </c>
      <c r="CV139" s="29">
        <f>IF(SUM($K139:CU139)=0,IF($I9="完了",IF(COUNTA(CW10:$DR10)=0,$J9,0),0),0)</f>
        <v>0</v>
      </c>
      <c r="CW139" s="29">
        <f>IF(SUM($K139:CV139)=0,IF($I9="完了",IF(COUNTA(CX10:$DR10)=0,$J9,0),0),0)</f>
        <v>0</v>
      </c>
      <c r="CX139" s="29">
        <f>IF(SUM($K139:CW139)=0,IF($I9="完了",IF(COUNTA(CY10:$DR10)=0,$J9,0),0),0)</f>
        <v>0</v>
      </c>
      <c r="CY139" s="29">
        <f>IF(SUM($K139:CX139)=0,IF($I9="完了",IF(COUNTA(CZ10:$DR10)=0,$J9,0),0),0)</f>
        <v>0</v>
      </c>
      <c r="CZ139" s="29">
        <f>IF(SUM($K139:CY139)=0,IF($I9="完了",IF(COUNTA(DA10:$DR10)=0,$J9,0),0),0)</f>
        <v>0</v>
      </c>
      <c r="DA139" s="29">
        <f>IF(SUM($K139:CZ139)=0,IF($I9="完了",IF(COUNTA(DB10:$DR10)=0,$J9,0),0),0)</f>
        <v>0</v>
      </c>
      <c r="DB139" s="29">
        <f>IF(SUM($K139:DA139)=0,IF($I9="完了",IF(COUNTA(DC10:$DR10)=0,$J9,0),0),0)</f>
        <v>0</v>
      </c>
      <c r="DC139" s="29">
        <f>IF(SUM($K139:DB139)=0,IF($I9="完了",IF(COUNTA(DD10:$DR10)=0,$J9,0),0),0)</f>
        <v>0</v>
      </c>
      <c r="DD139" s="29">
        <f>IF(SUM($K139:DC139)=0,IF($I9="完了",IF(COUNTA(DE10:$DR10)=0,$J9,0),0),0)</f>
        <v>0</v>
      </c>
      <c r="DE139" s="29">
        <f>IF(SUM($K139:DD139)=0,IF($I9="完了",IF(COUNTA(DF10:$DR10)=0,$J9,0),0),0)</f>
        <v>0</v>
      </c>
      <c r="DF139" s="29">
        <f>IF(SUM($K139:DE139)=0,IF($I9="完了",IF(COUNTA(DG10:$DR10)=0,$J9,0),0),0)</f>
        <v>0</v>
      </c>
      <c r="DG139" s="29">
        <f>IF(SUM($K139:DF139)=0,IF($I9="完了",IF(COUNTA(DH10:$DR10)=0,$J9,0),0),0)</f>
        <v>0</v>
      </c>
      <c r="DH139" s="29">
        <f>IF(SUM($K139:DG139)=0,IF($I9="完了",IF(COUNTA(DI10:$DR10)=0,$J9,0),0),0)</f>
        <v>0</v>
      </c>
      <c r="DI139" s="29">
        <f>IF(SUM($K139:DH139)=0,IF($I9="完了",IF(COUNTA(DJ10:$DR10)=0,$J9,0),0),0)</f>
        <v>0</v>
      </c>
      <c r="DJ139" s="29">
        <f>IF(SUM($K139:DI139)=0,IF($I9="完了",IF(COUNTA(DK10:$DR10)=0,$J9,0),0),0)</f>
        <v>0</v>
      </c>
      <c r="DK139" s="29">
        <f>IF(SUM($K139:DJ139)=0,IF($I9="完了",IF(COUNTA(DL10:$DR10)=0,$J9,0),0),0)</f>
        <v>0</v>
      </c>
      <c r="DL139" s="29">
        <f>IF(SUM($K139:DK139)=0,IF($I9="完了",IF(COUNTA(DM10:$DR10)=0,$J9,0),0),0)</f>
        <v>0</v>
      </c>
      <c r="DM139" s="29">
        <f>IF(SUM($K139:DL139)=0,IF($I9="完了",IF(COUNTA(DN10:$DR10)=0,$J9,0),0),0)</f>
        <v>0</v>
      </c>
      <c r="DN139" s="29">
        <f>IF(SUM($K139:DM139)=0,IF($I9="完了",IF(COUNTA(DO10:$DR10)=0,$J9,0),0),0)</f>
        <v>0</v>
      </c>
      <c r="DO139" s="29">
        <f>IF(SUM($K139:DN139)=0,IF($I9="完了",IF(COUNTA(DP10:$DR10)=0,$J9,0),0),0)</f>
        <v>0</v>
      </c>
      <c r="DP139" s="29">
        <f>IF(SUM($K139:DO139)=0,IF($I9="完了",IF(COUNTA(DQ10:$DR10)=0,$J9,0),0),0)</f>
        <v>0</v>
      </c>
      <c r="DQ139" s="29">
        <f>IF(SUM($K139:DP139)=0,IF($I9="完了",IF(COUNTA(DR10:$DR10)=0,$J9,0),0),0)</f>
        <v>0</v>
      </c>
      <c r="DR139" s="29">
        <f>IF(SUM($K139:DQ139)=0,IF($I9="完了",IF(COUNTA($DR10:DS10)=0,$J9,0),0),0)</f>
        <v>0</v>
      </c>
    </row>
    <row r="140" spans="1:123" s="26" customFormat="1" x14ac:dyDescent="0.15">
      <c r="A140" s="25"/>
      <c r="K140" s="29">
        <f>IF($I11="完了",IF(COUNTA(K12:$DR12)=0,$J11,0),0)</f>
        <v>0</v>
      </c>
      <c r="L140" s="29">
        <f>IF(SUM($K140:K140)=0,IF($I11="完了",IF(COUNTA(M12:$DR12)=0,$J11,0),0),0)</f>
        <v>0</v>
      </c>
      <c r="M140" s="29">
        <f>IF(SUM($K140:L140)=0,IF($I11="完了",IF(COUNTA(N12:$DR12)=0,$J11,0),0),0)</f>
        <v>0</v>
      </c>
      <c r="N140" s="29">
        <f>IF(SUM($K140:M140)=0,IF($I11="完了",IF(COUNTA(O12:$DR12)=0,$J11,0),0),0)</f>
        <v>0</v>
      </c>
      <c r="O140" s="29">
        <f>IF(SUM($K140:N140)=0,IF($I11="完了",IF(COUNTA(P12:$DR12)=0,$J11,0),0),0)</f>
        <v>0</v>
      </c>
      <c r="P140" s="29">
        <f>IF(SUM($K140:O140)=0,IF($I11="完了",IF(COUNTA(Q12:$DR12)=0,$J11,0),0),0)</f>
        <v>0</v>
      </c>
      <c r="Q140" s="29">
        <f>IF(SUM($K140:P140)=0,IF($I11="完了",IF(COUNTA(R12:$DR12)=0,$J11,0),0),0)</f>
        <v>0</v>
      </c>
      <c r="R140" s="29">
        <f>IF(SUM($K140:Q140)=0,IF($I11="完了",IF(COUNTA(S12:$DR12)=0,$J11,0),0),0)</f>
        <v>0</v>
      </c>
      <c r="S140" s="29">
        <f>IF(SUM($K140:R140)=0,IF($I11="完了",IF(COUNTA(T12:$DR12)=0,$J11,0),0),0)</f>
        <v>0</v>
      </c>
      <c r="T140" s="29">
        <f>IF(SUM($K140:S140)=0,IF($I11="完了",IF(COUNTA(U12:$DR12)=0,$J11,0),0),0)</f>
        <v>0</v>
      </c>
      <c r="U140" s="29">
        <f>IF(SUM($K140:T140)=0,IF($I11="完了",IF(COUNTA(V12:$DR12)=0,$J11,0),0),0)</f>
        <v>0</v>
      </c>
      <c r="V140" s="29">
        <f>IF(SUM($K140:U140)=0,IF($I11="完了",IF(COUNTA(W12:$DR12)=0,$J11,0),0),0)</f>
        <v>0</v>
      </c>
      <c r="W140" s="29">
        <f>IF(SUM($K140:V140)=0,IF($I11="完了",IF(COUNTA(X12:$DR12)=0,$J11,0),0),0)</f>
        <v>0</v>
      </c>
      <c r="X140" s="29">
        <f>IF(SUM($K140:W140)=0,IF($I11="完了",IF(COUNTA(Y12:$DR12)=0,$J11,0),0),0)</f>
        <v>0</v>
      </c>
      <c r="Y140" s="29">
        <f>IF(SUM($K140:X140)=0,IF($I11="完了",IF(COUNTA(Z12:$DR12)=0,$J11,0),0),0)</f>
        <v>0</v>
      </c>
      <c r="Z140" s="29">
        <f>IF(SUM($K140:Y140)=0,IF($I11="完了",IF(COUNTA(AA12:$DR12)=0,$J11,0),0),0)</f>
        <v>0</v>
      </c>
      <c r="AA140" s="29">
        <f>IF(SUM($K140:Z140)=0,IF($I11="完了",IF(COUNTA(AB12:$DR12)=0,$J11,0),0),0)</f>
        <v>0</v>
      </c>
      <c r="AB140" s="29">
        <f>IF(SUM($K140:AA140)=0,IF($I11="完了",IF(COUNTA(AC12:$DR12)=0,$J11,0),0),0)</f>
        <v>0</v>
      </c>
      <c r="AC140" s="29">
        <f>IF(SUM($K140:AB140)=0,IF($I11="完了",IF(COUNTA(AD12:$DR12)=0,$J11,0),0),0)</f>
        <v>0</v>
      </c>
      <c r="AD140" s="29">
        <f>IF(SUM($K140:AC140)=0,IF($I11="完了",IF(COUNTA(AE12:$DR12)=0,$J11,0),0),0)</f>
        <v>0</v>
      </c>
      <c r="AE140" s="29">
        <f>IF(SUM($K140:AD140)=0,IF($I11="完了",IF(COUNTA(AF12:$DR12)=0,$J11,0),0),0)</f>
        <v>0</v>
      </c>
      <c r="AF140" s="29">
        <f>IF(SUM($K140:AE140)=0,IF($I11="完了",IF(COUNTA(AG12:$DR12)=0,$J11,0),0),0)</f>
        <v>0</v>
      </c>
      <c r="AG140" s="29">
        <f>IF(SUM($K140:AF140)=0,IF($I11="完了",IF(COUNTA(AH12:$DR12)=0,$J11,0),0),0)</f>
        <v>0</v>
      </c>
      <c r="AH140" s="29">
        <f>IF(SUM($K140:AG140)=0,IF($I11="完了",IF(COUNTA(AI12:$DR12)=0,$J11,0),0),0)</f>
        <v>0</v>
      </c>
      <c r="AI140" s="29">
        <f>IF(SUM($K140:AH140)=0,IF($I11="完了",IF(COUNTA(AJ12:$DR12)=0,$J11,0),0),0)</f>
        <v>0</v>
      </c>
      <c r="AJ140" s="29">
        <f>IF(SUM($K140:AI140)=0,IF($I11="完了",IF(COUNTA(AK12:$DR12)=0,$J11,0),0),0)</f>
        <v>0</v>
      </c>
      <c r="AK140" s="29">
        <f>IF(SUM($K140:AJ140)=0,IF($I11="完了",IF(COUNTA(AL12:$DR12)=0,$J11,0),0),0)</f>
        <v>0</v>
      </c>
      <c r="AL140" s="29">
        <f>IF(SUM($K140:AK140)=0,IF($I11="完了",IF(COUNTA(AM12:$DR12)=0,$J11,0),0),0)</f>
        <v>0</v>
      </c>
      <c r="AM140" s="29">
        <f>IF(SUM($K140:AL140)=0,IF($I11="完了",IF(COUNTA(AN12:$DR12)=0,$J11,0),0),0)</f>
        <v>0</v>
      </c>
      <c r="AN140" s="29">
        <f>IF(SUM($K140:AM140)=0,IF($I11="完了",IF(COUNTA(AO12:$DR12)=0,$J11,0),0),0)</f>
        <v>0</v>
      </c>
      <c r="AO140" s="29">
        <f>IF(SUM($K140:AN140)=0,IF($I11="完了",IF(COUNTA(AP12:$DR12)=0,$J11,0),0),0)</f>
        <v>0</v>
      </c>
      <c r="AP140" s="29">
        <f>IF(SUM($K140:AO140)=0,IF($I11="完了",IF(COUNTA(AQ12:$DR12)=0,$J11,0),0),0)</f>
        <v>0</v>
      </c>
      <c r="AQ140" s="29">
        <f>IF(SUM($K140:AP140)=0,IF($I11="完了",IF(COUNTA(AR12:$DR12)=0,$J11,0),0),0)</f>
        <v>0</v>
      </c>
      <c r="AR140" s="29">
        <f>IF(SUM($K140:AQ140)=0,IF($I11="完了",IF(COUNTA(AS12:$DR12)=0,$J11,0),0),0)</f>
        <v>0</v>
      </c>
      <c r="AS140" s="29">
        <f>IF(SUM($K140:AR140)=0,IF($I11="完了",IF(COUNTA(AT12:$DR12)=0,$J11,0),0),0)</f>
        <v>0</v>
      </c>
      <c r="AT140" s="29">
        <f>IF(SUM($K140:AS140)=0,IF($I11="完了",IF(COUNTA(AU12:$DR12)=0,$J11,0),0),0)</f>
        <v>0</v>
      </c>
      <c r="AU140" s="29">
        <f>IF(SUM($K140:AT140)=0,IF($I11="完了",IF(COUNTA(AV12:$DR12)=0,$J11,0),0),0)</f>
        <v>0</v>
      </c>
      <c r="AV140" s="29">
        <f>IF(SUM($K140:AU140)=0,IF($I11="完了",IF(COUNTA(AW12:$DR12)=0,$J11,0),0),0)</f>
        <v>0</v>
      </c>
      <c r="AW140" s="29">
        <f>IF(SUM($K140:AV140)=0,IF($I11="完了",IF(COUNTA(AX12:$DR12)=0,$J11,0),0),0)</f>
        <v>0</v>
      </c>
      <c r="AX140" s="29">
        <f>IF(SUM($K140:AW140)=0,IF($I11="完了",IF(COUNTA(AY12:$DR12)=0,$J11,0),0),0)</f>
        <v>0</v>
      </c>
      <c r="AY140" s="29">
        <f>IF(SUM($K140:AX140)=0,IF($I11="完了",IF(COUNTA(AZ12:$DR12)=0,$J11,0),0),0)</f>
        <v>0</v>
      </c>
      <c r="AZ140" s="29">
        <f>IF(SUM($K140:AY140)=0,IF($I11="完了",IF(COUNTA(BA12:$DR12)=0,$J11,0),0),0)</f>
        <v>0</v>
      </c>
      <c r="BA140" s="29">
        <f>IF(SUM($K140:AZ140)=0,IF($I11="完了",IF(COUNTA(BB12:$DR12)=0,$J11,0),0),0)</f>
        <v>0</v>
      </c>
      <c r="BB140" s="29">
        <f>IF(SUM($K140:BA140)=0,IF($I11="完了",IF(COUNTA(BC12:$DR12)=0,$J11,0),0),0)</f>
        <v>0</v>
      </c>
      <c r="BC140" s="29">
        <f>IF(SUM($K140:BB140)=0,IF($I11="完了",IF(COUNTA(BD12:$DR12)=0,$J11,0),0),0)</f>
        <v>0</v>
      </c>
      <c r="BD140" s="29">
        <f>IF(SUM($K140:BC140)=0,IF($I11="完了",IF(COUNTA(BE12:$DR12)=0,$J11,0),0),0)</f>
        <v>0</v>
      </c>
      <c r="BE140" s="29">
        <f>IF(SUM($K140:BD140)=0,IF($I11="完了",IF(COUNTA(BF12:$DR12)=0,$J11,0),0),0)</f>
        <v>0</v>
      </c>
      <c r="BF140" s="29">
        <f>IF(SUM($K140:BE140)=0,IF($I11="完了",IF(COUNTA(BG12:$DR12)=0,$J11,0),0),0)</f>
        <v>0</v>
      </c>
      <c r="BG140" s="29">
        <f>IF(SUM($K140:BF140)=0,IF($I11="完了",IF(COUNTA(BH12:$DR12)=0,$J11,0),0),0)</f>
        <v>0</v>
      </c>
      <c r="BH140" s="29">
        <f>IF(SUM($K140:BG140)=0,IF($I11="完了",IF(COUNTA(BI12:$DR12)=0,$J11,0),0),0)</f>
        <v>0</v>
      </c>
      <c r="BI140" s="29">
        <f>IF(SUM($K140:BH140)=0,IF($I11="完了",IF(COUNTA(BJ12:$DR12)=0,$J11,0),0),0)</f>
        <v>0</v>
      </c>
      <c r="BJ140" s="29">
        <f>IF(SUM($K140:BI140)=0,IF($I11="完了",IF(COUNTA(BK12:$DR12)=0,$J11,0),0),0)</f>
        <v>0</v>
      </c>
      <c r="BK140" s="29">
        <f>IF(SUM($K140:BJ140)=0,IF($I11="完了",IF(COUNTA(BL12:$DR12)=0,$J11,0),0),0)</f>
        <v>3</v>
      </c>
      <c r="BL140" s="29">
        <f>IF(SUM($K140:BK140)=0,IF($I11="完了",IF(COUNTA(BM12:$DR12)=0,$J11,0),0),0)</f>
        <v>0</v>
      </c>
      <c r="BM140" s="29">
        <f>IF(SUM($K140:BL140)=0,IF($I11="完了",IF(COUNTA(BN12:$DR12)=0,$J11,0),0),0)</f>
        <v>0</v>
      </c>
      <c r="BN140" s="29">
        <f>IF(SUM($K140:BM140)=0,IF($I11="完了",IF(COUNTA(BO12:$DR12)=0,$J11,0),0),0)</f>
        <v>0</v>
      </c>
      <c r="BO140" s="29">
        <f>IF(SUM($K140:BN140)=0,IF($I11="完了",IF(COUNTA(BP12:$DR12)=0,$J11,0),0),0)</f>
        <v>0</v>
      </c>
      <c r="BP140" s="29">
        <f>IF(SUM($K140:BO140)=0,IF($I11="完了",IF(COUNTA(BQ12:$DR12)=0,$J11,0),0),0)</f>
        <v>0</v>
      </c>
      <c r="BQ140" s="29">
        <f>IF(SUM($K140:BP140)=0,IF($I11="完了",IF(COUNTA(BR12:$DR12)=0,$J11,0),0),0)</f>
        <v>0</v>
      </c>
      <c r="BR140" s="29">
        <f>IF(SUM($K140:BQ140)=0,IF($I11="完了",IF(COUNTA(BS12:$DR12)=0,$J11,0),0),0)</f>
        <v>0</v>
      </c>
      <c r="BS140" s="29">
        <f>IF(SUM($K140:BR140)=0,IF($I11="完了",IF(COUNTA(BT12:$DR12)=0,$J11,0),0),0)</f>
        <v>0</v>
      </c>
      <c r="BT140" s="29">
        <f>IF(SUM($K140:BS140)=0,IF($I11="完了",IF(COUNTA(BU12:$DR12)=0,$J11,0),0),0)</f>
        <v>0</v>
      </c>
      <c r="BU140" s="29">
        <f>IF(SUM($K140:BT140)=0,IF($I11="完了",IF(COUNTA(BV12:$DR12)=0,$J11,0),0),0)</f>
        <v>0</v>
      </c>
      <c r="BV140" s="29">
        <f>IF(SUM($K140:BU140)=0,IF($I11="完了",IF(COUNTA(BW12:$DR12)=0,$J11,0),0),0)</f>
        <v>0</v>
      </c>
      <c r="BW140" s="29">
        <f>IF(SUM($K140:BV140)=0,IF($I11="完了",IF(COUNTA(BX12:$DR12)=0,$J11,0),0),0)</f>
        <v>0</v>
      </c>
      <c r="BX140" s="29">
        <f>IF(SUM($K140:BW140)=0,IF($I11="完了",IF(COUNTA(BY12:$DR12)=0,$J11,0),0),0)</f>
        <v>0</v>
      </c>
      <c r="BY140" s="29">
        <f>IF(SUM($K140:BX140)=0,IF($I11="完了",IF(COUNTA(BZ12:$DR12)=0,$J11,0),0),0)</f>
        <v>0</v>
      </c>
      <c r="BZ140" s="29">
        <f>IF(SUM($K140:BY140)=0,IF($I11="完了",IF(COUNTA(CA12:$DR12)=0,$J11,0),0),0)</f>
        <v>0</v>
      </c>
      <c r="CA140" s="29">
        <f>IF(SUM($K140:BZ140)=0,IF($I11="完了",IF(COUNTA(CB12:$DR12)=0,$J11,0),0),0)</f>
        <v>0</v>
      </c>
      <c r="CB140" s="29">
        <f>IF(SUM($K140:CA140)=0,IF($I11="完了",IF(COUNTA(CC12:$DR12)=0,$J11,0),0),0)</f>
        <v>0</v>
      </c>
      <c r="CC140" s="29">
        <f>IF(SUM($K140:CB140)=0,IF($I11="完了",IF(COUNTA(CD12:$DR12)=0,$J11,0),0),0)</f>
        <v>0</v>
      </c>
      <c r="CD140" s="29">
        <f>IF(SUM($K140:CC140)=0,IF($I11="完了",IF(COUNTA(CE12:$DR12)=0,$J11,0),0),0)</f>
        <v>0</v>
      </c>
      <c r="CE140" s="29">
        <f>IF(SUM($K140:CD140)=0,IF($I11="完了",IF(COUNTA(CF12:$DR12)=0,$J11,0),0),0)</f>
        <v>0</v>
      </c>
      <c r="CF140" s="29">
        <f>IF(SUM($K140:CE140)=0,IF($I11="完了",IF(COUNTA(CG12:$DR12)=0,$J11,0),0),0)</f>
        <v>0</v>
      </c>
      <c r="CG140" s="29">
        <f>IF(SUM($K140:CF140)=0,IF($I11="完了",IF(COUNTA(CH12:$DR12)=0,$J11,0),0),0)</f>
        <v>0</v>
      </c>
      <c r="CH140" s="29">
        <f>IF(SUM($K140:CG140)=0,IF($I11="完了",IF(COUNTA(CI12:$DR12)=0,$J11,0),0),0)</f>
        <v>0</v>
      </c>
      <c r="CI140" s="29">
        <f>IF(SUM($K140:CH140)=0,IF($I11="完了",IF(COUNTA(CJ12:$DR12)=0,$J11,0),0),0)</f>
        <v>0</v>
      </c>
      <c r="CJ140" s="29">
        <f>IF(SUM($K140:CI140)=0,IF($I11="完了",IF(COUNTA(CK12:$DR12)=0,$J11,0),0),0)</f>
        <v>0</v>
      </c>
      <c r="CK140" s="29">
        <f>IF(SUM($K140:CJ140)=0,IF($I11="完了",IF(COUNTA(CL12:$DR12)=0,$J11,0),0),0)</f>
        <v>0</v>
      </c>
      <c r="CL140" s="29">
        <f>IF(SUM($K140:CK140)=0,IF($I11="完了",IF(COUNTA(CM12:$DR12)=0,$J11,0),0),0)</f>
        <v>0</v>
      </c>
      <c r="CM140" s="29">
        <f>IF(SUM($K140:CL140)=0,IF($I11="完了",IF(COUNTA(CN12:$DR12)=0,$J11,0),0),0)</f>
        <v>0</v>
      </c>
      <c r="CN140" s="29">
        <f>IF(SUM($K140:CM140)=0,IF($I11="完了",IF(COUNTA(CO12:$DR12)=0,$J11,0),0),0)</f>
        <v>0</v>
      </c>
      <c r="CO140" s="29">
        <f>IF(SUM($K140:CN140)=0,IF($I11="完了",IF(COUNTA(CP12:$DR12)=0,$J11,0),0),0)</f>
        <v>0</v>
      </c>
      <c r="CP140" s="29">
        <f>IF(SUM($K140:CO140)=0,IF($I11="完了",IF(COUNTA(CQ12:$DR12)=0,$J11,0),0),0)</f>
        <v>0</v>
      </c>
      <c r="CQ140" s="29">
        <f>IF(SUM($K140:CP140)=0,IF($I11="完了",IF(COUNTA(CR12:$DR12)=0,$J11,0),0),0)</f>
        <v>0</v>
      </c>
      <c r="CR140" s="29">
        <f>IF(SUM($K140:CQ140)=0,IF($I11="完了",IF(COUNTA(CS12:$DR12)=0,$J11,0),0),0)</f>
        <v>0</v>
      </c>
      <c r="CS140" s="29">
        <f>IF(SUM($K140:CR140)=0,IF($I11="完了",IF(COUNTA(CT12:$DR12)=0,$J11,0),0),0)</f>
        <v>0</v>
      </c>
      <c r="CT140" s="29">
        <f>IF(SUM($K140:CS140)=0,IF($I11="完了",IF(COUNTA(CU12:$DR12)=0,$J11,0),0),0)</f>
        <v>0</v>
      </c>
      <c r="CU140" s="29">
        <f>IF(SUM($K140:CT140)=0,IF($I11="完了",IF(COUNTA(CV12:$DR12)=0,$J11,0),0),0)</f>
        <v>0</v>
      </c>
      <c r="CV140" s="29">
        <f>IF(SUM($K140:CU140)=0,IF($I11="完了",IF(COUNTA(CW12:$DR12)=0,$J11,0),0),0)</f>
        <v>0</v>
      </c>
      <c r="CW140" s="29">
        <f>IF(SUM($K140:CV140)=0,IF($I11="完了",IF(COUNTA(CX12:$DR12)=0,$J11,0),0),0)</f>
        <v>0</v>
      </c>
      <c r="CX140" s="29">
        <f>IF(SUM($K140:CW140)=0,IF($I11="完了",IF(COUNTA(CY12:$DR12)=0,$J11,0),0),0)</f>
        <v>0</v>
      </c>
      <c r="CY140" s="29">
        <f>IF(SUM($K140:CX140)=0,IF($I11="完了",IF(COUNTA(CZ12:$DR12)=0,$J11,0),0),0)</f>
        <v>0</v>
      </c>
      <c r="CZ140" s="29">
        <f>IF(SUM($K140:CY140)=0,IF($I11="完了",IF(COUNTA(DA12:$DR12)=0,$J11,0),0),0)</f>
        <v>0</v>
      </c>
      <c r="DA140" s="29">
        <f>IF(SUM($K140:CZ140)=0,IF($I11="完了",IF(COUNTA(DB12:$DR12)=0,$J11,0),0),0)</f>
        <v>0</v>
      </c>
      <c r="DB140" s="29">
        <f>IF(SUM($K140:DA140)=0,IF($I11="完了",IF(COUNTA(DC12:$DR12)=0,$J11,0),0),0)</f>
        <v>0</v>
      </c>
      <c r="DC140" s="29">
        <f>IF(SUM($K140:DB140)=0,IF($I11="完了",IF(COUNTA(DD12:$DR12)=0,$J11,0),0),0)</f>
        <v>0</v>
      </c>
      <c r="DD140" s="29">
        <f>IF(SUM($K140:DC140)=0,IF($I11="完了",IF(COUNTA(DE12:$DR12)=0,$J11,0),0),0)</f>
        <v>0</v>
      </c>
      <c r="DE140" s="29">
        <f>IF(SUM($K140:DD140)=0,IF($I11="完了",IF(COUNTA(DF12:$DR12)=0,$J11,0),0),0)</f>
        <v>0</v>
      </c>
      <c r="DF140" s="29">
        <f>IF(SUM($K140:DE140)=0,IF($I11="完了",IF(COUNTA(DG12:$DR12)=0,$J11,0),0),0)</f>
        <v>0</v>
      </c>
      <c r="DG140" s="29">
        <f>IF(SUM($K140:DF140)=0,IF($I11="完了",IF(COUNTA(DH12:$DR12)=0,$J11,0),0),0)</f>
        <v>0</v>
      </c>
      <c r="DH140" s="29">
        <f>IF(SUM($K140:DG140)=0,IF($I11="完了",IF(COUNTA(DI12:$DR12)=0,$J11,0),0),0)</f>
        <v>0</v>
      </c>
      <c r="DI140" s="29">
        <f>IF(SUM($K140:DH140)=0,IF($I11="完了",IF(COUNTA(DJ12:$DR12)=0,$J11,0),0),0)</f>
        <v>0</v>
      </c>
      <c r="DJ140" s="29">
        <f>IF(SUM($K140:DI140)=0,IF($I11="完了",IF(COUNTA(DK12:$DR12)=0,$J11,0),0),0)</f>
        <v>0</v>
      </c>
      <c r="DK140" s="29">
        <f>IF(SUM($K140:DJ140)=0,IF($I11="完了",IF(COUNTA(DL12:$DR12)=0,$J11,0),0),0)</f>
        <v>0</v>
      </c>
      <c r="DL140" s="29">
        <f>IF(SUM($K140:DK140)=0,IF($I11="完了",IF(COUNTA(DM12:$DR12)=0,$J11,0),0),0)</f>
        <v>0</v>
      </c>
      <c r="DM140" s="29">
        <f>IF(SUM($K140:DL140)=0,IF($I11="完了",IF(COUNTA(DN12:$DR12)=0,$J11,0),0),0)</f>
        <v>0</v>
      </c>
      <c r="DN140" s="29">
        <f>IF(SUM($K140:DM140)=0,IF($I11="完了",IF(COUNTA(DO12:$DR12)=0,$J11,0),0),0)</f>
        <v>0</v>
      </c>
      <c r="DO140" s="29">
        <f>IF(SUM($K140:DN140)=0,IF($I11="完了",IF(COUNTA(DP12:$DR12)=0,$J11,0),0),0)</f>
        <v>0</v>
      </c>
      <c r="DP140" s="29">
        <f>IF(SUM($K140:DO140)=0,IF($I11="完了",IF(COUNTA(DQ12:$DR12)=0,$J11,0),0),0)</f>
        <v>0</v>
      </c>
      <c r="DQ140" s="29">
        <f>IF(SUM($K140:DP140)=0,IF($I11="完了",IF(COUNTA(DR12:$DR12)=0,$J11,0),0),0)</f>
        <v>0</v>
      </c>
      <c r="DR140" s="29">
        <f>IF(SUM($K140:DQ140)=0,IF($I11="完了",IF(COUNTA($DR12:DS12)=0,$J11,0),0),0)</f>
        <v>0</v>
      </c>
    </row>
    <row r="141" spans="1:123" s="26" customFormat="1" x14ac:dyDescent="0.15">
      <c r="A141" s="25"/>
      <c r="K141" s="29">
        <f>IF($I13="完了",IF(COUNTA(K14:$DR14)=0,$J13,0),0)</f>
        <v>0</v>
      </c>
      <c r="L141" s="29">
        <f>IF(SUM($K141:K141)=0,IF($I13="完了",IF(COUNTA(M14:$DR14)=0,$J13,0),0),0)</f>
        <v>0</v>
      </c>
      <c r="M141" s="29">
        <f>IF(SUM($K141:L141)=0,IF($I13="完了",IF(COUNTA(N14:$DR14)=0,$J13,0),0),0)</f>
        <v>0</v>
      </c>
      <c r="N141" s="29">
        <f>IF(SUM($K141:M141)=0,IF($I13="完了",IF(COUNTA(O14:$DR14)=0,$J13,0),0),0)</f>
        <v>0</v>
      </c>
      <c r="O141" s="29">
        <f>IF(SUM($K141:N141)=0,IF($I13="完了",IF(COUNTA(P14:$DR14)=0,$J13,0),0),0)</f>
        <v>0</v>
      </c>
      <c r="P141" s="29">
        <f>IF(SUM($K141:O141)=0,IF($I13="完了",IF(COUNTA(Q14:$DR14)=0,$J13,0),0),0)</f>
        <v>0</v>
      </c>
      <c r="Q141" s="29">
        <f>IF(SUM($K141:P141)=0,IF($I13="完了",IF(COUNTA(R14:$DR14)=0,$J13,0),0),0)</f>
        <v>0</v>
      </c>
      <c r="R141" s="29">
        <f>IF(SUM($K141:Q141)=0,IF($I13="完了",IF(COUNTA(S14:$DR14)=0,$J13,0),0),0)</f>
        <v>0</v>
      </c>
      <c r="S141" s="29">
        <f>IF(SUM($K141:R141)=0,IF($I13="完了",IF(COUNTA(T14:$DR14)=0,$J13,0),0),0)</f>
        <v>0</v>
      </c>
      <c r="T141" s="29">
        <f>IF(SUM($K141:S141)=0,IF($I13="完了",IF(COUNTA(U14:$DR14)=0,$J13,0),0),0)</f>
        <v>0</v>
      </c>
      <c r="U141" s="29">
        <f>IF(SUM($K141:T141)=0,IF($I13="完了",IF(COUNTA(V14:$DR14)=0,$J13,0),0),0)</f>
        <v>0</v>
      </c>
      <c r="V141" s="29">
        <f>IF(SUM($K141:U141)=0,IF($I13="完了",IF(COUNTA(W14:$DR14)=0,$J13,0),0),0)</f>
        <v>0</v>
      </c>
      <c r="W141" s="29">
        <f>IF(SUM($K141:V141)=0,IF($I13="完了",IF(COUNTA(X14:$DR14)=0,$J13,0),0),0)</f>
        <v>0</v>
      </c>
      <c r="X141" s="29">
        <f>IF(SUM($K141:W141)=0,IF($I13="完了",IF(COUNTA(Y14:$DR14)=0,$J13,0),0),0)</f>
        <v>0</v>
      </c>
      <c r="Y141" s="29">
        <f>IF(SUM($K141:X141)=0,IF($I13="完了",IF(COUNTA(Z14:$DR14)=0,$J13,0),0),0)</f>
        <v>0</v>
      </c>
      <c r="Z141" s="29">
        <f>IF(SUM($K141:Y141)=0,IF($I13="完了",IF(COUNTA(AA14:$DR14)=0,$J13,0),0),0)</f>
        <v>0</v>
      </c>
      <c r="AA141" s="29">
        <f>IF(SUM($K141:Z141)=0,IF($I13="完了",IF(COUNTA(AB14:$DR14)=0,$J13,0),0),0)</f>
        <v>0</v>
      </c>
      <c r="AB141" s="29">
        <f>IF(SUM($K141:AA141)=0,IF($I13="完了",IF(COUNTA(AC14:$DR14)=0,$J13,0),0),0)</f>
        <v>0</v>
      </c>
      <c r="AC141" s="29">
        <f>IF(SUM($K141:AB141)=0,IF($I13="完了",IF(COUNTA(AD14:$DR14)=0,$J13,0),0),0)</f>
        <v>0</v>
      </c>
      <c r="AD141" s="29">
        <f>IF(SUM($K141:AC141)=0,IF($I13="完了",IF(COUNTA(AE14:$DR14)=0,$J13,0),0),0)</f>
        <v>0</v>
      </c>
      <c r="AE141" s="29">
        <f>IF(SUM($K141:AD141)=0,IF($I13="完了",IF(COUNTA(AF14:$DR14)=0,$J13,0),0),0)</f>
        <v>0</v>
      </c>
      <c r="AF141" s="29">
        <f>IF(SUM($K141:AE141)=0,IF($I13="完了",IF(COUNTA(AG14:$DR14)=0,$J13,0),0),0)</f>
        <v>0</v>
      </c>
      <c r="AG141" s="29">
        <f>IF(SUM($K141:AF141)=0,IF($I13="完了",IF(COUNTA(AH14:$DR14)=0,$J13,0),0),0)</f>
        <v>0</v>
      </c>
      <c r="AH141" s="29">
        <f>IF(SUM($K141:AG141)=0,IF($I13="完了",IF(COUNTA(AI14:$DR14)=0,$J13,0),0),0)</f>
        <v>0</v>
      </c>
      <c r="AI141" s="29">
        <f>IF(SUM($K141:AH141)=0,IF($I13="完了",IF(COUNTA(AJ14:$DR14)=0,$J13,0),0),0)</f>
        <v>0</v>
      </c>
      <c r="AJ141" s="29">
        <f>IF(SUM($K141:AI141)=0,IF($I13="完了",IF(COUNTA(AK14:$DR14)=0,$J13,0),0),0)</f>
        <v>0</v>
      </c>
      <c r="AK141" s="29">
        <f>IF(SUM($K141:AJ141)=0,IF($I13="完了",IF(COUNTA(AL14:$DR14)=0,$J13,0),0),0)</f>
        <v>0</v>
      </c>
      <c r="AL141" s="29">
        <f>IF(SUM($K141:AK141)=0,IF($I13="完了",IF(COUNTA(AM14:$DR14)=0,$J13,0),0),0)</f>
        <v>0</v>
      </c>
      <c r="AM141" s="29">
        <f>IF(SUM($K141:AL141)=0,IF($I13="完了",IF(COUNTA(AN14:$DR14)=0,$J13,0),0),0)</f>
        <v>0</v>
      </c>
      <c r="AN141" s="29">
        <f>IF(SUM($K141:AM141)=0,IF($I13="完了",IF(COUNTA(AO14:$DR14)=0,$J13,0),0),0)</f>
        <v>0</v>
      </c>
      <c r="AO141" s="29">
        <f>IF(SUM($K141:AN141)=0,IF($I13="完了",IF(COUNTA(AP14:$DR14)=0,$J13,0),0),0)</f>
        <v>0</v>
      </c>
      <c r="AP141" s="29">
        <f>IF(SUM($K141:AO141)=0,IF($I13="完了",IF(COUNTA(AQ14:$DR14)=0,$J13,0),0),0)</f>
        <v>0</v>
      </c>
      <c r="AQ141" s="29">
        <f>IF(SUM($K141:AP141)=0,IF($I13="完了",IF(COUNTA(AR14:$DR14)=0,$J13,0),0),0)</f>
        <v>0</v>
      </c>
      <c r="AR141" s="29">
        <f>IF(SUM($K141:AQ141)=0,IF($I13="完了",IF(COUNTA(AS14:$DR14)=0,$J13,0),0),0)</f>
        <v>0</v>
      </c>
      <c r="AS141" s="29">
        <f>IF(SUM($K141:AR141)=0,IF($I13="完了",IF(COUNTA(AT14:$DR14)=0,$J13,0),0),0)</f>
        <v>0</v>
      </c>
      <c r="AT141" s="29">
        <f>IF(SUM($K141:AS141)=0,IF($I13="完了",IF(COUNTA(AU14:$DR14)=0,$J13,0),0),0)</f>
        <v>0</v>
      </c>
      <c r="AU141" s="29">
        <f>IF(SUM($K141:AT141)=0,IF($I13="完了",IF(COUNTA(AV14:$DR14)=0,$J13,0),0),0)</f>
        <v>0</v>
      </c>
      <c r="AV141" s="29">
        <f>IF(SUM($K141:AU141)=0,IF($I13="完了",IF(COUNTA(AW14:$DR14)=0,$J13,0),0),0)</f>
        <v>0</v>
      </c>
      <c r="AW141" s="29">
        <f>IF(SUM($K141:AV141)=0,IF($I13="完了",IF(COUNTA(AX14:$DR14)=0,$J13,0),0),0)</f>
        <v>0</v>
      </c>
      <c r="AX141" s="29">
        <f>IF(SUM($K141:AW141)=0,IF($I13="完了",IF(COUNTA(AY14:$DR14)=0,$J13,0),0),0)</f>
        <v>0</v>
      </c>
      <c r="AY141" s="29">
        <f>IF(SUM($K141:AX141)=0,IF($I13="完了",IF(COUNTA(AZ14:$DR14)=0,$J13,0),0),0)</f>
        <v>0</v>
      </c>
      <c r="AZ141" s="29">
        <f>IF(SUM($K141:AY141)=0,IF($I13="完了",IF(COUNTA(BA14:$DR14)=0,$J13,0),0),0)</f>
        <v>0</v>
      </c>
      <c r="BA141" s="29">
        <f>IF(SUM($K141:AZ141)=0,IF($I13="完了",IF(COUNTA(BB14:$DR14)=0,$J13,0),0),0)</f>
        <v>0</v>
      </c>
      <c r="BB141" s="29">
        <f>IF(SUM($K141:BA141)=0,IF($I13="完了",IF(COUNTA(BC14:$DR14)=0,$J13,0),0),0)</f>
        <v>0</v>
      </c>
      <c r="BC141" s="29">
        <f>IF(SUM($K141:BB141)=0,IF($I13="完了",IF(COUNTA(BD14:$DR14)=0,$J13,0),0),0)</f>
        <v>0</v>
      </c>
      <c r="BD141" s="29">
        <f>IF(SUM($K141:BC141)=0,IF($I13="完了",IF(COUNTA(BE14:$DR14)=0,$J13,0),0),0)</f>
        <v>0</v>
      </c>
      <c r="BE141" s="29">
        <f>IF(SUM($K141:BD141)=0,IF($I13="完了",IF(COUNTA(BF14:$DR14)=0,$J13,0),0),0)</f>
        <v>0</v>
      </c>
      <c r="BF141" s="29">
        <f>IF(SUM($K141:BE141)=0,IF($I13="完了",IF(COUNTA(BG14:$DR14)=0,$J13,0),0),0)</f>
        <v>0</v>
      </c>
      <c r="BG141" s="29">
        <f>IF(SUM($K141:BF141)=0,IF($I13="完了",IF(COUNTA(BH14:$DR14)=0,$J13,0),0),0)</f>
        <v>0</v>
      </c>
      <c r="BH141" s="29">
        <f>IF(SUM($K141:BG141)=0,IF($I13="完了",IF(COUNTA(BI14:$DR14)=0,$J13,0),0),0)</f>
        <v>0</v>
      </c>
      <c r="BI141" s="29">
        <f>IF(SUM($K141:BH141)=0,IF($I13="完了",IF(COUNTA(BJ14:$DR14)=0,$J13,0),0),0)</f>
        <v>0</v>
      </c>
      <c r="BJ141" s="29">
        <f>IF(SUM($K141:BI141)=0,IF($I13="完了",IF(COUNTA(BK14:$DR14)=0,$J13,0),0),0)</f>
        <v>0</v>
      </c>
      <c r="BK141" s="29">
        <f>IF(SUM($K141:BJ141)=0,IF($I13="完了",IF(COUNTA(BL14:$DR14)=0,$J13,0),0),0)</f>
        <v>0</v>
      </c>
      <c r="BL141" s="29">
        <f>IF(SUM($K141:BK141)=0,IF($I13="完了",IF(COUNTA(BM14:$DR14)=0,$J13,0),0),0)</f>
        <v>0</v>
      </c>
      <c r="BM141" s="29">
        <f>IF(SUM($K141:BL141)=0,IF($I13="完了",IF(COUNTA(BN14:$DR14)=0,$J13,0),0),0)</f>
        <v>0</v>
      </c>
      <c r="BN141" s="29">
        <f>IF(SUM($K141:BM141)=0,IF($I13="完了",IF(COUNTA(BO14:$DR14)=0,$J13,0),0),0)</f>
        <v>0</v>
      </c>
      <c r="BO141" s="29">
        <f>IF(SUM($K141:BN141)=0,IF($I13="完了",IF(COUNTA(BP14:$DR14)=0,$J13,0),0),0)</f>
        <v>0</v>
      </c>
      <c r="BP141" s="29">
        <f>IF(SUM($K141:BO141)=0,IF($I13="完了",IF(COUNTA(BQ14:$DR14)=0,$J13,0),0),0)</f>
        <v>0</v>
      </c>
      <c r="BQ141" s="29">
        <f>IF(SUM($K141:BP141)=0,IF($I13="完了",IF(COUNTA(BR14:$DR14)=0,$J13,0),0),0)</f>
        <v>0</v>
      </c>
      <c r="BR141" s="29">
        <f>IF(SUM($K141:BQ141)=0,IF($I13="完了",IF(COUNTA(BS14:$DR14)=0,$J13,0),0),0)</f>
        <v>0</v>
      </c>
      <c r="BS141" s="29">
        <f>IF(SUM($K141:BR141)=0,IF($I13="完了",IF(COUNTA(BT14:$DR14)=0,$J13,0),0),0)</f>
        <v>0</v>
      </c>
      <c r="BT141" s="29">
        <f>IF(SUM($K141:BS141)=0,IF($I13="完了",IF(COUNTA(BU14:$DR14)=0,$J13,0),0),0)</f>
        <v>0</v>
      </c>
      <c r="BU141" s="29">
        <f>IF(SUM($K141:BT141)=0,IF($I13="完了",IF(COUNTA(BV14:$DR14)=0,$J13,0),0),0)</f>
        <v>0</v>
      </c>
      <c r="BV141" s="29">
        <f>IF(SUM($K141:BU141)=0,IF($I13="完了",IF(COUNTA(BW14:$DR14)=0,$J13,0),0),0)</f>
        <v>0</v>
      </c>
      <c r="BW141" s="29">
        <f>IF(SUM($K141:BV141)=0,IF($I13="完了",IF(COUNTA(BX14:$DR14)=0,$J13,0),0),0)</f>
        <v>0</v>
      </c>
      <c r="BX141" s="29">
        <f>IF(SUM($K141:BW141)=0,IF($I13="完了",IF(COUNTA(BY14:$DR14)=0,$J13,0),0),0)</f>
        <v>0</v>
      </c>
      <c r="BY141" s="29">
        <f>IF(SUM($K141:BX141)=0,IF($I13="完了",IF(COUNTA(BZ14:$DR14)=0,$J13,0),0),0)</f>
        <v>0</v>
      </c>
      <c r="BZ141" s="29">
        <f>IF(SUM($K141:BY141)=0,IF($I13="完了",IF(COUNTA(CA14:$DR14)=0,$J13,0),0),0)</f>
        <v>0</v>
      </c>
      <c r="CA141" s="29">
        <f>IF(SUM($K141:BZ141)=0,IF($I13="完了",IF(COUNTA(CB14:$DR14)=0,$J13,0),0),0)</f>
        <v>0</v>
      </c>
      <c r="CB141" s="29">
        <f>IF(SUM($K141:CA141)=0,IF($I13="完了",IF(COUNTA(CC14:$DR14)=0,$J13,0),0),0)</f>
        <v>0</v>
      </c>
      <c r="CC141" s="29">
        <f>IF(SUM($K141:CB141)=0,IF($I13="完了",IF(COUNTA(CD14:$DR14)=0,$J13,0),0),0)</f>
        <v>0</v>
      </c>
      <c r="CD141" s="29">
        <f>IF(SUM($K141:CC141)=0,IF($I13="完了",IF(COUNTA(CE14:$DR14)=0,$J13,0),0),0)</f>
        <v>0</v>
      </c>
      <c r="CE141" s="29">
        <f>IF(SUM($K141:CD141)=0,IF($I13="完了",IF(COUNTA(CF14:$DR14)=0,$J13,0),0),0)</f>
        <v>0</v>
      </c>
      <c r="CF141" s="29">
        <f>IF(SUM($K141:CE141)=0,IF($I13="完了",IF(COUNTA(CG14:$DR14)=0,$J13,0),0),0)</f>
        <v>0</v>
      </c>
      <c r="CG141" s="29">
        <f>IF(SUM($K141:CF141)=0,IF($I13="完了",IF(COUNTA(CH14:$DR14)=0,$J13,0),0),0)</f>
        <v>0</v>
      </c>
      <c r="CH141" s="29">
        <f>IF(SUM($K141:CG141)=0,IF($I13="完了",IF(COUNTA(CI14:$DR14)=0,$J13,0),0),0)</f>
        <v>0</v>
      </c>
      <c r="CI141" s="29">
        <f>IF(SUM($K141:CH141)=0,IF($I13="完了",IF(COUNTA(CJ14:$DR14)=0,$J13,0),0),0)</f>
        <v>0</v>
      </c>
      <c r="CJ141" s="29">
        <f>IF(SUM($K141:CI141)=0,IF($I13="完了",IF(COUNTA(CK14:$DR14)=0,$J13,0),0),0)</f>
        <v>0</v>
      </c>
      <c r="CK141" s="29">
        <f>IF(SUM($K141:CJ141)=0,IF($I13="完了",IF(COUNTA(CL14:$DR14)=0,$J13,0),0),0)</f>
        <v>0</v>
      </c>
      <c r="CL141" s="29">
        <f>IF(SUM($K141:CK141)=0,IF($I13="完了",IF(COUNTA(CM14:$DR14)=0,$J13,0),0),0)</f>
        <v>0</v>
      </c>
      <c r="CM141" s="29">
        <f>IF(SUM($K141:CL141)=0,IF($I13="完了",IF(COUNTA(CN14:$DR14)=0,$J13,0),0),0)</f>
        <v>0</v>
      </c>
      <c r="CN141" s="29">
        <f>IF(SUM($K141:CM141)=0,IF($I13="完了",IF(COUNTA(CO14:$DR14)=0,$J13,0),0),0)</f>
        <v>0</v>
      </c>
      <c r="CO141" s="29">
        <f>IF(SUM($K141:CN141)=0,IF($I13="完了",IF(COUNTA(CP14:$DR14)=0,$J13,0),0),0)</f>
        <v>0</v>
      </c>
      <c r="CP141" s="29">
        <f>IF(SUM($K141:CO141)=0,IF($I13="完了",IF(COUNTA(CQ14:$DR14)=0,$J13,0),0),0)</f>
        <v>0</v>
      </c>
      <c r="CQ141" s="29">
        <f>IF(SUM($K141:CP141)=0,IF($I13="完了",IF(COUNTA(CR14:$DR14)=0,$J13,0),0),0)</f>
        <v>0</v>
      </c>
      <c r="CR141" s="29">
        <f>IF(SUM($K141:CQ141)=0,IF($I13="完了",IF(COUNTA(CS14:$DR14)=0,$J13,0),0),0)</f>
        <v>0</v>
      </c>
      <c r="CS141" s="29">
        <f>IF(SUM($K141:CR141)=0,IF($I13="完了",IF(COUNTA(CT14:$DR14)=0,$J13,0),0),0)</f>
        <v>0</v>
      </c>
      <c r="CT141" s="29">
        <f>IF(SUM($K141:CS141)=0,IF($I13="完了",IF(COUNTA(CU14:$DR14)=0,$J13,0),0),0)</f>
        <v>0</v>
      </c>
      <c r="CU141" s="29">
        <f>IF(SUM($K141:CT141)=0,IF($I13="完了",IF(COUNTA(CV14:$DR14)=0,$J13,0),0),0)</f>
        <v>0</v>
      </c>
      <c r="CV141" s="29">
        <f>IF(SUM($K141:CU141)=0,IF($I13="完了",IF(COUNTA(CW14:$DR14)=0,$J13,0),0),0)</f>
        <v>0</v>
      </c>
      <c r="CW141" s="29">
        <f>IF(SUM($K141:CV141)=0,IF($I13="完了",IF(COUNTA(CX14:$DR14)=0,$J13,0),0),0)</f>
        <v>0</v>
      </c>
      <c r="CX141" s="29">
        <f>IF(SUM($K141:CW141)=0,IF($I13="完了",IF(COUNTA(CY14:$DR14)=0,$J13,0),0),0)</f>
        <v>0</v>
      </c>
      <c r="CY141" s="29">
        <f>IF(SUM($K141:CX141)=0,IF($I13="完了",IF(COUNTA(CZ14:$DR14)=0,$J13,0),0),0)</f>
        <v>0</v>
      </c>
      <c r="CZ141" s="29">
        <f>IF(SUM($K141:CY141)=0,IF($I13="完了",IF(COUNTA(DA14:$DR14)=0,$J13,0),0),0)</f>
        <v>0</v>
      </c>
      <c r="DA141" s="29">
        <f>IF(SUM($K141:CZ141)=0,IF($I13="完了",IF(COUNTA(DB14:$DR14)=0,$J13,0),0),0)</f>
        <v>0</v>
      </c>
      <c r="DB141" s="29">
        <f>IF(SUM($K141:DA141)=0,IF($I13="完了",IF(COUNTA(DC14:$DR14)=0,$J13,0),0),0)</f>
        <v>0</v>
      </c>
      <c r="DC141" s="29">
        <f>IF(SUM($K141:DB141)=0,IF($I13="完了",IF(COUNTA(DD14:$DR14)=0,$J13,0),0),0)</f>
        <v>0</v>
      </c>
      <c r="DD141" s="29">
        <f>IF(SUM($K141:DC141)=0,IF($I13="完了",IF(COUNTA(DE14:$DR14)=0,$J13,0),0),0)</f>
        <v>0</v>
      </c>
      <c r="DE141" s="29">
        <f>IF(SUM($K141:DD141)=0,IF($I13="完了",IF(COUNTA(DF14:$DR14)=0,$J13,0),0),0)</f>
        <v>0</v>
      </c>
      <c r="DF141" s="29">
        <f>IF(SUM($K141:DE141)=0,IF($I13="完了",IF(COUNTA(DG14:$DR14)=0,$J13,0),0),0)</f>
        <v>0</v>
      </c>
      <c r="DG141" s="29">
        <f>IF(SUM($K141:DF141)=0,IF($I13="完了",IF(COUNTA(DH14:$DR14)=0,$J13,0),0),0)</f>
        <v>0</v>
      </c>
      <c r="DH141" s="29">
        <f>IF(SUM($K141:DG141)=0,IF($I13="完了",IF(COUNTA(DI14:$DR14)=0,$J13,0),0),0)</f>
        <v>0</v>
      </c>
      <c r="DI141" s="29">
        <f>IF(SUM($K141:DH141)=0,IF($I13="完了",IF(COUNTA(DJ14:$DR14)=0,$J13,0),0),0)</f>
        <v>0</v>
      </c>
      <c r="DJ141" s="29">
        <f>IF(SUM($K141:DI141)=0,IF($I13="完了",IF(COUNTA(DK14:$DR14)=0,$J13,0),0),0)</f>
        <v>0</v>
      </c>
      <c r="DK141" s="29">
        <f>IF(SUM($K141:DJ141)=0,IF($I13="完了",IF(COUNTA(DL14:$DR14)=0,$J13,0),0),0)</f>
        <v>0</v>
      </c>
      <c r="DL141" s="29">
        <f>IF(SUM($K141:DK141)=0,IF($I13="完了",IF(COUNTA(DM14:$DR14)=0,$J13,0),0),0)</f>
        <v>0</v>
      </c>
      <c r="DM141" s="29">
        <f>IF(SUM($K141:DL141)=0,IF($I13="完了",IF(COUNTA(DN14:$DR14)=0,$J13,0),0),0)</f>
        <v>0</v>
      </c>
      <c r="DN141" s="29">
        <f>IF(SUM($K141:DM141)=0,IF($I13="完了",IF(COUNTA(DO14:$DR14)=0,$J13,0),0),0)</f>
        <v>0</v>
      </c>
      <c r="DO141" s="29">
        <f>IF(SUM($K141:DN141)=0,IF($I13="完了",IF(COUNTA(DP14:$DR14)=0,$J13,0),0),0)</f>
        <v>0</v>
      </c>
      <c r="DP141" s="29">
        <f>IF(SUM($K141:DO141)=0,IF($I13="完了",IF(COUNTA(DQ14:$DR14)=0,$J13,0),0),0)</f>
        <v>0</v>
      </c>
      <c r="DQ141" s="29">
        <f>IF(SUM($K141:DP141)=0,IF($I13="完了",IF(COUNTA(DR14:$DR14)=0,$J13,0),0),0)</f>
        <v>0</v>
      </c>
      <c r="DR141" s="29">
        <f>IF(SUM($K141:DQ141)=0,IF($I13="完了",IF(COUNTA($DR14:DS14)=0,$J13,0),0),0)</f>
        <v>0</v>
      </c>
    </row>
    <row r="142" spans="1:123" s="26" customFormat="1" x14ac:dyDescent="0.15">
      <c r="A142" s="25"/>
      <c r="K142" s="29">
        <f>IF($I15="完了",IF(COUNTA(K16:$DR16)=0,$J15,0),0)</f>
        <v>0</v>
      </c>
      <c r="L142" s="29">
        <f>IF(SUM($K142:K142)=0,IF($I15="完了",IF(COUNTA(M16:$DR16)=0,$J15,0),0),0)</f>
        <v>0</v>
      </c>
      <c r="M142" s="29">
        <f>IF(SUM($K142:L142)=0,IF($I15="完了",IF(COUNTA(N16:$DR16)=0,$J15,0),0),0)</f>
        <v>0</v>
      </c>
      <c r="N142" s="29">
        <f>IF(SUM($K142:M142)=0,IF($I15="完了",IF(COUNTA(O16:$DR16)=0,$J15,0),0),0)</f>
        <v>0</v>
      </c>
      <c r="O142" s="29">
        <f>IF(SUM($K142:N142)=0,IF($I15="完了",IF(COUNTA(P16:$DR16)=0,$J15,0),0),0)</f>
        <v>0</v>
      </c>
      <c r="P142" s="29">
        <f>IF(SUM($K142:O142)=0,IF($I15="完了",IF(COUNTA(Q16:$DR16)=0,$J15,0),0),0)</f>
        <v>0</v>
      </c>
      <c r="Q142" s="29">
        <f>IF(SUM($K142:P142)=0,IF($I15="完了",IF(COUNTA(R16:$DR16)=0,$J15,0),0),0)</f>
        <v>0</v>
      </c>
      <c r="R142" s="29">
        <f>IF(SUM($K142:Q142)=0,IF($I15="完了",IF(COUNTA(S16:$DR16)=0,$J15,0),0),0)</f>
        <v>0</v>
      </c>
      <c r="S142" s="29">
        <f>IF(SUM($K142:R142)=0,IF($I15="完了",IF(COUNTA(T16:$DR16)=0,$J15,0),0),0)</f>
        <v>0</v>
      </c>
      <c r="T142" s="29">
        <f>IF(SUM($K142:S142)=0,IF($I15="完了",IF(COUNTA(U16:$DR16)=0,$J15,0),0),0)</f>
        <v>0</v>
      </c>
      <c r="U142" s="29">
        <f>IF(SUM($K142:T142)=0,IF($I15="完了",IF(COUNTA(V16:$DR16)=0,$J15,0),0),0)</f>
        <v>0</v>
      </c>
      <c r="V142" s="29">
        <f>IF(SUM($K142:U142)=0,IF($I15="完了",IF(COUNTA(W16:$DR16)=0,$J15,0),0),0)</f>
        <v>0</v>
      </c>
      <c r="W142" s="29">
        <f>IF(SUM($K142:V142)=0,IF($I15="完了",IF(COUNTA(X16:$DR16)=0,$J15,0),0),0)</f>
        <v>0</v>
      </c>
      <c r="X142" s="29">
        <f>IF(SUM($K142:W142)=0,IF($I15="完了",IF(COUNTA(Y16:$DR16)=0,$J15,0),0),0)</f>
        <v>0</v>
      </c>
      <c r="Y142" s="29">
        <f>IF(SUM($K142:X142)=0,IF($I15="完了",IF(COUNTA(Z16:$DR16)=0,$J15,0),0),0)</f>
        <v>0</v>
      </c>
      <c r="Z142" s="29">
        <f>IF(SUM($K142:Y142)=0,IF($I15="完了",IF(COUNTA(AA16:$DR16)=0,$J15,0),0),0)</f>
        <v>0</v>
      </c>
      <c r="AA142" s="29">
        <f>IF(SUM($K142:Z142)=0,IF($I15="完了",IF(COUNTA(AB16:$DR16)=0,$J15,0),0),0)</f>
        <v>0</v>
      </c>
      <c r="AB142" s="29">
        <f>IF(SUM($K142:AA142)=0,IF($I15="完了",IF(COUNTA(AC16:$DR16)=0,$J15,0),0),0)</f>
        <v>0</v>
      </c>
      <c r="AC142" s="29">
        <f>IF(SUM($K142:AB142)=0,IF($I15="完了",IF(COUNTA(AD16:$DR16)=0,$J15,0),0),0)</f>
        <v>0</v>
      </c>
      <c r="AD142" s="29">
        <f>IF(SUM($K142:AC142)=0,IF($I15="完了",IF(COUNTA(AE16:$DR16)=0,$J15,0),0),0)</f>
        <v>0</v>
      </c>
      <c r="AE142" s="29">
        <f>IF(SUM($K142:AD142)=0,IF($I15="完了",IF(COUNTA(AF16:$DR16)=0,$J15,0),0),0)</f>
        <v>0</v>
      </c>
      <c r="AF142" s="29">
        <f>IF(SUM($K142:AE142)=0,IF($I15="完了",IF(COUNTA(AG16:$DR16)=0,$J15,0),0),0)</f>
        <v>0</v>
      </c>
      <c r="AG142" s="29">
        <f>IF(SUM($K142:AF142)=0,IF($I15="完了",IF(COUNTA(AH16:$DR16)=0,$J15,0),0),0)</f>
        <v>0</v>
      </c>
      <c r="AH142" s="29">
        <f>IF(SUM($K142:AG142)=0,IF($I15="完了",IF(COUNTA(AI16:$DR16)=0,$J15,0),0),0)</f>
        <v>0</v>
      </c>
      <c r="AI142" s="29">
        <f>IF(SUM($K142:AH142)=0,IF($I15="完了",IF(COUNTA(AJ16:$DR16)=0,$J15,0),0),0)</f>
        <v>0</v>
      </c>
      <c r="AJ142" s="29">
        <f>IF(SUM($K142:AI142)=0,IF($I15="完了",IF(COUNTA(AK16:$DR16)=0,$J15,0),0),0)</f>
        <v>0</v>
      </c>
      <c r="AK142" s="29">
        <f>IF(SUM($K142:AJ142)=0,IF($I15="完了",IF(COUNTA(AL16:$DR16)=0,$J15,0),0),0)</f>
        <v>0</v>
      </c>
      <c r="AL142" s="29">
        <f>IF(SUM($K142:AK142)=0,IF($I15="完了",IF(COUNTA(AM16:$DR16)=0,$J15,0),0),0)</f>
        <v>0</v>
      </c>
      <c r="AM142" s="29">
        <f>IF(SUM($K142:AL142)=0,IF($I15="完了",IF(COUNTA(AN16:$DR16)=0,$J15,0),0),0)</f>
        <v>0</v>
      </c>
      <c r="AN142" s="29">
        <f>IF(SUM($K142:AM142)=0,IF($I15="完了",IF(COUNTA(AO16:$DR16)=0,$J15,0),0),0)</f>
        <v>0</v>
      </c>
      <c r="AO142" s="29">
        <f>IF(SUM($K142:AN142)=0,IF($I15="完了",IF(COUNTA(AP16:$DR16)=0,$J15,0),0),0)</f>
        <v>0</v>
      </c>
      <c r="AP142" s="29">
        <f>IF(SUM($K142:AO142)=0,IF($I15="完了",IF(COUNTA(AQ16:$DR16)=0,$J15,0),0),0)</f>
        <v>0</v>
      </c>
      <c r="AQ142" s="29">
        <f>IF(SUM($K142:AP142)=0,IF($I15="完了",IF(COUNTA(AR16:$DR16)=0,$J15,0),0),0)</f>
        <v>0</v>
      </c>
      <c r="AR142" s="29">
        <f>IF(SUM($K142:AQ142)=0,IF($I15="完了",IF(COUNTA(AS16:$DR16)=0,$J15,0),0),0)</f>
        <v>0</v>
      </c>
      <c r="AS142" s="29">
        <f>IF(SUM($K142:AR142)=0,IF($I15="完了",IF(COUNTA(AT16:$DR16)=0,$J15,0),0),0)</f>
        <v>0</v>
      </c>
      <c r="AT142" s="29">
        <f>IF(SUM($K142:AS142)=0,IF($I15="完了",IF(COUNTA(AU16:$DR16)=0,$J15,0),0),0)</f>
        <v>0</v>
      </c>
      <c r="AU142" s="29">
        <f>IF(SUM($K142:AT142)=0,IF($I15="完了",IF(COUNTA(AV16:$DR16)=0,$J15,0),0),0)</f>
        <v>0</v>
      </c>
      <c r="AV142" s="29">
        <f>IF(SUM($K142:AU142)=0,IF($I15="完了",IF(COUNTA(AW16:$DR16)=0,$J15,0),0),0)</f>
        <v>0</v>
      </c>
      <c r="AW142" s="29">
        <f>IF(SUM($K142:AV142)=0,IF($I15="完了",IF(COUNTA(AX16:$DR16)=0,$J15,0),0),0)</f>
        <v>0</v>
      </c>
      <c r="AX142" s="29">
        <f>IF(SUM($K142:AW142)=0,IF($I15="完了",IF(COUNTA(AY16:$DR16)=0,$J15,0),0),0)</f>
        <v>0</v>
      </c>
      <c r="AY142" s="29">
        <f>IF(SUM($K142:AX142)=0,IF($I15="完了",IF(COUNTA(AZ16:$DR16)=0,$J15,0),0),0)</f>
        <v>0</v>
      </c>
      <c r="AZ142" s="29">
        <f>IF(SUM($K142:AY142)=0,IF($I15="完了",IF(COUNTA(BA16:$DR16)=0,$J15,0),0),0)</f>
        <v>0</v>
      </c>
      <c r="BA142" s="29">
        <f>IF(SUM($K142:AZ142)=0,IF($I15="完了",IF(COUNTA(BB16:$DR16)=0,$J15,0),0),0)</f>
        <v>0</v>
      </c>
      <c r="BB142" s="29">
        <f>IF(SUM($K142:BA142)=0,IF($I15="完了",IF(COUNTA(BC16:$DR16)=0,$J15,0),0),0)</f>
        <v>0</v>
      </c>
      <c r="BC142" s="29">
        <f>IF(SUM($K142:BB142)=0,IF($I15="完了",IF(COUNTA(BD16:$DR16)=0,$J15,0),0),0)</f>
        <v>0</v>
      </c>
      <c r="BD142" s="29">
        <f>IF(SUM($K142:BC142)=0,IF($I15="完了",IF(COUNTA(BE16:$DR16)=0,$J15,0),0),0)</f>
        <v>0</v>
      </c>
      <c r="BE142" s="29">
        <f>IF(SUM($K142:BD142)=0,IF($I15="完了",IF(COUNTA(BF16:$DR16)=0,$J15,0),0),0)</f>
        <v>0</v>
      </c>
      <c r="BF142" s="29">
        <f>IF(SUM($K142:BE142)=0,IF($I15="完了",IF(COUNTA(BG16:$DR16)=0,$J15,0),0),0)</f>
        <v>0</v>
      </c>
      <c r="BG142" s="29">
        <f>IF(SUM($K142:BF142)=0,IF($I15="完了",IF(COUNTA(BH16:$DR16)=0,$J15,0),0),0)</f>
        <v>0</v>
      </c>
      <c r="BH142" s="29">
        <f>IF(SUM($K142:BG142)=0,IF($I15="完了",IF(COUNTA(BI16:$DR16)=0,$J15,0),0),0)</f>
        <v>0</v>
      </c>
      <c r="BI142" s="29">
        <f>IF(SUM($K142:BH142)=0,IF($I15="完了",IF(COUNTA(BJ16:$DR16)=0,$J15,0),0),0)</f>
        <v>0</v>
      </c>
      <c r="BJ142" s="29">
        <f>IF(SUM($K142:BI142)=0,IF($I15="完了",IF(COUNTA(BK16:$DR16)=0,$J15,0),0),0)</f>
        <v>0</v>
      </c>
      <c r="BK142" s="29">
        <f>IF(SUM($K142:BJ142)=0,IF($I15="完了",IF(COUNTA(BL16:$DR16)=0,$J15,0),0),0)</f>
        <v>0</v>
      </c>
      <c r="BL142" s="29">
        <f>IF(SUM($K142:BK142)=0,IF($I15="完了",IF(COUNTA(BM16:$DR16)=0,$J15,0),0),0)</f>
        <v>0</v>
      </c>
      <c r="BM142" s="29">
        <f>IF(SUM($K142:BL142)=0,IF($I15="完了",IF(COUNTA(BN16:$DR16)=0,$J15,0),0),0)</f>
        <v>0</v>
      </c>
      <c r="BN142" s="29">
        <f>IF(SUM($K142:BM142)=0,IF($I15="完了",IF(COUNTA(BO16:$DR16)=0,$J15,0),0),0)</f>
        <v>2</v>
      </c>
      <c r="BO142" s="29">
        <f>IF(SUM($K142:BN142)=0,IF($I15="完了",IF(COUNTA(BP16:$DR16)=0,$J15,0),0),0)</f>
        <v>0</v>
      </c>
      <c r="BP142" s="29">
        <f>IF(SUM($K142:BO142)=0,IF($I15="完了",IF(COUNTA(BQ16:$DR16)=0,$J15,0),0),0)</f>
        <v>0</v>
      </c>
      <c r="BQ142" s="29">
        <f>IF(SUM($K142:BP142)=0,IF($I15="完了",IF(COUNTA(BR16:$DR16)=0,$J15,0),0),0)</f>
        <v>0</v>
      </c>
      <c r="BR142" s="29">
        <f>IF(SUM($K142:BQ142)=0,IF($I15="完了",IF(COUNTA(BS16:$DR16)=0,$J15,0),0),0)</f>
        <v>0</v>
      </c>
      <c r="BS142" s="29">
        <f>IF(SUM($K142:BR142)=0,IF($I15="完了",IF(COUNTA(BT16:$DR16)=0,$J15,0),0),0)</f>
        <v>0</v>
      </c>
      <c r="BT142" s="29">
        <f>IF(SUM($K142:BS142)=0,IF($I15="完了",IF(COUNTA(BU16:$DR16)=0,$J15,0),0),0)</f>
        <v>0</v>
      </c>
      <c r="BU142" s="29">
        <f>IF(SUM($K142:BT142)=0,IF($I15="完了",IF(COUNTA(BV16:$DR16)=0,$J15,0),0),0)</f>
        <v>0</v>
      </c>
      <c r="BV142" s="29">
        <f>IF(SUM($K142:BU142)=0,IF($I15="完了",IF(COUNTA(BW16:$DR16)=0,$J15,0),0),0)</f>
        <v>0</v>
      </c>
      <c r="BW142" s="29">
        <f>IF(SUM($K142:BV142)=0,IF($I15="完了",IF(COUNTA(BX16:$DR16)=0,$J15,0),0),0)</f>
        <v>0</v>
      </c>
      <c r="BX142" s="29">
        <f>IF(SUM($K142:BW142)=0,IF($I15="完了",IF(COUNTA(BY16:$DR16)=0,$J15,0),0),0)</f>
        <v>0</v>
      </c>
      <c r="BY142" s="29">
        <f>IF(SUM($K142:BX142)=0,IF($I15="完了",IF(COUNTA(BZ16:$DR16)=0,$J15,0),0),0)</f>
        <v>0</v>
      </c>
      <c r="BZ142" s="29">
        <f>IF(SUM($K142:BY142)=0,IF($I15="完了",IF(COUNTA(CA16:$DR16)=0,$J15,0),0),0)</f>
        <v>0</v>
      </c>
      <c r="CA142" s="29">
        <f>IF(SUM($K142:BZ142)=0,IF($I15="完了",IF(COUNTA(CB16:$DR16)=0,$J15,0),0),0)</f>
        <v>0</v>
      </c>
      <c r="CB142" s="29">
        <f>IF(SUM($K142:CA142)=0,IF($I15="完了",IF(COUNTA(CC16:$DR16)=0,$J15,0),0),0)</f>
        <v>0</v>
      </c>
      <c r="CC142" s="29">
        <f>IF(SUM($K142:CB142)=0,IF($I15="完了",IF(COUNTA(CD16:$DR16)=0,$J15,0),0),0)</f>
        <v>0</v>
      </c>
      <c r="CD142" s="29">
        <f>IF(SUM($K142:CC142)=0,IF($I15="完了",IF(COUNTA(CE16:$DR16)=0,$J15,0),0),0)</f>
        <v>0</v>
      </c>
      <c r="CE142" s="29">
        <f>IF(SUM($K142:CD142)=0,IF($I15="完了",IF(COUNTA(CF16:$DR16)=0,$J15,0),0),0)</f>
        <v>0</v>
      </c>
      <c r="CF142" s="29">
        <f>IF(SUM($K142:CE142)=0,IF($I15="完了",IF(COUNTA(CG16:$DR16)=0,$J15,0),0),0)</f>
        <v>0</v>
      </c>
      <c r="CG142" s="29">
        <f>IF(SUM($K142:CF142)=0,IF($I15="完了",IF(COUNTA(CH16:$DR16)=0,$J15,0),0),0)</f>
        <v>0</v>
      </c>
      <c r="CH142" s="29">
        <f>IF(SUM($K142:CG142)=0,IF($I15="完了",IF(COUNTA(CI16:$DR16)=0,$J15,0),0),0)</f>
        <v>0</v>
      </c>
      <c r="CI142" s="29">
        <f>IF(SUM($K142:CH142)=0,IF($I15="完了",IF(COUNTA(CJ16:$DR16)=0,$J15,0),0),0)</f>
        <v>0</v>
      </c>
      <c r="CJ142" s="29">
        <f>IF(SUM($K142:CI142)=0,IF($I15="完了",IF(COUNTA(CK16:$DR16)=0,$J15,0),0),0)</f>
        <v>0</v>
      </c>
      <c r="CK142" s="29">
        <f>IF(SUM($K142:CJ142)=0,IF($I15="完了",IF(COUNTA(CL16:$DR16)=0,$J15,0),0),0)</f>
        <v>0</v>
      </c>
      <c r="CL142" s="29">
        <f>IF(SUM($K142:CK142)=0,IF($I15="完了",IF(COUNTA(CM16:$DR16)=0,$J15,0),0),0)</f>
        <v>0</v>
      </c>
      <c r="CM142" s="29">
        <f>IF(SUM($K142:CL142)=0,IF($I15="完了",IF(COUNTA(CN16:$DR16)=0,$J15,0),0),0)</f>
        <v>0</v>
      </c>
      <c r="CN142" s="29">
        <f>IF(SUM($K142:CM142)=0,IF($I15="完了",IF(COUNTA(CO16:$DR16)=0,$J15,0),0),0)</f>
        <v>0</v>
      </c>
      <c r="CO142" s="29">
        <f>IF(SUM($K142:CN142)=0,IF($I15="完了",IF(COUNTA(CP16:$DR16)=0,$J15,0),0),0)</f>
        <v>0</v>
      </c>
      <c r="CP142" s="29">
        <f>IF(SUM($K142:CO142)=0,IF($I15="完了",IF(COUNTA(CQ16:$DR16)=0,$J15,0),0),0)</f>
        <v>0</v>
      </c>
      <c r="CQ142" s="29">
        <f>IF(SUM($K142:CP142)=0,IF($I15="完了",IF(COUNTA(CR16:$DR16)=0,$J15,0),0),0)</f>
        <v>0</v>
      </c>
      <c r="CR142" s="29">
        <f>IF(SUM($K142:CQ142)=0,IF($I15="完了",IF(COUNTA(CS16:$DR16)=0,$J15,0),0),0)</f>
        <v>0</v>
      </c>
      <c r="CS142" s="29">
        <f>IF(SUM($K142:CR142)=0,IF($I15="完了",IF(COUNTA(CT16:$DR16)=0,$J15,0),0),0)</f>
        <v>0</v>
      </c>
      <c r="CT142" s="29">
        <f>IF(SUM($K142:CS142)=0,IF($I15="完了",IF(COUNTA(CU16:$DR16)=0,$J15,0),0),0)</f>
        <v>0</v>
      </c>
      <c r="CU142" s="29">
        <f>IF(SUM($K142:CT142)=0,IF($I15="完了",IF(COUNTA(CV16:$DR16)=0,$J15,0),0),0)</f>
        <v>0</v>
      </c>
      <c r="CV142" s="29">
        <f>IF(SUM($K142:CU142)=0,IF($I15="完了",IF(COUNTA(CW16:$DR16)=0,$J15,0),0),0)</f>
        <v>0</v>
      </c>
      <c r="CW142" s="29">
        <f>IF(SUM($K142:CV142)=0,IF($I15="完了",IF(COUNTA(CX16:$DR16)=0,$J15,0),0),0)</f>
        <v>0</v>
      </c>
      <c r="CX142" s="29">
        <f>IF(SUM($K142:CW142)=0,IF($I15="完了",IF(COUNTA(CY16:$DR16)=0,$J15,0),0),0)</f>
        <v>0</v>
      </c>
      <c r="CY142" s="29">
        <f>IF(SUM($K142:CX142)=0,IF($I15="完了",IF(COUNTA(CZ16:$DR16)=0,$J15,0),0),0)</f>
        <v>0</v>
      </c>
      <c r="CZ142" s="29">
        <f>IF(SUM($K142:CY142)=0,IF($I15="完了",IF(COUNTA(DA16:$DR16)=0,$J15,0),0),0)</f>
        <v>0</v>
      </c>
      <c r="DA142" s="29">
        <f>IF(SUM($K142:CZ142)=0,IF($I15="完了",IF(COUNTA(DB16:$DR16)=0,$J15,0),0),0)</f>
        <v>0</v>
      </c>
      <c r="DB142" s="29">
        <f>IF(SUM($K142:DA142)=0,IF($I15="完了",IF(COUNTA(DC16:$DR16)=0,$J15,0),0),0)</f>
        <v>0</v>
      </c>
      <c r="DC142" s="29">
        <f>IF(SUM($K142:DB142)=0,IF($I15="完了",IF(COUNTA(DD16:$DR16)=0,$J15,0),0),0)</f>
        <v>0</v>
      </c>
      <c r="DD142" s="29">
        <f>IF(SUM($K142:DC142)=0,IF($I15="完了",IF(COUNTA(DE16:$DR16)=0,$J15,0),0),0)</f>
        <v>0</v>
      </c>
      <c r="DE142" s="29">
        <f>IF(SUM($K142:DD142)=0,IF($I15="完了",IF(COUNTA(DF16:$DR16)=0,$J15,0),0),0)</f>
        <v>0</v>
      </c>
      <c r="DF142" s="29">
        <f>IF(SUM($K142:DE142)=0,IF($I15="完了",IF(COUNTA(DG16:$DR16)=0,$J15,0),0),0)</f>
        <v>0</v>
      </c>
      <c r="DG142" s="29">
        <f>IF(SUM($K142:DF142)=0,IF($I15="完了",IF(COUNTA(DH16:$DR16)=0,$J15,0),0),0)</f>
        <v>0</v>
      </c>
      <c r="DH142" s="29">
        <f>IF(SUM($K142:DG142)=0,IF($I15="完了",IF(COUNTA(DI16:$DR16)=0,$J15,0),0),0)</f>
        <v>0</v>
      </c>
      <c r="DI142" s="29">
        <f>IF(SUM($K142:DH142)=0,IF($I15="完了",IF(COUNTA(DJ16:$DR16)=0,$J15,0),0),0)</f>
        <v>0</v>
      </c>
      <c r="DJ142" s="29">
        <f>IF(SUM($K142:DI142)=0,IF($I15="完了",IF(COUNTA(DK16:$DR16)=0,$J15,0),0),0)</f>
        <v>0</v>
      </c>
      <c r="DK142" s="29">
        <f>IF(SUM($K142:DJ142)=0,IF($I15="完了",IF(COUNTA(DL16:$DR16)=0,$J15,0),0),0)</f>
        <v>0</v>
      </c>
      <c r="DL142" s="29">
        <f>IF(SUM($K142:DK142)=0,IF($I15="完了",IF(COUNTA(DM16:$DR16)=0,$J15,0),0),0)</f>
        <v>0</v>
      </c>
      <c r="DM142" s="29">
        <f>IF(SUM($K142:DL142)=0,IF($I15="完了",IF(COUNTA(DN16:$DR16)=0,$J15,0),0),0)</f>
        <v>0</v>
      </c>
      <c r="DN142" s="29">
        <f>IF(SUM($K142:DM142)=0,IF($I15="完了",IF(COUNTA(DO16:$DR16)=0,$J15,0),0),0)</f>
        <v>0</v>
      </c>
      <c r="DO142" s="29">
        <f>IF(SUM($K142:DN142)=0,IF($I15="完了",IF(COUNTA(DP16:$DR16)=0,$J15,0),0),0)</f>
        <v>0</v>
      </c>
      <c r="DP142" s="29">
        <f>IF(SUM($K142:DO142)=0,IF($I15="完了",IF(COUNTA(DQ16:$DR16)=0,$J15,0),0),0)</f>
        <v>0</v>
      </c>
      <c r="DQ142" s="29">
        <f>IF(SUM($K142:DP142)=0,IF($I15="完了",IF(COUNTA(DR16:$DR16)=0,$J15,0),0),0)</f>
        <v>0</v>
      </c>
      <c r="DR142" s="29">
        <f>IF(SUM($K142:DQ142)=0,IF($I15="完了",IF(COUNTA($DR16:DS16)=0,$J15,0),0),0)</f>
        <v>0</v>
      </c>
    </row>
    <row r="143" spans="1:123" s="26" customFormat="1" x14ac:dyDescent="0.15">
      <c r="A143" s="25"/>
      <c r="K143" s="29">
        <f>IF($I17="完了",IF(COUNTA(K18:$DR18)=0,$J17,0),0)</f>
        <v>0</v>
      </c>
      <c r="L143" s="29">
        <f>IF(SUM($K143:K143)=0,IF($I17="完了",IF(COUNTA(M18:$DR18)=0,$J17,0),0),0)</f>
        <v>0</v>
      </c>
      <c r="M143" s="29">
        <f>IF(SUM($K143:L143)=0,IF($I17="完了",IF(COUNTA(N18:$DR18)=0,$J17,0),0),0)</f>
        <v>0</v>
      </c>
      <c r="N143" s="29">
        <f>IF(SUM($K143:M143)=0,IF($I17="完了",IF(COUNTA(O18:$DR18)=0,$J17,0),0),0)</f>
        <v>0</v>
      </c>
      <c r="O143" s="29">
        <f>IF(SUM($K143:N143)=0,IF($I17="完了",IF(COUNTA(P18:$DR18)=0,$J17,0),0),0)</f>
        <v>0</v>
      </c>
      <c r="P143" s="29">
        <f>IF(SUM($K143:O143)=0,IF($I17="完了",IF(COUNTA(Q18:$DR18)=0,$J17,0),0),0)</f>
        <v>0</v>
      </c>
      <c r="Q143" s="29">
        <f>IF(SUM($K143:P143)=0,IF($I17="完了",IF(COUNTA(R18:$DR18)=0,$J17,0),0),0)</f>
        <v>0</v>
      </c>
      <c r="R143" s="29">
        <f>IF(SUM($K143:Q143)=0,IF($I17="完了",IF(COUNTA(S18:$DR18)=0,$J17,0),0),0)</f>
        <v>0</v>
      </c>
      <c r="S143" s="29">
        <f>IF(SUM($K143:R143)=0,IF($I17="完了",IF(COUNTA(T18:$DR18)=0,$J17,0),0),0)</f>
        <v>0</v>
      </c>
      <c r="T143" s="29">
        <f>IF(SUM($K143:S143)=0,IF($I17="完了",IF(COUNTA(U18:$DR18)=0,$J17,0),0),0)</f>
        <v>0</v>
      </c>
      <c r="U143" s="29">
        <f>IF(SUM($K143:T143)=0,IF($I17="完了",IF(COUNTA(V18:$DR18)=0,$J17,0),0),0)</f>
        <v>0</v>
      </c>
      <c r="V143" s="29">
        <f>IF(SUM($K143:U143)=0,IF($I17="完了",IF(COUNTA(W18:$DR18)=0,$J17,0),0),0)</f>
        <v>0</v>
      </c>
      <c r="W143" s="29">
        <f>IF(SUM($K143:V143)=0,IF($I17="完了",IF(COUNTA(X18:$DR18)=0,$J17,0),0),0)</f>
        <v>0</v>
      </c>
      <c r="X143" s="29">
        <f>IF(SUM($K143:W143)=0,IF($I17="完了",IF(COUNTA(Y18:$DR18)=0,$J17,0),0),0)</f>
        <v>0</v>
      </c>
      <c r="Y143" s="29">
        <f>IF(SUM($K143:X143)=0,IF($I17="完了",IF(COUNTA(Z18:$DR18)=0,$J17,0),0),0)</f>
        <v>0</v>
      </c>
      <c r="Z143" s="29">
        <f>IF(SUM($K143:Y143)=0,IF($I17="完了",IF(COUNTA(AA18:$DR18)=0,$J17,0),0),0)</f>
        <v>0</v>
      </c>
      <c r="AA143" s="29">
        <f>IF(SUM($K143:Z143)=0,IF($I17="完了",IF(COUNTA(AB18:$DR18)=0,$J17,0),0),0)</f>
        <v>0</v>
      </c>
      <c r="AB143" s="29">
        <f>IF(SUM($K143:AA143)=0,IF($I17="完了",IF(COUNTA(AC18:$DR18)=0,$J17,0),0),0)</f>
        <v>0</v>
      </c>
      <c r="AC143" s="29">
        <f>IF(SUM($K143:AB143)=0,IF($I17="完了",IF(COUNTA(AD18:$DR18)=0,$J17,0),0),0)</f>
        <v>0</v>
      </c>
      <c r="AD143" s="29">
        <f>IF(SUM($K143:AC143)=0,IF($I17="完了",IF(COUNTA(AE18:$DR18)=0,$J17,0),0),0)</f>
        <v>0</v>
      </c>
      <c r="AE143" s="29">
        <f>IF(SUM($K143:AD143)=0,IF($I17="完了",IF(COUNTA(AF18:$DR18)=0,$J17,0),0),0)</f>
        <v>0</v>
      </c>
      <c r="AF143" s="29">
        <f>IF(SUM($K143:AE143)=0,IF($I17="完了",IF(COUNTA(AG18:$DR18)=0,$J17,0),0),0)</f>
        <v>0</v>
      </c>
      <c r="AG143" s="29">
        <f>IF(SUM($K143:AF143)=0,IF($I17="完了",IF(COUNTA(AH18:$DR18)=0,$J17,0),0),0)</f>
        <v>0</v>
      </c>
      <c r="AH143" s="29">
        <f>IF(SUM($K143:AG143)=0,IF($I17="完了",IF(COUNTA(AI18:$DR18)=0,$J17,0),0),0)</f>
        <v>0</v>
      </c>
      <c r="AI143" s="29">
        <f>IF(SUM($K143:AH143)=0,IF($I17="完了",IF(COUNTA(AJ18:$DR18)=0,$J17,0),0),0)</f>
        <v>0</v>
      </c>
      <c r="AJ143" s="29">
        <f>IF(SUM($K143:AI143)=0,IF($I17="完了",IF(COUNTA(AK18:$DR18)=0,$J17,0),0),0)</f>
        <v>0</v>
      </c>
      <c r="AK143" s="29">
        <f>IF(SUM($K143:AJ143)=0,IF($I17="完了",IF(COUNTA(AL18:$DR18)=0,$J17,0),0),0)</f>
        <v>0</v>
      </c>
      <c r="AL143" s="29">
        <f>IF(SUM($K143:AK143)=0,IF($I17="完了",IF(COUNTA(AM18:$DR18)=0,$J17,0),0),0)</f>
        <v>0</v>
      </c>
      <c r="AM143" s="29">
        <f>IF(SUM($K143:AL143)=0,IF($I17="完了",IF(COUNTA(AN18:$DR18)=0,$J17,0),0),0)</f>
        <v>0</v>
      </c>
      <c r="AN143" s="29">
        <f>IF(SUM($K143:AM143)=0,IF($I17="完了",IF(COUNTA(AO18:$DR18)=0,$J17,0),0),0)</f>
        <v>0</v>
      </c>
      <c r="AO143" s="29">
        <f>IF(SUM($K143:AN143)=0,IF($I17="完了",IF(COUNTA(AP18:$DR18)=0,$J17,0),0),0)</f>
        <v>0</v>
      </c>
      <c r="AP143" s="29">
        <f>IF(SUM($K143:AO143)=0,IF($I17="完了",IF(COUNTA(AQ18:$DR18)=0,$J17,0),0),0)</f>
        <v>0</v>
      </c>
      <c r="AQ143" s="29">
        <f>IF(SUM($K143:AP143)=0,IF($I17="完了",IF(COUNTA(AR18:$DR18)=0,$J17,0),0),0)</f>
        <v>0</v>
      </c>
      <c r="AR143" s="29">
        <f>IF(SUM($K143:AQ143)=0,IF($I17="完了",IF(COUNTA(AS18:$DR18)=0,$J17,0),0),0)</f>
        <v>0</v>
      </c>
      <c r="AS143" s="29">
        <f>IF(SUM($K143:AR143)=0,IF($I17="完了",IF(COUNTA(AT18:$DR18)=0,$J17,0),0),0)</f>
        <v>0</v>
      </c>
      <c r="AT143" s="29">
        <f>IF(SUM($K143:AS143)=0,IF($I17="完了",IF(COUNTA(AU18:$DR18)=0,$J17,0),0),0)</f>
        <v>0</v>
      </c>
      <c r="AU143" s="29">
        <f>IF(SUM($K143:AT143)=0,IF($I17="完了",IF(COUNTA(AV18:$DR18)=0,$J17,0),0),0)</f>
        <v>0</v>
      </c>
      <c r="AV143" s="29">
        <f>IF(SUM($K143:AU143)=0,IF($I17="完了",IF(COUNTA(AW18:$DR18)=0,$J17,0),0),0)</f>
        <v>0</v>
      </c>
      <c r="AW143" s="29">
        <f>IF(SUM($K143:AV143)=0,IF($I17="完了",IF(COUNTA(AX18:$DR18)=0,$J17,0),0),0)</f>
        <v>0</v>
      </c>
      <c r="AX143" s="29">
        <f>IF(SUM($K143:AW143)=0,IF($I17="完了",IF(COUNTA(AY18:$DR18)=0,$J17,0),0),0)</f>
        <v>0</v>
      </c>
      <c r="AY143" s="29">
        <f>IF(SUM($K143:AX143)=0,IF($I17="完了",IF(COUNTA(AZ18:$DR18)=0,$J17,0),0),0)</f>
        <v>0</v>
      </c>
      <c r="AZ143" s="29">
        <f>IF(SUM($K143:AY143)=0,IF($I17="完了",IF(COUNTA(BA18:$DR18)=0,$J17,0),0),0)</f>
        <v>0</v>
      </c>
      <c r="BA143" s="29">
        <f>IF(SUM($K143:AZ143)=0,IF($I17="完了",IF(COUNTA(BB18:$DR18)=0,$J17,0),0),0)</f>
        <v>0</v>
      </c>
      <c r="BB143" s="29">
        <f>IF(SUM($K143:BA143)=0,IF($I17="完了",IF(COUNTA(BC18:$DR18)=0,$J17,0),0),0)</f>
        <v>0</v>
      </c>
      <c r="BC143" s="29">
        <f>IF(SUM($K143:BB143)=0,IF($I17="完了",IF(COUNTA(BD18:$DR18)=0,$J17,0),0),0)</f>
        <v>0</v>
      </c>
      <c r="BD143" s="29">
        <f>IF(SUM($K143:BC143)=0,IF($I17="完了",IF(COUNTA(BE18:$DR18)=0,$J17,0),0),0)</f>
        <v>0</v>
      </c>
      <c r="BE143" s="29">
        <f>IF(SUM($K143:BD143)=0,IF($I17="完了",IF(COUNTA(BF18:$DR18)=0,$J17,0),0),0)</f>
        <v>0</v>
      </c>
      <c r="BF143" s="29">
        <f>IF(SUM($K143:BE143)=0,IF($I17="完了",IF(COUNTA(BG18:$DR18)=0,$J17,0),0),0)</f>
        <v>0</v>
      </c>
      <c r="BG143" s="29">
        <f>IF(SUM($K143:BF143)=0,IF($I17="完了",IF(COUNTA(BH18:$DR18)=0,$J17,0),0),0)</f>
        <v>0</v>
      </c>
      <c r="BH143" s="29">
        <f>IF(SUM($K143:BG143)=0,IF($I17="完了",IF(COUNTA(BI18:$DR18)=0,$J17,0),0),0)</f>
        <v>0</v>
      </c>
      <c r="BI143" s="29">
        <f>IF(SUM($K143:BH143)=0,IF($I17="完了",IF(COUNTA(BJ18:$DR18)=0,$J17,0),0),0)</f>
        <v>0</v>
      </c>
      <c r="BJ143" s="29">
        <f>IF(SUM($K143:BI143)=0,IF($I17="完了",IF(COUNTA(BK18:$DR18)=0,$J17,0),0),0)</f>
        <v>0</v>
      </c>
      <c r="BK143" s="29">
        <f>IF(SUM($K143:BJ143)=0,IF($I17="完了",IF(COUNTA(BL18:$DR18)=0,$J17,0),0),0)</f>
        <v>0</v>
      </c>
      <c r="BL143" s="29">
        <f>IF(SUM($K143:BK143)=0,IF($I17="完了",IF(COUNTA(BM18:$DR18)=0,$J17,0),0),0)</f>
        <v>0</v>
      </c>
      <c r="BM143" s="29">
        <f>IF(SUM($K143:BL143)=0,IF($I17="完了",IF(COUNTA(BN18:$DR18)=0,$J17,0),0),0)</f>
        <v>0</v>
      </c>
      <c r="BN143" s="29">
        <f>IF(SUM($K143:BM143)=0,IF($I17="完了",IF(COUNTA(BO18:$DR18)=0,$J17,0),0),0)</f>
        <v>0</v>
      </c>
      <c r="BO143" s="29">
        <f>IF(SUM($K143:BN143)=0,IF($I17="完了",IF(COUNTA(BP18:$DR18)=0,$J17,0),0),0)</f>
        <v>0</v>
      </c>
      <c r="BP143" s="29">
        <f>IF(SUM($K143:BO143)=0,IF($I17="完了",IF(COUNTA(BQ18:$DR18)=0,$J17,0),0),0)</f>
        <v>0</v>
      </c>
      <c r="BQ143" s="29">
        <f>IF(SUM($K143:BP143)=0,IF($I17="完了",IF(COUNTA(BR18:$DR18)=0,$J17,0),0),0)</f>
        <v>0</v>
      </c>
      <c r="BR143" s="29">
        <f>IF(SUM($K143:BQ143)=0,IF($I17="完了",IF(COUNTA(BS18:$DR18)=0,$J17,0),0),0)</f>
        <v>0</v>
      </c>
      <c r="BS143" s="29">
        <f>IF(SUM($K143:BR143)=0,IF($I17="完了",IF(COUNTA(BT18:$DR18)=0,$J17,0),0),0)</f>
        <v>0</v>
      </c>
      <c r="BT143" s="29">
        <f>IF(SUM($K143:BS143)=0,IF($I17="完了",IF(COUNTA(BU18:$DR18)=0,$J17,0),0),0)</f>
        <v>0</v>
      </c>
      <c r="BU143" s="29">
        <f>IF(SUM($K143:BT143)=0,IF($I17="完了",IF(COUNTA(BV18:$DR18)=0,$J17,0),0),0)</f>
        <v>0</v>
      </c>
      <c r="BV143" s="29">
        <f>IF(SUM($K143:BU143)=0,IF($I17="完了",IF(COUNTA(BW18:$DR18)=0,$J17,0),0),0)</f>
        <v>0</v>
      </c>
      <c r="BW143" s="29">
        <f>IF(SUM($K143:BV143)=0,IF($I17="完了",IF(COUNTA(BX18:$DR18)=0,$J17,0),0),0)</f>
        <v>0</v>
      </c>
      <c r="BX143" s="29">
        <f>IF(SUM($K143:BW143)=0,IF($I17="完了",IF(COUNTA(BY18:$DR18)=0,$J17,0),0),0)</f>
        <v>0</v>
      </c>
      <c r="BY143" s="29">
        <f>IF(SUM($K143:BX143)=0,IF($I17="完了",IF(COUNTA(BZ18:$DR18)=0,$J17,0),0),0)</f>
        <v>0</v>
      </c>
      <c r="BZ143" s="29">
        <f>IF(SUM($K143:BY143)=0,IF($I17="完了",IF(COUNTA(CA18:$DR18)=0,$J17,0),0),0)</f>
        <v>0</v>
      </c>
      <c r="CA143" s="29">
        <f>IF(SUM($K143:BZ143)=0,IF($I17="完了",IF(COUNTA(CB18:$DR18)=0,$J17,0),0),0)</f>
        <v>0</v>
      </c>
      <c r="CB143" s="29">
        <f>IF(SUM($K143:CA143)=0,IF($I17="完了",IF(COUNTA(CC18:$DR18)=0,$J17,0),0),0)</f>
        <v>0</v>
      </c>
      <c r="CC143" s="29">
        <f>IF(SUM($K143:CB143)=0,IF($I17="完了",IF(COUNTA(CD18:$DR18)=0,$J17,0),0),0)</f>
        <v>0</v>
      </c>
      <c r="CD143" s="29">
        <f>IF(SUM($K143:CC143)=0,IF($I17="完了",IF(COUNTA(CE18:$DR18)=0,$J17,0),0),0)</f>
        <v>0</v>
      </c>
      <c r="CE143" s="29">
        <f>IF(SUM($K143:CD143)=0,IF($I17="完了",IF(COUNTA(CF18:$DR18)=0,$J17,0),0),0)</f>
        <v>0</v>
      </c>
      <c r="CF143" s="29">
        <f>IF(SUM($K143:CE143)=0,IF($I17="完了",IF(COUNTA(CG18:$DR18)=0,$J17,0),0),0)</f>
        <v>0</v>
      </c>
      <c r="CG143" s="29">
        <f>IF(SUM($K143:CF143)=0,IF($I17="完了",IF(COUNTA(CH18:$DR18)=0,$J17,0),0),0)</f>
        <v>0</v>
      </c>
      <c r="CH143" s="29">
        <f>IF(SUM($K143:CG143)=0,IF($I17="完了",IF(COUNTA(CI18:$DR18)=0,$J17,0),0),0)</f>
        <v>0</v>
      </c>
      <c r="CI143" s="29">
        <f>IF(SUM($K143:CH143)=0,IF($I17="完了",IF(COUNTA(CJ18:$DR18)=0,$J17,0),0),0)</f>
        <v>0</v>
      </c>
      <c r="CJ143" s="29">
        <f>IF(SUM($K143:CI143)=0,IF($I17="完了",IF(COUNTA(CK18:$DR18)=0,$J17,0),0),0)</f>
        <v>0</v>
      </c>
      <c r="CK143" s="29">
        <f>IF(SUM($K143:CJ143)=0,IF($I17="完了",IF(COUNTA(CL18:$DR18)=0,$J17,0),0),0)</f>
        <v>0</v>
      </c>
      <c r="CL143" s="29">
        <f>IF(SUM($K143:CK143)=0,IF($I17="完了",IF(COUNTA(CM18:$DR18)=0,$J17,0),0),0)</f>
        <v>0</v>
      </c>
      <c r="CM143" s="29">
        <f>IF(SUM($K143:CL143)=0,IF($I17="完了",IF(COUNTA(CN18:$DR18)=0,$J17,0),0),0)</f>
        <v>0</v>
      </c>
      <c r="CN143" s="29">
        <f>IF(SUM($K143:CM143)=0,IF($I17="完了",IF(COUNTA(CO18:$DR18)=0,$J17,0),0),0)</f>
        <v>0</v>
      </c>
      <c r="CO143" s="29">
        <f>IF(SUM($K143:CN143)=0,IF($I17="完了",IF(COUNTA(CP18:$DR18)=0,$J17,0),0),0)</f>
        <v>0</v>
      </c>
      <c r="CP143" s="29">
        <f>IF(SUM($K143:CO143)=0,IF($I17="完了",IF(COUNTA(CQ18:$DR18)=0,$J17,0),0),0)</f>
        <v>0</v>
      </c>
      <c r="CQ143" s="29">
        <f>IF(SUM($K143:CP143)=0,IF($I17="完了",IF(COUNTA(CR18:$DR18)=0,$J17,0),0),0)</f>
        <v>0</v>
      </c>
      <c r="CR143" s="29">
        <f>IF(SUM($K143:CQ143)=0,IF($I17="完了",IF(COUNTA(CS18:$DR18)=0,$J17,0),0),0)</f>
        <v>0</v>
      </c>
      <c r="CS143" s="29">
        <f>IF(SUM($K143:CR143)=0,IF($I17="完了",IF(COUNTA(CT18:$DR18)=0,$J17,0),0),0)</f>
        <v>0</v>
      </c>
      <c r="CT143" s="29">
        <f>IF(SUM($K143:CS143)=0,IF($I17="完了",IF(COUNTA(CU18:$DR18)=0,$J17,0),0),0)</f>
        <v>0</v>
      </c>
      <c r="CU143" s="29">
        <f>IF(SUM($K143:CT143)=0,IF($I17="完了",IF(COUNTA(CV18:$DR18)=0,$J17,0),0),0)</f>
        <v>0</v>
      </c>
      <c r="CV143" s="29">
        <f>IF(SUM($K143:CU143)=0,IF($I17="完了",IF(COUNTA(CW18:$DR18)=0,$J17,0),0),0)</f>
        <v>0</v>
      </c>
      <c r="CW143" s="29">
        <f>IF(SUM($K143:CV143)=0,IF($I17="完了",IF(COUNTA(CX18:$DR18)=0,$J17,0),0),0)</f>
        <v>0</v>
      </c>
      <c r="CX143" s="29">
        <f>IF(SUM($K143:CW143)=0,IF($I17="完了",IF(COUNTA(CY18:$DR18)=0,$J17,0),0),0)</f>
        <v>0</v>
      </c>
      <c r="CY143" s="29">
        <f>IF(SUM($K143:CX143)=0,IF($I17="完了",IF(COUNTA(CZ18:$DR18)=0,$J17,0),0),0)</f>
        <v>0</v>
      </c>
      <c r="CZ143" s="29">
        <f>IF(SUM($K143:CY143)=0,IF($I17="完了",IF(COUNTA(DA18:$DR18)=0,$J17,0),0),0)</f>
        <v>0</v>
      </c>
      <c r="DA143" s="29">
        <f>IF(SUM($K143:CZ143)=0,IF($I17="完了",IF(COUNTA(DB18:$DR18)=0,$J17,0),0),0)</f>
        <v>0</v>
      </c>
      <c r="DB143" s="29">
        <f>IF(SUM($K143:DA143)=0,IF($I17="完了",IF(COUNTA(DC18:$DR18)=0,$J17,0),0),0)</f>
        <v>0</v>
      </c>
      <c r="DC143" s="29">
        <f>IF(SUM($K143:DB143)=0,IF($I17="完了",IF(COUNTA(DD18:$DR18)=0,$J17,0),0),0)</f>
        <v>0</v>
      </c>
      <c r="DD143" s="29">
        <f>IF(SUM($K143:DC143)=0,IF($I17="完了",IF(COUNTA(DE18:$DR18)=0,$J17,0),0),0)</f>
        <v>0</v>
      </c>
      <c r="DE143" s="29">
        <f>IF(SUM($K143:DD143)=0,IF($I17="完了",IF(COUNTA(DF18:$DR18)=0,$J17,0),0),0)</f>
        <v>0</v>
      </c>
      <c r="DF143" s="29">
        <f>IF(SUM($K143:DE143)=0,IF($I17="完了",IF(COUNTA(DG18:$DR18)=0,$J17,0),0),0)</f>
        <v>0</v>
      </c>
      <c r="DG143" s="29">
        <f>IF(SUM($K143:DF143)=0,IF($I17="完了",IF(COUNTA(DH18:$DR18)=0,$J17,0),0),0)</f>
        <v>0</v>
      </c>
      <c r="DH143" s="29">
        <f>IF(SUM($K143:DG143)=0,IF($I17="完了",IF(COUNTA(DI18:$DR18)=0,$J17,0),0),0)</f>
        <v>0</v>
      </c>
      <c r="DI143" s="29">
        <f>IF(SUM($K143:DH143)=0,IF($I17="完了",IF(COUNTA(DJ18:$DR18)=0,$J17,0),0),0)</f>
        <v>0</v>
      </c>
      <c r="DJ143" s="29">
        <f>IF(SUM($K143:DI143)=0,IF($I17="完了",IF(COUNTA(DK18:$DR18)=0,$J17,0),0),0)</f>
        <v>0</v>
      </c>
      <c r="DK143" s="29">
        <f>IF(SUM($K143:DJ143)=0,IF($I17="完了",IF(COUNTA(DL18:$DR18)=0,$J17,0),0),0)</f>
        <v>0</v>
      </c>
      <c r="DL143" s="29">
        <f>IF(SUM($K143:DK143)=0,IF($I17="完了",IF(COUNTA(DM18:$DR18)=0,$J17,0),0),0)</f>
        <v>0</v>
      </c>
      <c r="DM143" s="29">
        <f>IF(SUM($K143:DL143)=0,IF($I17="完了",IF(COUNTA(DN18:$DR18)=0,$J17,0),0),0)</f>
        <v>0</v>
      </c>
      <c r="DN143" s="29">
        <f>IF(SUM($K143:DM143)=0,IF($I17="完了",IF(COUNTA(DO18:$DR18)=0,$J17,0),0),0)</f>
        <v>0</v>
      </c>
      <c r="DO143" s="29">
        <f>IF(SUM($K143:DN143)=0,IF($I17="完了",IF(COUNTA(DP18:$DR18)=0,$J17,0),0),0)</f>
        <v>0</v>
      </c>
      <c r="DP143" s="29">
        <f>IF(SUM($K143:DO143)=0,IF($I17="完了",IF(COUNTA(DQ18:$DR18)=0,$J17,0),0),0)</f>
        <v>0</v>
      </c>
      <c r="DQ143" s="29">
        <f>IF(SUM($K143:DP143)=0,IF($I17="完了",IF(COUNTA(DR18:$DR18)=0,$J17,0),0),0)</f>
        <v>0</v>
      </c>
      <c r="DR143" s="29">
        <f>IF(SUM($K143:DQ143)=0,IF($I17="完了",IF(COUNTA($DR18:DS18)=0,$J17,0),0),0)</f>
        <v>0</v>
      </c>
    </row>
    <row r="144" spans="1:123" s="26" customFormat="1" x14ac:dyDescent="0.15">
      <c r="A144" s="25"/>
      <c r="K144" s="29">
        <f>IF($I19="完了",IF(COUNTA(K20:$DR20)=0,$J19,0),0)</f>
        <v>0</v>
      </c>
      <c r="L144" s="29">
        <f>IF(SUM($K144:K144)=0,IF($I19="完了",IF(COUNTA(M20:$DR20)=0,$J19,0),0),0)</f>
        <v>0</v>
      </c>
      <c r="M144" s="29">
        <f>IF(SUM($K144:L144)=0,IF($I19="完了",IF(COUNTA(N20:$DR20)=0,$J19,0),0),0)</f>
        <v>0</v>
      </c>
      <c r="N144" s="29">
        <f>IF(SUM($K144:M144)=0,IF($I19="完了",IF(COUNTA(O20:$DR20)=0,$J19,0),0),0)</f>
        <v>0</v>
      </c>
      <c r="O144" s="29">
        <f>IF(SUM($K144:N144)=0,IF($I19="完了",IF(COUNTA(P20:$DR20)=0,$J19,0),0),0)</f>
        <v>0</v>
      </c>
      <c r="P144" s="29">
        <f>IF(SUM($K144:O144)=0,IF($I19="完了",IF(COUNTA(Q20:$DR20)=0,$J19,0),0),0)</f>
        <v>0</v>
      </c>
      <c r="Q144" s="29">
        <f>IF(SUM($K144:P144)=0,IF($I19="完了",IF(COUNTA(R20:$DR20)=0,$J19,0),0),0)</f>
        <v>0</v>
      </c>
      <c r="R144" s="29">
        <f>IF(SUM($K144:Q144)=0,IF($I19="完了",IF(COUNTA(S20:$DR20)=0,$J19,0),0),0)</f>
        <v>0</v>
      </c>
      <c r="S144" s="29">
        <f>IF(SUM($K144:R144)=0,IF($I19="完了",IF(COUNTA(T20:$DR20)=0,$J19,0),0),0)</f>
        <v>0</v>
      </c>
      <c r="T144" s="29">
        <f>IF(SUM($K144:S144)=0,IF($I19="完了",IF(COUNTA(U20:$DR20)=0,$J19,0),0),0)</f>
        <v>0</v>
      </c>
      <c r="U144" s="29">
        <f>IF(SUM($K144:T144)=0,IF($I19="完了",IF(COUNTA(V20:$DR20)=0,$J19,0),0),0)</f>
        <v>0</v>
      </c>
      <c r="V144" s="29">
        <f>IF(SUM($K144:U144)=0,IF($I19="完了",IF(COUNTA(W20:$DR20)=0,$J19,0),0),0)</f>
        <v>0</v>
      </c>
      <c r="W144" s="29">
        <f>IF(SUM($K144:V144)=0,IF($I19="完了",IF(COUNTA(X20:$DR20)=0,$J19,0),0),0)</f>
        <v>0</v>
      </c>
      <c r="X144" s="29">
        <f>IF(SUM($K144:W144)=0,IF($I19="完了",IF(COUNTA(Y20:$DR20)=0,$J19,0),0),0)</f>
        <v>0</v>
      </c>
      <c r="Y144" s="29">
        <f>IF(SUM($K144:X144)=0,IF($I19="完了",IF(COUNTA(Z20:$DR20)=0,$J19,0),0),0)</f>
        <v>0</v>
      </c>
      <c r="Z144" s="29">
        <f>IF(SUM($K144:Y144)=0,IF($I19="完了",IF(COUNTA(AA20:$DR20)=0,$J19,0),0),0)</f>
        <v>0</v>
      </c>
      <c r="AA144" s="29">
        <f>IF(SUM($K144:Z144)=0,IF($I19="完了",IF(COUNTA(AB20:$DR20)=0,$J19,0),0),0)</f>
        <v>0</v>
      </c>
      <c r="AB144" s="29">
        <f>IF(SUM($K144:AA144)=0,IF($I19="完了",IF(COUNTA(AC20:$DR20)=0,$J19,0),0),0)</f>
        <v>0</v>
      </c>
      <c r="AC144" s="29">
        <f>IF(SUM($K144:AB144)=0,IF($I19="完了",IF(COUNTA(AD20:$DR20)=0,$J19,0),0),0)</f>
        <v>0</v>
      </c>
      <c r="AD144" s="29">
        <f>IF(SUM($K144:AC144)=0,IF($I19="完了",IF(COUNTA(AE20:$DR20)=0,$J19,0),0),0)</f>
        <v>0</v>
      </c>
      <c r="AE144" s="29">
        <f>IF(SUM($K144:AD144)=0,IF($I19="完了",IF(COUNTA(AF20:$DR20)=0,$J19,0),0),0)</f>
        <v>0</v>
      </c>
      <c r="AF144" s="29">
        <f>IF(SUM($K144:AE144)=0,IF($I19="完了",IF(COUNTA(AG20:$DR20)=0,$J19,0),0),0)</f>
        <v>0</v>
      </c>
      <c r="AG144" s="29">
        <f>IF(SUM($K144:AF144)=0,IF($I19="完了",IF(COUNTA(AH20:$DR20)=0,$J19,0),0),0)</f>
        <v>0</v>
      </c>
      <c r="AH144" s="29">
        <f>IF(SUM($K144:AG144)=0,IF($I19="完了",IF(COUNTA(AI20:$DR20)=0,$J19,0),0),0)</f>
        <v>0</v>
      </c>
      <c r="AI144" s="29">
        <f>IF(SUM($K144:AH144)=0,IF($I19="完了",IF(COUNTA(AJ20:$DR20)=0,$J19,0),0),0)</f>
        <v>0</v>
      </c>
      <c r="AJ144" s="29">
        <f>IF(SUM($K144:AI144)=0,IF($I19="完了",IF(COUNTA(AK20:$DR20)=0,$J19,0),0),0)</f>
        <v>0</v>
      </c>
      <c r="AK144" s="29">
        <f>IF(SUM($K144:AJ144)=0,IF($I19="完了",IF(COUNTA(AL20:$DR20)=0,$J19,0),0),0)</f>
        <v>0</v>
      </c>
      <c r="AL144" s="29">
        <f>IF(SUM($K144:AK144)=0,IF($I19="完了",IF(COUNTA(AM20:$DR20)=0,$J19,0),0),0)</f>
        <v>0</v>
      </c>
      <c r="AM144" s="29">
        <f>IF(SUM($K144:AL144)=0,IF($I19="完了",IF(COUNTA(AN20:$DR20)=0,$J19,0),0),0)</f>
        <v>0</v>
      </c>
      <c r="AN144" s="29">
        <f>IF(SUM($K144:AM144)=0,IF($I19="完了",IF(COUNTA(AO20:$DR20)=0,$J19,0),0),0)</f>
        <v>0</v>
      </c>
      <c r="AO144" s="29">
        <f>IF(SUM($K144:AN144)=0,IF($I19="完了",IF(COUNTA(AP20:$DR20)=0,$J19,0),0),0)</f>
        <v>0</v>
      </c>
      <c r="AP144" s="29">
        <f>IF(SUM($K144:AO144)=0,IF($I19="完了",IF(COUNTA(AQ20:$DR20)=0,$J19,0),0),0)</f>
        <v>0</v>
      </c>
      <c r="AQ144" s="29">
        <f>IF(SUM($K144:AP144)=0,IF($I19="完了",IF(COUNTA(AR20:$DR20)=0,$J19,0),0),0)</f>
        <v>0</v>
      </c>
      <c r="AR144" s="29">
        <f>IF(SUM($K144:AQ144)=0,IF($I19="完了",IF(COUNTA(AS20:$DR20)=0,$J19,0),0),0)</f>
        <v>0</v>
      </c>
      <c r="AS144" s="29">
        <f>IF(SUM($K144:AR144)=0,IF($I19="完了",IF(COUNTA(AT20:$DR20)=0,$J19,0),0),0)</f>
        <v>0</v>
      </c>
      <c r="AT144" s="29">
        <f>IF(SUM($K144:AS144)=0,IF($I19="完了",IF(COUNTA(AU20:$DR20)=0,$J19,0),0),0)</f>
        <v>0</v>
      </c>
      <c r="AU144" s="29">
        <f>IF(SUM($K144:AT144)=0,IF($I19="完了",IF(COUNTA(AV20:$DR20)=0,$J19,0),0),0)</f>
        <v>0</v>
      </c>
      <c r="AV144" s="29">
        <f>IF(SUM($K144:AU144)=0,IF($I19="完了",IF(COUNTA(AW20:$DR20)=0,$J19,0),0),0)</f>
        <v>0</v>
      </c>
      <c r="AW144" s="29">
        <f>IF(SUM($K144:AV144)=0,IF($I19="完了",IF(COUNTA(AX20:$DR20)=0,$J19,0),0),0)</f>
        <v>0</v>
      </c>
      <c r="AX144" s="29">
        <f>IF(SUM($K144:AW144)=0,IF($I19="完了",IF(COUNTA(AY20:$DR20)=0,$J19,0),0),0)</f>
        <v>0</v>
      </c>
      <c r="AY144" s="29">
        <f>IF(SUM($K144:AX144)=0,IF($I19="完了",IF(COUNTA(AZ20:$DR20)=0,$J19,0),0),0)</f>
        <v>0</v>
      </c>
      <c r="AZ144" s="29">
        <f>IF(SUM($K144:AY144)=0,IF($I19="完了",IF(COUNTA(BA20:$DR20)=0,$J19,0),0),0)</f>
        <v>0</v>
      </c>
      <c r="BA144" s="29">
        <f>IF(SUM($K144:AZ144)=0,IF($I19="完了",IF(COUNTA(BB20:$DR20)=0,$J19,0),0),0)</f>
        <v>0</v>
      </c>
      <c r="BB144" s="29">
        <f>IF(SUM($K144:BA144)=0,IF($I19="完了",IF(COUNTA(BC20:$DR20)=0,$J19,0),0),0)</f>
        <v>0</v>
      </c>
      <c r="BC144" s="29">
        <f>IF(SUM($K144:BB144)=0,IF($I19="完了",IF(COUNTA(BD20:$DR20)=0,$J19,0),0),0)</f>
        <v>0</v>
      </c>
      <c r="BD144" s="29">
        <f>IF(SUM($K144:BC144)=0,IF($I19="完了",IF(COUNTA(BE20:$DR20)=0,$J19,0),0),0)</f>
        <v>0</v>
      </c>
      <c r="BE144" s="29">
        <f>IF(SUM($K144:BD144)=0,IF($I19="完了",IF(COUNTA(BF20:$DR20)=0,$J19,0),0),0)</f>
        <v>0</v>
      </c>
      <c r="BF144" s="29">
        <f>IF(SUM($K144:BE144)=0,IF($I19="完了",IF(COUNTA(BG20:$DR20)=0,$J19,0),0),0)</f>
        <v>0</v>
      </c>
      <c r="BG144" s="29">
        <f>IF(SUM($K144:BF144)=0,IF($I19="完了",IF(COUNTA(BH20:$DR20)=0,$J19,0),0),0)</f>
        <v>0</v>
      </c>
      <c r="BH144" s="29">
        <f>IF(SUM($K144:BG144)=0,IF($I19="完了",IF(COUNTA(BI20:$DR20)=0,$J19,0),0),0)</f>
        <v>0</v>
      </c>
      <c r="BI144" s="29">
        <f>IF(SUM($K144:BH144)=0,IF($I19="完了",IF(COUNTA(BJ20:$DR20)=0,$J19,0),0),0)</f>
        <v>0</v>
      </c>
      <c r="BJ144" s="29">
        <f>IF(SUM($K144:BI144)=0,IF($I19="完了",IF(COUNTA(BK20:$DR20)=0,$J19,0),0),0)</f>
        <v>0</v>
      </c>
      <c r="BK144" s="29">
        <f>IF(SUM($K144:BJ144)=0,IF($I19="完了",IF(COUNTA(BL20:$DR20)=0,$J19,0),0),0)</f>
        <v>0</v>
      </c>
      <c r="BL144" s="29">
        <f>IF(SUM($K144:BK144)=0,IF($I19="完了",IF(COUNTA(BM20:$DR20)=0,$J19,0),0),0)</f>
        <v>0</v>
      </c>
      <c r="BM144" s="29">
        <f>IF(SUM($K144:BL144)=0,IF($I19="完了",IF(COUNTA(BN20:$DR20)=0,$J19,0),0),0)</f>
        <v>0</v>
      </c>
      <c r="BN144" s="29">
        <f>IF(SUM($K144:BM144)=0,IF($I19="完了",IF(COUNTA(BO20:$DR20)=0,$J19,0),0),0)</f>
        <v>4.875</v>
      </c>
      <c r="BO144" s="29">
        <f>IF(SUM($K144:BN144)=0,IF($I19="完了",IF(COUNTA(BP20:$DR20)=0,$J19,0),0),0)</f>
        <v>0</v>
      </c>
      <c r="BP144" s="29">
        <f>IF(SUM($K144:BO144)=0,IF($I19="完了",IF(COUNTA(BQ20:$DR20)=0,$J19,0),0),0)</f>
        <v>0</v>
      </c>
      <c r="BQ144" s="29">
        <f>IF(SUM($K144:BP144)=0,IF($I19="完了",IF(COUNTA(BR20:$DR20)=0,$J19,0),0),0)</f>
        <v>0</v>
      </c>
      <c r="BR144" s="29">
        <f>IF(SUM($K144:BQ144)=0,IF($I19="完了",IF(COUNTA(BS20:$DR20)=0,$J19,0),0),0)</f>
        <v>0</v>
      </c>
      <c r="BS144" s="29">
        <f>IF(SUM($K144:BR144)=0,IF($I19="完了",IF(COUNTA(BT20:$DR20)=0,$J19,0),0),0)</f>
        <v>0</v>
      </c>
      <c r="BT144" s="29">
        <f>IF(SUM($K144:BS144)=0,IF($I19="完了",IF(COUNTA(BU20:$DR20)=0,$J19,0),0),0)</f>
        <v>0</v>
      </c>
      <c r="BU144" s="29">
        <f>IF(SUM($K144:BT144)=0,IF($I19="完了",IF(COUNTA(BV20:$DR20)=0,$J19,0),0),0)</f>
        <v>0</v>
      </c>
      <c r="BV144" s="29">
        <f>IF(SUM($K144:BU144)=0,IF($I19="完了",IF(COUNTA(BW20:$DR20)=0,$J19,0),0),0)</f>
        <v>0</v>
      </c>
      <c r="BW144" s="29">
        <f>IF(SUM($K144:BV144)=0,IF($I19="完了",IF(COUNTA(BX20:$DR20)=0,$J19,0),0),0)</f>
        <v>0</v>
      </c>
      <c r="BX144" s="29">
        <f>IF(SUM($K144:BW144)=0,IF($I19="完了",IF(COUNTA(BY20:$DR20)=0,$J19,0),0),0)</f>
        <v>0</v>
      </c>
      <c r="BY144" s="29">
        <f>IF(SUM($K144:BX144)=0,IF($I19="完了",IF(COUNTA(BZ20:$DR20)=0,$J19,0),0),0)</f>
        <v>0</v>
      </c>
      <c r="BZ144" s="29">
        <f>IF(SUM($K144:BY144)=0,IF($I19="完了",IF(COUNTA(CA20:$DR20)=0,$J19,0),0),0)</f>
        <v>0</v>
      </c>
      <c r="CA144" s="29">
        <f>IF(SUM($K144:BZ144)=0,IF($I19="完了",IF(COUNTA(CB20:$DR20)=0,$J19,0),0),0)</f>
        <v>0</v>
      </c>
      <c r="CB144" s="29">
        <f>IF(SUM($K144:CA144)=0,IF($I19="完了",IF(COUNTA(CC20:$DR20)=0,$J19,0),0),0)</f>
        <v>0</v>
      </c>
      <c r="CC144" s="29">
        <f>IF(SUM($K144:CB144)=0,IF($I19="完了",IF(COUNTA(CD20:$DR20)=0,$J19,0),0),0)</f>
        <v>0</v>
      </c>
      <c r="CD144" s="29">
        <f>IF(SUM($K144:CC144)=0,IF($I19="完了",IF(COUNTA(CE20:$DR20)=0,$J19,0),0),0)</f>
        <v>0</v>
      </c>
      <c r="CE144" s="29">
        <f>IF(SUM($K144:CD144)=0,IF($I19="完了",IF(COUNTA(CF20:$DR20)=0,$J19,0),0),0)</f>
        <v>0</v>
      </c>
      <c r="CF144" s="29">
        <f>IF(SUM($K144:CE144)=0,IF($I19="完了",IF(COUNTA(CG20:$DR20)=0,$J19,0),0),0)</f>
        <v>0</v>
      </c>
      <c r="CG144" s="29">
        <f>IF(SUM($K144:CF144)=0,IF($I19="完了",IF(COUNTA(CH20:$DR20)=0,$J19,0),0),0)</f>
        <v>0</v>
      </c>
      <c r="CH144" s="29">
        <f>IF(SUM($K144:CG144)=0,IF($I19="完了",IF(COUNTA(CI20:$DR20)=0,$J19,0),0),0)</f>
        <v>0</v>
      </c>
      <c r="CI144" s="29">
        <f>IF(SUM($K144:CH144)=0,IF($I19="完了",IF(COUNTA(CJ20:$DR20)=0,$J19,0),0),0)</f>
        <v>0</v>
      </c>
      <c r="CJ144" s="29">
        <f>IF(SUM($K144:CI144)=0,IF($I19="完了",IF(COUNTA(CK20:$DR20)=0,$J19,0),0),0)</f>
        <v>0</v>
      </c>
      <c r="CK144" s="29">
        <f>IF(SUM($K144:CJ144)=0,IF($I19="完了",IF(COUNTA(CL20:$DR20)=0,$J19,0),0),0)</f>
        <v>0</v>
      </c>
      <c r="CL144" s="29">
        <f>IF(SUM($K144:CK144)=0,IF($I19="完了",IF(COUNTA(CM20:$DR20)=0,$J19,0),0),0)</f>
        <v>0</v>
      </c>
      <c r="CM144" s="29">
        <f>IF(SUM($K144:CL144)=0,IF($I19="完了",IF(COUNTA(CN20:$DR20)=0,$J19,0),0),0)</f>
        <v>0</v>
      </c>
      <c r="CN144" s="29">
        <f>IF(SUM($K144:CM144)=0,IF($I19="完了",IF(COUNTA(CO20:$DR20)=0,$J19,0),0),0)</f>
        <v>0</v>
      </c>
      <c r="CO144" s="29">
        <f>IF(SUM($K144:CN144)=0,IF($I19="完了",IF(COUNTA(CP20:$DR20)=0,$J19,0),0),0)</f>
        <v>0</v>
      </c>
      <c r="CP144" s="29">
        <f>IF(SUM($K144:CO144)=0,IF($I19="完了",IF(COUNTA(CQ20:$DR20)=0,$J19,0),0),0)</f>
        <v>0</v>
      </c>
      <c r="CQ144" s="29">
        <f>IF(SUM($K144:CP144)=0,IF($I19="完了",IF(COUNTA(CR20:$DR20)=0,$J19,0),0),0)</f>
        <v>0</v>
      </c>
      <c r="CR144" s="29">
        <f>IF(SUM($K144:CQ144)=0,IF($I19="完了",IF(COUNTA(CS20:$DR20)=0,$J19,0),0),0)</f>
        <v>0</v>
      </c>
      <c r="CS144" s="29">
        <f>IF(SUM($K144:CR144)=0,IF($I19="完了",IF(COUNTA(CT20:$DR20)=0,$J19,0),0),0)</f>
        <v>0</v>
      </c>
      <c r="CT144" s="29">
        <f>IF(SUM($K144:CS144)=0,IF($I19="完了",IF(COUNTA(CU20:$DR20)=0,$J19,0),0),0)</f>
        <v>0</v>
      </c>
      <c r="CU144" s="29">
        <f>IF(SUM($K144:CT144)=0,IF($I19="完了",IF(COUNTA(CV20:$DR20)=0,$J19,0),0),0)</f>
        <v>0</v>
      </c>
      <c r="CV144" s="29">
        <f>IF(SUM($K144:CU144)=0,IF($I19="完了",IF(COUNTA(CW20:$DR20)=0,$J19,0),0),0)</f>
        <v>0</v>
      </c>
      <c r="CW144" s="29">
        <f>IF(SUM($K144:CV144)=0,IF($I19="完了",IF(COUNTA(CX20:$DR20)=0,$J19,0),0),0)</f>
        <v>0</v>
      </c>
      <c r="CX144" s="29">
        <f>IF(SUM($K144:CW144)=0,IF($I19="完了",IF(COUNTA(CY20:$DR20)=0,$J19,0),0),0)</f>
        <v>0</v>
      </c>
      <c r="CY144" s="29">
        <f>IF(SUM($K144:CX144)=0,IF($I19="完了",IF(COUNTA(CZ20:$DR20)=0,$J19,0),0),0)</f>
        <v>0</v>
      </c>
      <c r="CZ144" s="29">
        <f>IF(SUM($K144:CY144)=0,IF($I19="完了",IF(COUNTA(DA20:$DR20)=0,$J19,0),0),0)</f>
        <v>0</v>
      </c>
      <c r="DA144" s="29">
        <f>IF(SUM($K144:CZ144)=0,IF($I19="完了",IF(COUNTA(DB20:$DR20)=0,$J19,0),0),0)</f>
        <v>0</v>
      </c>
      <c r="DB144" s="29">
        <f>IF(SUM($K144:DA144)=0,IF($I19="完了",IF(COUNTA(DC20:$DR20)=0,$J19,0),0),0)</f>
        <v>0</v>
      </c>
      <c r="DC144" s="29">
        <f>IF(SUM($K144:DB144)=0,IF($I19="完了",IF(COUNTA(DD20:$DR20)=0,$J19,0),0),0)</f>
        <v>0</v>
      </c>
      <c r="DD144" s="29">
        <f>IF(SUM($K144:DC144)=0,IF($I19="完了",IF(COUNTA(DE20:$DR20)=0,$J19,0),0),0)</f>
        <v>0</v>
      </c>
      <c r="DE144" s="29">
        <f>IF(SUM($K144:DD144)=0,IF($I19="完了",IF(COUNTA(DF20:$DR20)=0,$J19,0),0),0)</f>
        <v>0</v>
      </c>
      <c r="DF144" s="29">
        <f>IF(SUM($K144:DE144)=0,IF($I19="完了",IF(COUNTA(DG20:$DR20)=0,$J19,0),0),0)</f>
        <v>0</v>
      </c>
      <c r="DG144" s="29">
        <f>IF(SUM($K144:DF144)=0,IF($I19="完了",IF(COUNTA(DH20:$DR20)=0,$J19,0),0),0)</f>
        <v>0</v>
      </c>
      <c r="DH144" s="29">
        <f>IF(SUM($K144:DG144)=0,IF($I19="完了",IF(COUNTA(DI20:$DR20)=0,$J19,0),0),0)</f>
        <v>0</v>
      </c>
      <c r="DI144" s="29">
        <f>IF(SUM($K144:DH144)=0,IF($I19="完了",IF(COUNTA(DJ20:$DR20)=0,$J19,0),0),0)</f>
        <v>0</v>
      </c>
      <c r="DJ144" s="29">
        <f>IF(SUM($K144:DI144)=0,IF($I19="完了",IF(COUNTA(DK20:$DR20)=0,$J19,0),0),0)</f>
        <v>0</v>
      </c>
      <c r="DK144" s="29">
        <f>IF(SUM($K144:DJ144)=0,IF($I19="完了",IF(COUNTA(DL20:$DR20)=0,$J19,0),0),0)</f>
        <v>0</v>
      </c>
      <c r="DL144" s="29">
        <f>IF(SUM($K144:DK144)=0,IF($I19="完了",IF(COUNTA(DM20:$DR20)=0,$J19,0),0),0)</f>
        <v>0</v>
      </c>
      <c r="DM144" s="29">
        <f>IF(SUM($K144:DL144)=0,IF($I19="完了",IF(COUNTA(DN20:$DR20)=0,$J19,0),0),0)</f>
        <v>0</v>
      </c>
      <c r="DN144" s="29">
        <f>IF(SUM($K144:DM144)=0,IF($I19="完了",IF(COUNTA(DO20:$DR20)=0,$J19,0),0),0)</f>
        <v>0</v>
      </c>
      <c r="DO144" s="29">
        <f>IF(SUM($K144:DN144)=0,IF($I19="完了",IF(COUNTA(DP20:$DR20)=0,$J19,0),0),0)</f>
        <v>0</v>
      </c>
      <c r="DP144" s="29">
        <f>IF(SUM($K144:DO144)=0,IF($I19="完了",IF(COUNTA(DQ20:$DR20)=0,$J19,0),0),0)</f>
        <v>0</v>
      </c>
      <c r="DQ144" s="29">
        <f>IF(SUM($K144:DP144)=0,IF($I19="完了",IF(COUNTA(DR20:$DR20)=0,$J19,0),0),0)</f>
        <v>0</v>
      </c>
      <c r="DR144" s="29">
        <f>IF(SUM($K144:DQ144)=0,IF($I19="完了",IF(COUNTA($DR20:DS20)=0,$J19,0),0),0)</f>
        <v>0</v>
      </c>
    </row>
    <row r="145" spans="1:122" s="26" customFormat="1" x14ac:dyDescent="0.15">
      <c r="A145" s="25"/>
      <c r="K145" s="29">
        <f>IF($I21="完了",IF(COUNTA(K22:$DR22)=0,$J21,0),0)</f>
        <v>0</v>
      </c>
      <c r="L145" s="29">
        <f>IF(SUM($K145:K145)=0,IF($I21="完了",IF(COUNTA(M22:$DR22)=0,$J21,0),0),0)</f>
        <v>0</v>
      </c>
      <c r="M145" s="29">
        <f>IF(SUM($K145:L145)=0,IF($I21="完了",IF(COUNTA(N22:$DR22)=0,$J21,0),0),0)</f>
        <v>0</v>
      </c>
      <c r="N145" s="29">
        <f>IF(SUM($K145:M145)=0,IF($I21="完了",IF(COUNTA(O22:$DR22)=0,$J21,0),0),0)</f>
        <v>0</v>
      </c>
      <c r="O145" s="29">
        <f>IF(SUM($K145:N145)=0,IF($I21="完了",IF(COUNTA(P22:$DR22)=0,$J21,0),0),0)</f>
        <v>0</v>
      </c>
      <c r="P145" s="29">
        <f>IF(SUM($K145:O145)=0,IF($I21="完了",IF(COUNTA(Q22:$DR22)=0,$J21,0),0),0)</f>
        <v>0</v>
      </c>
      <c r="Q145" s="29">
        <f>IF(SUM($K145:P145)=0,IF($I21="完了",IF(COUNTA(R22:$DR22)=0,$J21,0),0),0)</f>
        <v>0</v>
      </c>
      <c r="R145" s="29">
        <f>IF(SUM($K145:Q145)=0,IF($I21="完了",IF(COUNTA(S22:$DR22)=0,$J21,0),0),0)</f>
        <v>0</v>
      </c>
      <c r="S145" s="29">
        <f>IF(SUM($K145:R145)=0,IF($I21="完了",IF(COUNTA(T22:$DR22)=0,$J21,0),0),0)</f>
        <v>0</v>
      </c>
      <c r="T145" s="29">
        <f>IF(SUM($K145:S145)=0,IF($I21="完了",IF(COUNTA(U22:$DR22)=0,$J21,0),0),0)</f>
        <v>0</v>
      </c>
      <c r="U145" s="29">
        <f>IF(SUM($K145:T145)=0,IF($I21="完了",IF(COUNTA(V22:$DR22)=0,$J21,0),0),0)</f>
        <v>0</v>
      </c>
      <c r="V145" s="29">
        <f>IF(SUM($K145:U145)=0,IF($I21="完了",IF(COUNTA(W22:$DR22)=0,$J21,0),0),0)</f>
        <v>0</v>
      </c>
      <c r="W145" s="29">
        <f>IF(SUM($K145:V145)=0,IF($I21="完了",IF(COUNTA(X22:$DR22)=0,$J21,0),0),0)</f>
        <v>0</v>
      </c>
      <c r="X145" s="29">
        <f>IF(SUM($K145:W145)=0,IF($I21="完了",IF(COUNTA(Y22:$DR22)=0,$J21,0),0),0)</f>
        <v>0</v>
      </c>
      <c r="Y145" s="29">
        <f>IF(SUM($K145:X145)=0,IF($I21="完了",IF(COUNTA(Z22:$DR22)=0,$J21,0),0),0)</f>
        <v>0</v>
      </c>
      <c r="Z145" s="29">
        <f>IF(SUM($K145:Y145)=0,IF($I21="完了",IF(COUNTA(AA22:$DR22)=0,$J21,0),0),0)</f>
        <v>0</v>
      </c>
      <c r="AA145" s="29">
        <f>IF(SUM($K145:Z145)=0,IF($I21="完了",IF(COUNTA(AB22:$DR22)=0,$J21,0),0),0)</f>
        <v>0</v>
      </c>
      <c r="AB145" s="29">
        <f>IF(SUM($K145:AA145)=0,IF($I21="完了",IF(COUNTA(AC22:$DR22)=0,$J21,0),0),0)</f>
        <v>0</v>
      </c>
      <c r="AC145" s="29">
        <f>IF(SUM($K145:AB145)=0,IF($I21="完了",IF(COUNTA(AD22:$DR22)=0,$J21,0),0),0)</f>
        <v>0</v>
      </c>
      <c r="AD145" s="29">
        <f>IF(SUM($K145:AC145)=0,IF($I21="完了",IF(COUNTA(AE22:$DR22)=0,$J21,0),0),0)</f>
        <v>0</v>
      </c>
      <c r="AE145" s="29">
        <f>IF(SUM($K145:AD145)=0,IF($I21="完了",IF(COUNTA(AF22:$DR22)=0,$J21,0),0),0)</f>
        <v>0</v>
      </c>
      <c r="AF145" s="29">
        <f>IF(SUM($K145:AE145)=0,IF($I21="完了",IF(COUNTA(AG22:$DR22)=0,$J21,0),0),0)</f>
        <v>0</v>
      </c>
      <c r="AG145" s="29">
        <f>IF(SUM($K145:AF145)=0,IF($I21="完了",IF(COUNTA(AH22:$DR22)=0,$J21,0),0),0)</f>
        <v>0</v>
      </c>
      <c r="AH145" s="29">
        <f>IF(SUM($K145:AG145)=0,IF($I21="完了",IF(COUNTA(AI22:$DR22)=0,$J21,0),0),0)</f>
        <v>0</v>
      </c>
      <c r="AI145" s="29">
        <f>IF(SUM($K145:AH145)=0,IF($I21="完了",IF(COUNTA(AJ22:$DR22)=0,$J21,0),0),0)</f>
        <v>0</v>
      </c>
      <c r="AJ145" s="29">
        <f>IF(SUM($K145:AI145)=0,IF($I21="完了",IF(COUNTA(AK22:$DR22)=0,$J21,0),0),0)</f>
        <v>0</v>
      </c>
      <c r="AK145" s="29">
        <f>IF(SUM($K145:AJ145)=0,IF($I21="完了",IF(COUNTA(AL22:$DR22)=0,$J21,0),0),0)</f>
        <v>0</v>
      </c>
      <c r="AL145" s="29">
        <f>IF(SUM($K145:AK145)=0,IF($I21="完了",IF(COUNTA(AM22:$DR22)=0,$J21,0),0),0)</f>
        <v>0</v>
      </c>
      <c r="AM145" s="29">
        <f>IF(SUM($K145:AL145)=0,IF($I21="完了",IF(COUNTA(AN22:$DR22)=0,$J21,0),0),0)</f>
        <v>0</v>
      </c>
      <c r="AN145" s="29">
        <f>IF(SUM($K145:AM145)=0,IF($I21="完了",IF(COUNTA(AO22:$DR22)=0,$J21,0),0),0)</f>
        <v>0</v>
      </c>
      <c r="AO145" s="29">
        <f>IF(SUM($K145:AN145)=0,IF($I21="完了",IF(COUNTA(AP22:$DR22)=0,$J21,0),0),0)</f>
        <v>0</v>
      </c>
      <c r="AP145" s="29">
        <f>IF(SUM($K145:AO145)=0,IF($I21="完了",IF(COUNTA(AQ22:$DR22)=0,$J21,0),0),0)</f>
        <v>0</v>
      </c>
      <c r="AQ145" s="29">
        <f>IF(SUM($K145:AP145)=0,IF($I21="完了",IF(COUNTA(AR22:$DR22)=0,$J21,0),0),0)</f>
        <v>0</v>
      </c>
      <c r="AR145" s="29">
        <f>IF(SUM($K145:AQ145)=0,IF($I21="完了",IF(COUNTA(AS22:$DR22)=0,$J21,0),0),0)</f>
        <v>0</v>
      </c>
      <c r="AS145" s="29">
        <f>IF(SUM($K145:AR145)=0,IF($I21="完了",IF(COUNTA(AT22:$DR22)=0,$J21,0),0),0)</f>
        <v>0</v>
      </c>
      <c r="AT145" s="29">
        <f>IF(SUM($K145:AS145)=0,IF($I21="完了",IF(COUNTA(AU22:$DR22)=0,$J21,0),0),0)</f>
        <v>0</v>
      </c>
      <c r="AU145" s="29">
        <f>IF(SUM($K145:AT145)=0,IF($I21="完了",IF(COUNTA(AV22:$DR22)=0,$J21,0),0),0)</f>
        <v>0</v>
      </c>
      <c r="AV145" s="29">
        <f>IF(SUM($K145:AU145)=0,IF($I21="完了",IF(COUNTA(AW22:$DR22)=0,$J21,0),0),0)</f>
        <v>0</v>
      </c>
      <c r="AW145" s="29">
        <f>IF(SUM($K145:AV145)=0,IF($I21="完了",IF(COUNTA(AX22:$DR22)=0,$J21,0),0),0)</f>
        <v>0</v>
      </c>
      <c r="AX145" s="29">
        <f>IF(SUM($K145:AW145)=0,IF($I21="完了",IF(COUNTA(AY22:$DR22)=0,$J21,0),0),0)</f>
        <v>0</v>
      </c>
      <c r="AY145" s="29">
        <f>IF(SUM($K145:AX145)=0,IF($I21="完了",IF(COUNTA(AZ22:$DR22)=0,$J21,0),0),0)</f>
        <v>0</v>
      </c>
      <c r="AZ145" s="29">
        <f>IF(SUM($K145:AY145)=0,IF($I21="完了",IF(COUNTA(BA22:$DR22)=0,$J21,0),0),0)</f>
        <v>0</v>
      </c>
      <c r="BA145" s="29">
        <f>IF(SUM($K145:AZ145)=0,IF($I21="完了",IF(COUNTA(BB22:$DR22)=0,$J21,0),0),0)</f>
        <v>0</v>
      </c>
      <c r="BB145" s="29">
        <f>IF(SUM($K145:BA145)=0,IF($I21="完了",IF(COUNTA(BC22:$DR22)=0,$J21,0),0),0)</f>
        <v>0</v>
      </c>
      <c r="BC145" s="29">
        <f>IF(SUM($K145:BB145)=0,IF($I21="完了",IF(COUNTA(BD22:$DR22)=0,$J21,0),0),0)</f>
        <v>0</v>
      </c>
      <c r="BD145" s="29">
        <f>IF(SUM($K145:BC145)=0,IF($I21="完了",IF(COUNTA(BE22:$DR22)=0,$J21,0),0),0)</f>
        <v>0</v>
      </c>
      <c r="BE145" s="29">
        <f>IF(SUM($K145:BD145)=0,IF($I21="完了",IF(COUNTA(BF22:$DR22)=0,$J21,0),0),0)</f>
        <v>0</v>
      </c>
      <c r="BF145" s="29">
        <f>IF(SUM($K145:BE145)=0,IF($I21="完了",IF(COUNTA(BG22:$DR22)=0,$J21,0),0),0)</f>
        <v>0</v>
      </c>
      <c r="BG145" s="29">
        <f>IF(SUM($K145:BF145)=0,IF($I21="完了",IF(COUNTA(BH22:$DR22)=0,$J21,0),0),0)</f>
        <v>0</v>
      </c>
      <c r="BH145" s="29">
        <f>IF(SUM($K145:BG145)=0,IF($I21="完了",IF(COUNTA(BI22:$DR22)=0,$J21,0),0),0)</f>
        <v>0</v>
      </c>
      <c r="BI145" s="29">
        <f>IF(SUM($K145:BH145)=0,IF($I21="完了",IF(COUNTA(BJ22:$DR22)=0,$J21,0),0),0)</f>
        <v>0</v>
      </c>
      <c r="BJ145" s="29">
        <f>IF(SUM($K145:BI145)=0,IF($I21="完了",IF(COUNTA(BK22:$DR22)=0,$J21,0),0),0)</f>
        <v>0</v>
      </c>
      <c r="BK145" s="29">
        <f>IF(SUM($K145:BJ145)=0,IF($I21="完了",IF(COUNTA(BL22:$DR22)=0,$J21,0),0),0)</f>
        <v>0</v>
      </c>
      <c r="BL145" s="29">
        <f>IF(SUM($K145:BK145)=0,IF($I21="完了",IF(COUNTA(BM22:$DR22)=0,$J21,0),0),0)</f>
        <v>0</v>
      </c>
      <c r="BM145" s="29">
        <f>IF(SUM($K145:BL145)=0,IF($I21="完了",IF(COUNTA(BN22:$DR22)=0,$J21,0),0),0)</f>
        <v>0</v>
      </c>
      <c r="BN145" s="29">
        <f>IF(SUM($K145:BM145)=0,IF($I21="完了",IF(COUNTA(BO22:$DR22)=0,$J21,0),0),0)</f>
        <v>0</v>
      </c>
      <c r="BO145" s="29">
        <f>IF(SUM($K145:BN145)=0,IF($I21="完了",IF(COUNTA(BP22:$DR22)=0,$J21,0),0),0)</f>
        <v>0</v>
      </c>
      <c r="BP145" s="29">
        <f>IF(SUM($K145:BO145)=0,IF($I21="完了",IF(COUNTA(BQ22:$DR22)=0,$J21,0),0),0)</f>
        <v>0</v>
      </c>
      <c r="BQ145" s="29">
        <f>IF(SUM($K145:BP145)=0,IF($I21="完了",IF(COUNTA(BR22:$DR22)=0,$J21,0),0),0)</f>
        <v>0</v>
      </c>
      <c r="BR145" s="29">
        <f>IF(SUM($K145:BQ145)=0,IF($I21="完了",IF(COUNTA(BS22:$DR22)=0,$J21,0),0),0)</f>
        <v>0</v>
      </c>
      <c r="BS145" s="29">
        <f>IF(SUM($K145:BR145)=0,IF($I21="完了",IF(COUNTA(BT22:$DR22)=0,$J21,0),0),0)</f>
        <v>0</v>
      </c>
      <c r="BT145" s="29">
        <f>IF(SUM($K145:BS145)=0,IF($I21="完了",IF(COUNTA(BU22:$DR22)=0,$J21,0),0),0)</f>
        <v>0</v>
      </c>
      <c r="BU145" s="29">
        <f>IF(SUM($K145:BT145)=0,IF($I21="完了",IF(COUNTA(BV22:$DR22)=0,$J21,0),0),0)</f>
        <v>0</v>
      </c>
      <c r="BV145" s="29">
        <f>IF(SUM($K145:BU145)=0,IF($I21="完了",IF(COUNTA(BW22:$DR22)=0,$J21,0),0),0)</f>
        <v>0</v>
      </c>
      <c r="BW145" s="29">
        <f>IF(SUM($K145:BV145)=0,IF($I21="完了",IF(COUNTA(BX22:$DR22)=0,$J21,0),0),0)</f>
        <v>0</v>
      </c>
      <c r="BX145" s="29">
        <f>IF(SUM($K145:BW145)=0,IF($I21="完了",IF(COUNTA(BY22:$DR22)=0,$J21,0),0),0)</f>
        <v>0</v>
      </c>
      <c r="BY145" s="29">
        <f>IF(SUM($K145:BX145)=0,IF($I21="完了",IF(COUNTA(BZ22:$DR22)=0,$J21,0),0),0)</f>
        <v>0</v>
      </c>
      <c r="BZ145" s="29">
        <f>IF(SUM($K145:BY145)=0,IF($I21="完了",IF(COUNTA(CA22:$DR22)=0,$J21,0),0),0)</f>
        <v>0</v>
      </c>
      <c r="CA145" s="29">
        <f>IF(SUM($K145:BZ145)=0,IF($I21="完了",IF(COUNTA(CB22:$DR22)=0,$J21,0),0),0)</f>
        <v>0</v>
      </c>
      <c r="CB145" s="29">
        <f>IF(SUM($K145:CA145)=0,IF($I21="完了",IF(COUNTA(CC22:$DR22)=0,$J21,0),0),0)</f>
        <v>0</v>
      </c>
      <c r="CC145" s="29">
        <f>IF(SUM($K145:CB145)=0,IF($I21="完了",IF(COUNTA(CD22:$DR22)=0,$J21,0),0),0)</f>
        <v>0</v>
      </c>
      <c r="CD145" s="29">
        <f>IF(SUM($K145:CC145)=0,IF($I21="完了",IF(COUNTA(CE22:$DR22)=0,$J21,0),0),0)</f>
        <v>0</v>
      </c>
      <c r="CE145" s="29">
        <f>IF(SUM($K145:CD145)=0,IF($I21="完了",IF(COUNTA(CF22:$DR22)=0,$J21,0),0),0)</f>
        <v>0</v>
      </c>
      <c r="CF145" s="29">
        <f>IF(SUM($K145:CE145)=0,IF($I21="完了",IF(COUNTA(CG22:$DR22)=0,$J21,0),0),0)</f>
        <v>0</v>
      </c>
      <c r="CG145" s="29">
        <f>IF(SUM($K145:CF145)=0,IF($I21="完了",IF(COUNTA(CH22:$DR22)=0,$J21,0),0),0)</f>
        <v>0</v>
      </c>
      <c r="CH145" s="29">
        <f>IF(SUM($K145:CG145)=0,IF($I21="完了",IF(COUNTA(CI22:$DR22)=0,$J21,0),0),0)</f>
        <v>0</v>
      </c>
      <c r="CI145" s="29">
        <f>IF(SUM($K145:CH145)=0,IF($I21="完了",IF(COUNTA(CJ22:$DR22)=0,$J21,0),0),0)</f>
        <v>0</v>
      </c>
      <c r="CJ145" s="29">
        <f>IF(SUM($K145:CI145)=0,IF($I21="完了",IF(COUNTA(CK22:$DR22)=0,$J21,0),0),0)</f>
        <v>0</v>
      </c>
      <c r="CK145" s="29">
        <f>IF(SUM($K145:CJ145)=0,IF($I21="完了",IF(COUNTA(CL22:$DR22)=0,$J21,0),0),0)</f>
        <v>0</v>
      </c>
      <c r="CL145" s="29">
        <f>IF(SUM($K145:CK145)=0,IF($I21="完了",IF(COUNTA(CM22:$DR22)=0,$J21,0),0),0)</f>
        <v>0</v>
      </c>
      <c r="CM145" s="29">
        <f>IF(SUM($K145:CL145)=0,IF($I21="完了",IF(COUNTA(CN22:$DR22)=0,$J21,0),0),0)</f>
        <v>0</v>
      </c>
      <c r="CN145" s="29">
        <f>IF(SUM($K145:CM145)=0,IF($I21="完了",IF(COUNTA(CO22:$DR22)=0,$J21,0),0),0)</f>
        <v>0</v>
      </c>
      <c r="CO145" s="29">
        <f>IF(SUM($K145:CN145)=0,IF($I21="完了",IF(COUNTA(CP22:$DR22)=0,$J21,0),0),0)</f>
        <v>0</v>
      </c>
      <c r="CP145" s="29">
        <f>IF(SUM($K145:CO145)=0,IF($I21="完了",IF(COUNTA(CQ22:$DR22)=0,$J21,0),0),0)</f>
        <v>0</v>
      </c>
      <c r="CQ145" s="29">
        <f>IF(SUM($K145:CP145)=0,IF($I21="完了",IF(COUNTA(CR22:$DR22)=0,$J21,0),0),0)</f>
        <v>0</v>
      </c>
      <c r="CR145" s="29">
        <f>IF(SUM($K145:CQ145)=0,IF($I21="完了",IF(COUNTA(CS22:$DR22)=0,$J21,0),0),0)</f>
        <v>0</v>
      </c>
      <c r="CS145" s="29">
        <f>IF(SUM($K145:CR145)=0,IF($I21="完了",IF(COUNTA(CT22:$DR22)=0,$J21,0),0),0)</f>
        <v>0</v>
      </c>
      <c r="CT145" s="29">
        <f>IF(SUM($K145:CS145)=0,IF($I21="完了",IF(COUNTA(CU22:$DR22)=0,$J21,0),0),0)</f>
        <v>0</v>
      </c>
      <c r="CU145" s="29">
        <f>IF(SUM($K145:CT145)=0,IF($I21="完了",IF(COUNTA(CV22:$DR22)=0,$J21,0),0),0)</f>
        <v>0</v>
      </c>
      <c r="CV145" s="29">
        <f>IF(SUM($K145:CU145)=0,IF($I21="完了",IF(COUNTA(CW22:$DR22)=0,$J21,0),0),0)</f>
        <v>0</v>
      </c>
      <c r="CW145" s="29">
        <f>IF(SUM($K145:CV145)=0,IF($I21="完了",IF(COUNTA(CX22:$DR22)=0,$J21,0),0),0)</f>
        <v>0</v>
      </c>
      <c r="CX145" s="29">
        <f>IF(SUM($K145:CW145)=0,IF($I21="完了",IF(COUNTA(CY22:$DR22)=0,$J21,0),0),0)</f>
        <v>0</v>
      </c>
      <c r="CY145" s="29">
        <f>IF(SUM($K145:CX145)=0,IF($I21="完了",IF(COUNTA(CZ22:$DR22)=0,$J21,0),0),0)</f>
        <v>0</v>
      </c>
      <c r="CZ145" s="29">
        <f>IF(SUM($K145:CY145)=0,IF($I21="完了",IF(COUNTA(DA22:$DR22)=0,$J21,0),0),0)</f>
        <v>0</v>
      </c>
      <c r="DA145" s="29">
        <f>IF(SUM($K145:CZ145)=0,IF($I21="完了",IF(COUNTA(DB22:$DR22)=0,$J21,0),0),0)</f>
        <v>0</v>
      </c>
      <c r="DB145" s="29">
        <f>IF(SUM($K145:DA145)=0,IF($I21="完了",IF(COUNTA(DC22:$DR22)=0,$J21,0),0),0)</f>
        <v>0</v>
      </c>
      <c r="DC145" s="29">
        <f>IF(SUM($K145:DB145)=0,IF($I21="完了",IF(COUNTA(DD22:$DR22)=0,$J21,0),0),0)</f>
        <v>0</v>
      </c>
      <c r="DD145" s="29">
        <f>IF(SUM($K145:DC145)=0,IF($I21="完了",IF(COUNTA(DE22:$DR22)=0,$J21,0),0),0)</f>
        <v>0</v>
      </c>
      <c r="DE145" s="29">
        <f>IF(SUM($K145:DD145)=0,IF($I21="完了",IF(COUNTA(DF22:$DR22)=0,$J21,0),0),0)</f>
        <v>0</v>
      </c>
      <c r="DF145" s="29">
        <f>IF(SUM($K145:DE145)=0,IF($I21="完了",IF(COUNTA(DG22:$DR22)=0,$J21,0),0),0)</f>
        <v>0</v>
      </c>
      <c r="DG145" s="29">
        <f>IF(SUM($K145:DF145)=0,IF($I21="完了",IF(COUNTA(DH22:$DR22)=0,$J21,0),0),0)</f>
        <v>0</v>
      </c>
      <c r="DH145" s="29">
        <f>IF(SUM($K145:DG145)=0,IF($I21="完了",IF(COUNTA(DI22:$DR22)=0,$J21,0),0),0)</f>
        <v>0</v>
      </c>
      <c r="DI145" s="29">
        <f>IF(SUM($K145:DH145)=0,IF($I21="完了",IF(COUNTA(DJ22:$DR22)=0,$J21,0),0),0)</f>
        <v>0</v>
      </c>
      <c r="DJ145" s="29">
        <f>IF(SUM($K145:DI145)=0,IF($I21="完了",IF(COUNTA(DK22:$DR22)=0,$J21,0),0),0)</f>
        <v>0</v>
      </c>
      <c r="DK145" s="29">
        <f>IF(SUM($K145:DJ145)=0,IF($I21="完了",IF(COUNTA(DL22:$DR22)=0,$J21,0),0),0)</f>
        <v>0</v>
      </c>
      <c r="DL145" s="29">
        <f>IF(SUM($K145:DK145)=0,IF($I21="完了",IF(COUNTA(DM22:$DR22)=0,$J21,0),0),0)</f>
        <v>0</v>
      </c>
      <c r="DM145" s="29">
        <f>IF(SUM($K145:DL145)=0,IF($I21="完了",IF(COUNTA(DN22:$DR22)=0,$J21,0),0),0)</f>
        <v>0</v>
      </c>
      <c r="DN145" s="29">
        <f>IF(SUM($K145:DM145)=0,IF($I21="完了",IF(COUNTA(DO22:$DR22)=0,$J21,0),0),0)</f>
        <v>0</v>
      </c>
      <c r="DO145" s="29">
        <f>IF(SUM($K145:DN145)=0,IF($I21="完了",IF(COUNTA(DP22:$DR22)=0,$J21,0),0),0)</f>
        <v>0</v>
      </c>
      <c r="DP145" s="29">
        <f>IF(SUM($K145:DO145)=0,IF($I21="完了",IF(COUNTA(DQ22:$DR22)=0,$J21,0),0),0)</f>
        <v>0</v>
      </c>
      <c r="DQ145" s="29">
        <f>IF(SUM($K145:DP145)=0,IF($I21="完了",IF(COUNTA(DR22:$DR22)=0,$J21,0),0),0)</f>
        <v>0</v>
      </c>
      <c r="DR145" s="29">
        <f>IF(SUM($K145:DQ145)=0,IF($I21="完了",IF(COUNTA($DR22:DS22)=0,$J21,0),0),0)</f>
        <v>0</v>
      </c>
    </row>
    <row r="146" spans="1:122" s="26" customFormat="1" x14ac:dyDescent="0.15">
      <c r="A146" s="25"/>
      <c r="K146" s="29">
        <f>IF($I23="完了",IF(COUNTA(K24:$DR24)=0,$J23,0),0)</f>
        <v>0</v>
      </c>
      <c r="L146" s="29">
        <f>IF(SUM($K146:K146)=0,IF($I23="完了",IF(COUNTA(M24:$DR24)=0,$J23,0),0),0)</f>
        <v>0</v>
      </c>
      <c r="M146" s="29">
        <f>IF(SUM($K146:L146)=0,IF($I23="完了",IF(COUNTA(N24:$DR24)=0,$J23,0),0),0)</f>
        <v>0</v>
      </c>
      <c r="N146" s="29">
        <f>IF(SUM($K146:M146)=0,IF($I23="完了",IF(COUNTA(O24:$DR24)=0,$J23,0),0),0)</f>
        <v>0</v>
      </c>
      <c r="O146" s="29">
        <f>IF(SUM($K146:N146)=0,IF($I23="完了",IF(COUNTA(P24:$DR24)=0,$J23,0),0),0)</f>
        <v>0</v>
      </c>
      <c r="P146" s="29">
        <f>IF(SUM($K146:O146)=0,IF($I23="完了",IF(COUNTA(Q24:$DR24)=0,$J23,0),0),0)</f>
        <v>0</v>
      </c>
      <c r="Q146" s="29">
        <f>IF(SUM($K146:P146)=0,IF($I23="完了",IF(COUNTA(R24:$DR24)=0,$J23,0),0),0)</f>
        <v>0</v>
      </c>
      <c r="R146" s="29">
        <f>IF(SUM($K146:Q146)=0,IF($I23="完了",IF(COUNTA(S24:$DR24)=0,$J23,0),0),0)</f>
        <v>0</v>
      </c>
      <c r="S146" s="29">
        <f>IF(SUM($K146:R146)=0,IF($I23="完了",IF(COUNTA(T24:$DR24)=0,$J23,0),0),0)</f>
        <v>0</v>
      </c>
      <c r="T146" s="29">
        <f>IF(SUM($K146:S146)=0,IF($I23="完了",IF(COUNTA(U24:$DR24)=0,$J23,0),0),0)</f>
        <v>0</v>
      </c>
      <c r="U146" s="29">
        <f>IF(SUM($K146:T146)=0,IF($I23="完了",IF(COUNTA(V24:$DR24)=0,$J23,0),0),0)</f>
        <v>0</v>
      </c>
      <c r="V146" s="29">
        <f>IF(SUM($K146:U146)=0,IF($I23="完了",IF(COUNTA(W24:$DR24)=0,$J23,0),0),0)</f>
        <v>0</v>
      </c>
      <c r="W146" s="29">
        <f>IF(SUM($K146:V146)=0,IF($I23="完了",IF(COUNTA(X24:$DR24)=0,$J23,0),0),0)</f>
        <v>0</v>
      </c>
      <c r="X146" s="29">
        <f>IF(SUM($K146:W146)=0,IF($I23="完了",IF(COUNTA(Y24:$DR24)=0,$J23,0),0),0)</f>
        <v>0</v>
      </c>
      <c r="Y146" s="29">
        <f>IF(SUM($K146:X146)=0,IF($I23="完了",IF(COUNTA(Z24:$DR24)=0,$J23,0),0),0)</f>
        <v>0</v>
      </c>
      <c r="Z146" s="29">
        <f>IF(SUM($K146:Y146)=0,IF($I23="完了",IF(COUNTA(AA24:$DR24)=0,$J23,0),0),0)</f>
        <v>0</v>
      </c>
      <c r="AA146" s="29">
        <f>IF(SUM($K146:Z146)=0,IF($I23="完了",IF(COUNTA(AB24:$DR24)=0,$J23,0),0),0)</f>
        <v>0</v>
      </c>
      <c r="AB146" s="29">
        <f>IF(SUM($K146:AA146)=0,IF($I23="完了",IF(COUNTA(AC24:$DR24)=0,$J23,0),0),0)</f>
        <v>0</v>
      </c>
      <c r="AC146" s="29">
        <f>IF(SUM($K146:AB146)=0,IF($I23="完了",IF(COUNTA(AD24:$DR24)=0,$J23,0),0),0)</f>
        <v>0</v>
      </c>
      <c r="AD146" s="29">
        <f>IF(SUM($K146:AC146)=0,IF($I23="完了",IF(COUNTA(AE24:$DR24)=0,$J23,0),0),0)</f>
        <v>0</v>
      </c>
      <c r="AE146" s="29">
        <f>IF(SUM($K146:AD146)=0,IF($I23="完了",IF(COUNTA(AF24:$DR24)=0,$J23,0),0),0)</f>
        <v>0</v>
      </c>
      <c r="AF146" s="29">
        <f>IF(SUM($K146:AE146)=0,IF($I23="完了",IF(COUNTA(AG24:$DR24)=0,$J23,0),0),0)</f>
        <v>0</v>
      </c>
      <c r="AG146" s="29">
        <f>IF(SUM($K146:AF146)=0,IF($I23="完了",IF(COUNTA(AH24:$DR24)=0,$J23,0),0),0)</f>
        <v>0</v>
      </c>
      <c r="AH146" s="29">
        <f>IF(SUM($K146:AG146)=0,IF($I23="完了",IF(COUNTA(AI24:$DR24)=0,$J23,0),0),0)</f>
        <v>0</v>
      </c>
      <c r="AI146" s="29">
        <f>IF(SUM($K146:AH146)=0,IF($I23="完了",IF(COUNTA(AJ24:$DR24)=0,$J23,0),0),0)</f>
        <v>0</v>
      </c>
      <c r="AJ146" s="29">
        <f>IF(SUM($K146:AI146)=0,IF($I23="完了",IF(COUNTA(AK24:$DR24)=0,$J23,0),0),0)</f>
        <v>0</v>
      </c>
      <c r="AK146" s="29">
        <f>IF(SUM($K146:AJ146)=0,IF($I23="完了",IF(COUNTA(AL24:$DR24)=0,$J23,0),0),0)</f>
        <v>0</v>
      </c>
      <c r="AL146" s="29">
        <f>IF(SUM($K146:AK146)=0,IF($I23="完了",IF(COUNTA(AM24:$DR24)=0,$J23,0),0),0)</f>
        <v>0</v>
      </c>
      <c r="AM146" s="29">
        <f>IF(SUM($K146:AL146)=0,IF($I23="完了",IF(COUNTA(AN24:$DR24)=0,$J23,0),0),0)</f>
        <v>0</v>
      </c>
      <c r="AN146" s="29">
        <f>IF(SUM($K146:AM146)=0,IF($I23="完了",IF(COUNTA(AO24:$DR24)=0,$J23,0),0),0)</f>
        <v>0</v>
      </c>
      <c r="AO146" s="29">
        <f>IF(SUM($K146:AN146)=0,IF($I23="完了",IF(COUNTA(AP24:$DR24)=0,$J23,0),0),0)</f>
        <v>0</v>
      </c>
      <c r="AP146" s="29">
        <f>IF(SUM($K146:AO146)=0,IF($I23="完了",IF(COUNTA(AQ24:$DR24)=0,$J23,0),0),0)</f>
        <v>0</v>
      </c>
      <c r="AQ146" s="29">
        <f>IF(SUM($K146:AP146)=0,IF($I23="完了",IF(COUNTA(AR24:$DR24)=0,$J23,0),0),0)</f>
        <v>0</v>
      </c>
      <c r="AR146" s="29">
        <f>IF(SUM($K146:AQ146)=0,IF($I23="完了",IF(COUNTA(AS24:$DR24)=0,$J23,0),0),0)</f>
        <v>0</v>
      </c>
      <c r="AS146" s="29">
        <f>IF(SUM($K146:AR146)=0,IF($I23="完了",IF(COUNTA(AT24:$DR24)=0,$J23,0),0),0)</f>
        <v>0</v>
      </c>
      <c r="AT146" s="29">
        <f>IF(SUM($K146:AS146)=0,IF($I23="完了",IF(COUNTA(AU24:$DR24)=0,$J23,0),0),0)</f>
        <v>0</v>
      </c>
      <c r="AU146" s="29">
        <f>IF(SUM($K146:AT146)=0,IF($I23="完了",IF(COUNTA(AV24:$DR24)=0,$J23,0),0),0)</f>
        <v>0</v>
      </c>
      <c r="AV146" s="29">
        <f>IF(SUM($K146:AU146)=0,IF($I23="完了",IF(COUNTA(AW24:$DR24)=0,$J23,0),0),0)</f>
        <v>0</v>
      </c>
      <c r="AW146" s="29">
        <f>IF(SUM($K146:AV146)=0,IF($I23="完了",IF(COUNTA(AX24:$DR24)=0,$J23,0),0),0)</f>
        <v>0</v>
      </c>
      <c r="AX146" s="29">
        <f>IF(SUM($K146:AW146)=0,IF($I23="完了",IF(COUNTA(AY24:$DR24)=0,$J23,0),0),0)</f>
        <v>0</v>
      </c>
      <c r="AY146" s="29">
        <f>IF(SUM($K146:AX146)=0,IF($I23="完了",IF(COUNTA(AZ24:$DR24)=0,$J23,0),0),0)</f>
        <v>0</v>
      </c>
      <c r="AZ146" s="29">
        <f>IF(SUM($K146:AY146)=0,IF($I23="完了",IF(COUNTA(BA24:$DR24)=0,$J23,0),0),0)</f>
        <v>0</v>
      </c>
      <c r="BA146" s="29">
        <f>IF(SUM($K146:AZ146)=0,IF($I23="完了",IF(COUNTA(BB24:$DR24)=0,$J23,0),0),0)</f>
        <v>0</v>
      </c>
      <c r="BB146" s="29">
        <f>IF(SUM($K146:BA146)=0,IF($I23="完了",IF(COUNTA(BC24:$DR24)=0,$J23,0),0),0)</f>
        <v>0</v>
      </c>
      <c r="BC146" s="29">
        <f>IF(SUM($K146:BB146)=0,IF($I23="完了",IF(COUNTA(BD24:$DR24)=0,$J23,0),0),0)</f>
        <v>0</v>
      </c>
      <c r="BD146" s="29">
        <f>IF(SUM($K146:BC146)=0,IF($I23="完了",IF(COUNTA(BE24:$DR24)=0,$J23,0),0),0)</f>
        <v>0</v>
      </c>
      <c r="BE146" s="29">
        <f>IF(SUM($K146:BD146)=0,IF($I23="完了",IF(COUNTA(BF24:$DR24)=0,$J23,0),0),0)</f>
        <v>0</v>
      </c>
      <c r="BF146" s="29">
        <f>IF(SUM($K146:BE146)=0,IF($I23="完了",IF(COUNTA(BG24:$DR24)=0,$J23,0),0),0)</f>
        <v>0</v>
      </c>
      <c r="BG146" s="29">
        <f>IF(SUM($K146:BF146)=0,IF($I23="完了",IF(COUNTA(BH24:$DR24)=0,$J23,0),0),0)</f>
        <v>0</v>
      </c>
      <c r="BH146" s="29">
        <f>IF(SUM($K146:BG146)=0,IF($I23="完了",IF(COUNTA(BI24:$DR24)=0,$J23,0),0),0)</f>
        <v>0</v>
      </c>
      <c r="BI146" s="29">
        <f>IF(SUM($K146:BH146)=0,IF($I23="完了",IF(COUNTA(BJ24:$DR24)=0,$J23,0),0),0)</f>
        <v>0</v>
      </c>
      <c r="BJ146" s="29">
        <f>IF(SUM($K146:BI146)=0,IF($I23="完了",IF(COUNTA(BK24:$DR24)=0,$J23,0),0),0)</f>
        <v>0</v>
      </c>
      <c r="BK146" s="29">
        <f>IF(SUM($K146:BJ146)=0,IF($I23="完了",IF(COUNTA(BL24:$DR24)=0,$J23,0),0),0)</f>
        <v>0</v>
      </c>
      <c r="BL146" s="29">
        <f>IF(SUM($K146:BK146)=0,IF($I23="完了",IF(COUNTA(BM24:$DR24)=0,$J23,0),0),0)</f>
        <v>0</v>
      </c>
      <c r="BM146" s="29">
        <f>IF(SUM($K146:BL146)=0,IF($I23="完了",IF(COUNTA(BN24:$DR24)=0,$J23,0),0),0)</f>
        <v>0</v>
      </c>
      <c r="BN146" s="29">
        <f>IF(SUM($K146:BM146)=0,IF($I23="完了",IF(COUNTA(BO24:$DR24)=0,$J23,0),0),0)</f>
        <v>0</v>
      </c>
      <c r="BO146" s="29">
        <f>IF(SUM($K146:BN146)=0,IF($I23="完了",IF(COUNTA(BP24:$DR24)=0,$J23,0),0),0)</f>
        <v>0</v>
      </c>
      <c r="BP146" s="29">
        <f>IF(SUM($K146:BO146)=0,IF($I23="完了",IF(COUNTA(BQ24:$DR24)=0,$J23,0),0),0)</f>
        <v>0</v>
      </c>
      <c r="BQ146" s="29">
        <f>IF(SUM($K146:BP146)=0,IF($I23="完了",IF(COUNTA(BR24:$DR24)=0,$J23,0),0),0)</f>
        <v>0</v>
      </c>
      <c r="BR146" s="29">
        <f>IF(SUM($K146:BQ146)=0,IF($I23="完了",IF(COUNTA(BS24:$DR24)=0,$J23,0),0),0)</f>
        <v>0</v>
      </c>
      <c r="BS146" s="29">
        <f>IF(SUM($K146:BR146)=0,IF($I23="完了",IF(COUNTA(BT24:$DR24)=0,$J23,0),0),0)</f>
        <v>0</v>
      </c>
      <c r="BT146" s="29">
        <f>IF(SUM($K146:BS146)=0,IF($I23="完了",IF(COUNTA(BU24:$DR24)=0,$J23,0),0),0)</f>
        <v>0</v>
      </c>
      <c r="BU146" s="29">
        <f>IF(SUM($K146:BT146)=0,IF($I23="完了",IF(COUNTA(BV24:$DR24)=0,$J23,0),0),0)</f>
        <v>0</v>
      </c>
      <c r="BV146" s="29">
        <f>IF(SUM($K146:BU146)=0,IF($I23="完了",IF(COUNTA(BW24:$DR24)=0,$J23,0),0),0)</f>
        <v>0</v>
      </c>
      <c r="BW146" s="29">
        <f>IF(SUM($K146:BV146)=0,IF($I23="完了",IF(COUNTA(BX24:$DR24)=0,$J23,0),0),0)</f>
        <v>0</v>
      </c>
      <c r="BX146" s="29">
        <f>IF(SUM($K146:BW146)=0,IF($I23="完了",IF(COUNTA(BY24:$DR24)=0,$J23,0),0),0)</f>
        <v>0</v>
      </c>
      <c r="BY146" s="29">
        <f>IF(SUM($K146:BX146)=0,IF($I23="完了",IF(COUNTA(BZ24:$DR24)=0,$J23,0),0),0)</f>
        <v>0</v>
      </c>
      <c r="BZ146" s="29">
        <f>IF(SUM($K146:BY146)=0,IF($I23="完了",IF(COUNTA(CA24:$DR24)=0,$J23,0),0),0)</f>
        <v>0</v>
      </c>
      <c r="CA146" s="29">
        <f>IF(SUM($K146:BZ146)=0,IF($I23="完了",IF(COUNTA(CB24:$DR24)=0,$J23,0),0),0)</f>
        <v>0</v>
      </c>
      <c r="CB146" s="29">
        <f>IF(SUM($K146:CA146)=0,IF($I23="完了",IF(COUNTA(CC24:$DR24)=0,$J23,0),0),0)</f>
        <v>0</v>
      </c>
      <c r="CC146" s="29">
        <f>IF(SUM($K146:CB146)=0,IF($I23="完了",IF(COUNTA(CD24:$DR24)=0,$J23,0),0),0)</f>
        <v>0</v>
      </c>
      <c r="CD146" s="29">
        <f>IF(SUM($K146:CC146)=0,IF($I23="完了",IF(COUNTA(CE24:$DR24)=0,$J23,0),0),0)</f>
        <v>0</v>
      </c>
      <c r="CE146" s="29">
        <f>IF(SUM($K146:CD146)=0,IF($I23="完了",IF(COUNTA(CF24:$DR24)=0,$J23,0),0),0)</f>
        <v>0</v>
      </c>
      <c r="CF146" s="29">
        <f>IF(SUM($K146:CE146)=0,IF($I23="完了",IF(COUNTA(CG24:$DR24)=0,$J23,0),0),0)</f>
        <v>0</v>
      </c>
      <c r="CG146" s="29">
        <f>IF(SUM($K146:CF146)=0,IF($I23="完了",IF(COUNTA(CH24:$DR24)=0,$J23,0),0),0)</f>
        <v>0</v>
      </c>
      <c r="CH146" s="29">
        <f>IF(SUM($K146:CG146)=0,IF($I23="完了",IF(COUNTA(CI24:$DR24)=0,$J23,0),0),0)</f>
        <v>0</v>
      </c>
      <c r="CI146" s="29">
        <f>IF(SUM($K146:CH146)=0,IF($I23="完了",IF(COUNTA(CJ24:$DR24)=0,$J23,0),0),0)</f>
        <v>0</v>
      </c>
      <c r="CJ146" s="29">
        <f>IF(SUM($K146:CI146)=0,IF($I23="完了",IF(COUNTA(CK24:$DR24)=0,$J23,0),0),0)</f>
        <v>0</v>
      </c>
      <c r="CK146" s="29">
        <f>IF(SUM($K146:CJ146)=0,IF($I23="完了",IF(COUNTA(CL24:$DR24)=0,$J23,0),0),0)</f>
        <v>0</v>
      </c>
      <c r="CL146" s="29">
        <f>IF(SUM($K146:CK146)=0,IF($I23="完了",IF(COUNTA(CM24:$DR24)=0,$J23,0),0),0)</f>
        <v>0</v>
      </c>
      <c r="CM146" s="29">
        <f>IF(SUM($K146:CL146)=0,IF($I23="完了",IF(COUNTA(CN24:$DR24)=0,$J23,0),0),0)</f>
        <v>0</v>
      </c>
      <c r="CN146" s="29">
        <f>IF(SUM($K146:CM146)=0,IF($I23="完了",IF(COUNTA(CO24:$DR24)=0,$J23,0),0),0)</f>
        <v>0</v>
      </c>
      <c r="CO146" s="29">
        <f>IF(SUM($K146:CN146)=0,IF($I23="完了",IF(COUNTA(CP24:$DR24)=0,$J23,0),0),0)</f>
        <v>0</v>
      </c>
      <c r="CP146" s="29">
        <f>IF(SUM($K146:CO146)=0,IF($I23="完了",IF(COUNTA(CQ24:$DR24)=0,$J23,0),0),0)</f>
        <v>0</v>
      </c>
      <c r="CQ146" s="29">
        <f>IF(SUM($K146:CP146)=0,IF($I23="完了",IF(COUNTA(CR24:$DR24)=0,$J23,0),0),0)</f>
        <v>0</v>
      </c>
      <c r="CR146" s="29">
        <f>IF(SUM($K146:CQ146)=0,IF($I23="完了",IF(COUNTA(CS24:$DR24)=0,$J23,0),0),0)</f>
        <v>0</v>
      </c>
      <c r="CS146" s="29">
        <f>IF(SUM($K146:CR146)=0,IF($I23="完了",IF(COUNTA(CT24:$DR24)=0,$J23,0),0),0)</f>
        <v>0</v>
      </c>
      <c r="CT146" s="29">
        <f>IF(SUM($K146:CS146)=0,IF($I23="完了",IF(COUNTA(CU24:$DR24)=0,$J23,0),0),0)</f>
        <v>0</v>
      </c>
      <c r="CU146" s="29">
        <f>IF(SUM($K146:CT146)=0,IF($I23="完了",IF(COUNTA(CV24:$DR24)=0,$J23,0),0),0)</f>
        <v>0</v>
      </c>
      <c r="CV146" s="29">
        <f>IF(SUM($K146:CU146)=0,IF($I23="完了",IF(COUNTA(CW24:$DR24)=0,$J23,0),0),0)</f>
        <v>0</v>
      </c>
      <c r="CW146" s="29">
        <f>IF(SUM($K146:CV146)=0,IF($I23="完了",IF(COUNTA(CX24:$DR24)=0,$J23,0),0),0)</f>
        <v>0</v>
      </c>
      <c r="CX146" s="29">
        <f>IF(SUM($K146:CW146)=0,IF($I23="完了",IF(COUNTA(CY24:$DR24)=0,$J23,0),0),0)</f>
        <v>0</v>
      </c>
      <c r="CY146" s="29">
        <f>IF(SUM($K146:CX146)=0,IF($I23="完了",IF(COUNTA(CZ24:$DR24)=0,$J23,0),0),0)</f>
        <v>0</v>
      </c>
      <c r="CZ146" s="29">
        <f>IF(SUM($K146:CY146)=0,IF($I23="完了",IF(COUNTA(DA24:$DR24)=0,$J23,0),0),0)</f>
        <v>0</v>
      </c>
      <c r="DA146" s="29">
        <f>IF(SUM($K146:CZ146)=0,IF($I23="完了",IF(COUNTA(DB24:$DR24)=0,$J23,0),0),0)</f>
        <v>0</v>
      </c>
      <c r="DB146" s="29">
        <f>IF(SUM($K146:DA146)=0,IF($I23="完了",IF(COUNTA(DC24:$DR24)=0,$J23,0),0),0)</f>
        <v>0</v>
      </c>
      <c r="DC146" s="29">
        <f>IF(SUM($K146:DB146)=0,IF($I23="完了",IF(COUNTA(DD24:$DR24)=0,$J23,0),0),0)</f>
        <v>0</v>
      </c>
      <c r="DD146" s="29">
        <f>IF(SUM($K146:DC146)=0,IF($I23="完了",IF(COUNTA(DE24:$DR24)=0,$J23,0),0),0)</f>
        <v>0</v>
      </c>
      <c r="DE146" s="29">
        <f>IF(SUM($K146:DD146)=0,IF($I23="完了",IF(COUNTA(DF24:$DR24)=0,$J23,0),0),0)</f>
        <v>0</v>
      </c>
      <c r="DF146" s="29">
        <f>IF(SUM($K146:DE146)=0,IF($I23="完了",IF(COUNTA(DG24:$DR24)=0,$J23,0),0),0)</f>
        <v>0</v>
      </c>
      <c r="DG146" s="29">
        <f>IF(SUM($K146:DF146)=0,IF($I23="完了",IF(COUNTA(DH24:$DR24)=0,$J23,0),0),0)</f>
        <v>0</v>
      </c>
      <c r="DH146" s="29">
        <f>IF(SUM($K146:DG146)=0,IF($I23="完了",IF(COUNTA(DI24:$DR24)=0,$J23,0),0),0)</f>
        <v>0</v>
      </c>
      <c r="DI146" s="29">
        <f>IF(SUM($K146:DH146)=0,IF($I23="完了",IF(COUNTA(DJ24:$DR24)=0,$J23,0),0),0)</f>
        <v>0</v>
      </c>
      <c r="DJ146" s="29">
        <f>IF(SUM($K146:DI146)=0,IF($I23="完了",IF(COUNTA(DK24:$DR24)=0,$J23,0),0),0)</f>
        <v>0</v>
      </c>
      <c r="DK146" s="29">
        <f>IF(SUM($K146:DJ146)=0,IF($I23="完了",IF(COUNTA(DL24:$DR24)=0,$J23,0),0),0)</f>
        <v>0</v>
      </c>
      <c r="DL146" s="29">
        <f>IF(SUM($K146:DK146)=0,IF($I23="完了",IF(COUNTA(DM24:$DR24)=0,$J23,0),0),0)</f>
        <v>0</v>
      </c>
      <c r="DM146" s="29">
        <f>IF(SUM($K146:DL146)=0,IF($I23="完了",IF(COUNTA(DN24:$DR24)=0,$J23,0),0),0)</f>
        <v>0</v>
      </c>
      <c r="DN146" s="29">
        <f>IF(SUM($K146:DM146)=0,IF($I23="完了",IF(COUNTA(DO24:$DR24)=0,$J23,0),0),0)</f>
        <v>0</v>
      </c>
      <c r="DO146" s="29">
        <f>IF(SUM($K146:DN146)=0,IF($I23="完了",IF(COUNTA(DP24:$DR24)=0,$J23,0),0),0)</f>
        <v>0</v>
      </c>
      <c r="DP146" s="29">
        <f>IF(SUM($K146:DO146)=0,IF($I23="完了",IF(COUNTA(DQ24:$DR24)=0,$J23,0),0),0)</f>
        <v>0</v>
      </c>
      <c r="DQ146" s="29">
        <f>IF(SUM($K146:DP146)=0,IF($I23="完了",IF(COUNTA(DR24:$DR24)=0,$J23,0),0),0)</f>
        <v>0</v>
      </c>
      <c r="DR146" s="29">
        <f>IF(SUM($K146:DQ146)=0,IF($I23="完了",IF(COUNTA($DR24:DS24)=0,$J23,0),0),0)</f>
        <v>0</v>
      </c>
    </row>
    <row r="147" spans="1:122" s="26" customFormat="1" x14ac:dyDescent="0.15">
      <c r="A147" s="25"/>
      <c r="K147" s="29">
        <f>IF($I25="完了",IF(COUNTA(K26:$DR26)=0,$J25,0),0)</f>
        <v>0</v>
      </c>
      <c r="L147" s="29">
        <f>IF(SUM($K147:K147)=0,IF($I25="完了",IF(COUNTA(M26:$DR26)=0,$J25,0),0),0)</f>
        <v>0</v>
      </c>
      <c r="M147" s="29">
        <f>IF(SUM($K147:L147)=0,IF($I25="完了",IF(COUNTA(N26:$DR26)=0,$J25,0),0),0)</f>
        <v>0</v>
      </c>
      <c r="N147" s="29">
        <f>IF(SUM($K147:M147)=0,IF($I25="完了",IF(COUNTA(O26:$DR26)=0,$J25,0),0),0)</f>
        <v>0</v>
      </c>
      <c r="O147" s="29">
        <f>IF(SUM($K147:N147)=0,IF($I25="完了",IF(COUNTA(P26:$DR26)=0,$J25,0),0),0)</f>
        <v>0</v>
      </c>
      <c r="P147" s="29">
        <f>IF(SUM($K147:O147)=0,IF($I25="完了",IF(COUNTA(Q26:$DR26)=0,$J25,0),0),0)</f>
        <v>0</v>
      </c>
      <c r="Q147" s="29">
        <f>IF(SUM($K147:P147)=0,IF($I25="完了",IF(COUNTA(R26:$DR26)=0,$J25,0),0),0)</f>
        <v>0</v>
      </c>
      <c r="R147" s="29">
        <f>IF(SUM($K147:Q147)=0,IF($I25="完了",IF(COUNTA(S26:$DR26)=0,$J25,0),0),0)</f>
        <v>0</v>
      </c>
      <c r="S147" s="29">
        <f>IF(SUM($K147:R147)=0,IF($I25="完了",IF(COUNTA(T26:$DR26)=0,$J25,0),0),0)</f>
        <v>0</v>
      </c>
      <c r="T147" s="29">
        <f>IF(SUM($K147:S147)=0,IF($I25="完了",IF(COUNTA(U26:$DR26)=0,$J25,0),0),0)</f>
        <v>0</v>
      </c>
      <c r="U147" s="29">
        <f>IF(SUM($K147:T147)=0,IF($I25="完了",IF(COUNTA(V26:$DR26)=0,$J25,0),0),0)</f>
        <v>0</v>
      </c>
      <c r="V147" s="29">
        <f>IF(SUM($K147:U147)=0,IF($I25="完了",IF(COUNTA(W26:$DR26)=0,$J25,0),0),0)</f>
        <v>0</v>
      </c>
      <c r="W147" s="29">
        <f>IF(SUM($K147:V147)=0,IF($I25="完了",IF(COUNTA(X26:$DR26)=0,$J25,0),0),0)</f>
        <v>0</v>
      </c>
      <c r="X147" s="29">
        <f>IF(SUM($K147:W147)=0,IF($I25="完了",IF(COUNTA(Y26:$DR26)=0,$J25,0),0),0)</f>
        <v>0</v>
      </c>
      <c r="Y147" s="29">
        <f>IF(SUM($K147:X147)=0,IF($I25="完了",IF(COUNTA(Z26:$DR26)=0,$J25,0),0),0)</f>
        <v>0</v>
      </c>
      <c r="Z147" s="29">
        <f>IF(SUM($K147:Y147)=0,IF($I25="完了",IF(COUNTA(AA26:$DR26)=0,$J25,0),0),0)</f>
        <v>0</v>
      </c>
      <c r="AA147" s="29">
        <f>IF(SUM($K147:Z147)=0,IF($I25="完了",IF(COUNTA(AB26:$DR26)=0,$J25,0),0),0)</f>
        <v>0</v>
      </c>
      <c r="AB147" s="29">
        <f>IF(SUM($K147:AA147)=0,IF($I25="完了",IF(COUNTA(AC26:$DR26)=0,$J25,0),0),0)</f>
        <v>0</v>
      </c>
      <c r="AC147" s="29">
        <f>IF(SUM($K147:AB147)=0,IF($I25="完了",IF(COUNTA(AD26:$DR26)=0,$J25,0),0),0)</f>
        <v>0</v>
      </c>
      <c r="AD147" s="29">
        <f>IF(SUM($K147:AC147)=0,IF($I25="完了",IF(COUNTA(AE26:$DR26)=0,$J25,0),0),0)</f>
        <v>0</v>
      </c>
      <c r="AE147" s="29">
        <f>IF(SUM($K147:AD147)=0,IF($I25="完了",IF(COUNTA(AF26:$DR26)=0,$J25,0),0),0)</f>
        <v>0</v>
      </c>
      <c r="AF147" s="29">
        <f>IF(SUM($K147:AE147)=0,IF($I25="完了",IF(COUNTA(AG26:$DR26)=0,$J25,0),0),0)</f>
        <v>0</v>
      </c>
      <c r="AG147" s="29">
        <f>IF(SUM($K147:AF147)=0,IF($I25="完了",IF(COUNTA(AH26:$DR26)=0,$J25,0),0),0)</f>
        <v>0</v>
      </c>
      <c r="AH147" s="29">
        <f>IF(SUM($K147:AG147)=0,IF($I25="完了",IF(COUNTA(AI26:$DR26)=0,$J25,0),0),0)</f>
        <v>0</v>
      </c>
      <c r="AI147" s="29">
        <f>IF(SUM($K147:AH147)=0,IF($I25="完了",IF(COUNTA(AJ26:$DR26)=0,$J25,0),0),0)</f>
        <v>0</v>
      </c>
      <c r="AJ147" s="29">
        <f>IF(SUM($K147:AI147)=0,IF($I25="完了",IF(COUNTA(AK26:$DR26)=0,$J25,0),0),0)</f>
        <v>0</v>
      </c>
      <c r="AK147" s="29">
        <f>IF(SUM($K147:AJ147)=0,IF($I25="完了",IF(COUNTA(AL26:$DR26)=0,$J25,0),0),0)</f>
        <v>0</v>
      </c>
      <c r="AL147" s="29">
        <f>IF(SUM($K147:AK147)=0,IF($I25="完了",IF(COUNTA(AM26:$DR26)=0,$J25,0),0),0)</f>
        <v>0</v>
      </c>
      <c r="AM147" s="29">
        <f>IF(SUM($K147:AL147)=0,IF($I25="完了",IF(COUNTA(AN26:$DR26)=0,$J25,0),0),0)</f>
        <v>0</v>
      </c>
      <c r="AN147" s="29">
        <f>IF(SUM($K147:AM147)=0,IF($I25="完了",IF(COUNTA(AO26:$DR26)=0,$J25,0),0),0)</f>
        <v>0</v>
      </c>
      <c r="AO147" s="29">
        <f>IF(SUM($K147:AN147)=0,IF($I25="完了",IF(COUNTA(AP26:$DR26)=0,$J25,0),0),0)</f>
        <v>0</v>
      </c>
      <c r="AP147" s="29">
        <f>IF(SUM($K147:AO147)=0,IF($I25="完了",IF(COUNTA(AQ26:$DR26)=0,$J25,0),0),0)</f>
        <v>0</v>
      </c>
      <c r="AQ147" s="29">
        <f>IF(SUM($K147:AP147)=0,IF($I25="完了",IF(COUNTA(AR26:$DR26)=0,$J25,0),0),0)</f>
        <v>0</v>
      </c>
      <c r="AR147" s="29">
        <f>IF(SUM($K147:AQ147)=0,IF($I25="完了",IF(COUNTA(AS26:$DR26)=0,$J25,0),0),0)</f>
        <v>0</v>
      </c>
      <c r="AS147" s="29">
        <f>IF(SUM($K147:AR147)=0,IF($I25="完了",IF(COUNTA(AT26:$DR26)=0,$J25,0),0),0)</f>
        <v>0</v>
      </c>
      <c r="AT147" s="29">
        <f>IF(SUM($K147:AS147)=0,IF($I25="完了",IF(COUNTA(AU26:$DR26)=0,$J25,0),0),0)</f>
        <v>0</v>
      </c>
      <c r="AU147" s="29">
        <f>IF(SUM($K147:AT147)=0,IF($I25="完了",IF(COUNTA(AV26:$DR26)=0,$J25,0),0),0)</f>
        <v>0</v>
      </c>
      <c r="AV147" s="29">
        <f>IF(SUM($K147:AU147)=0,IF($I25="完了",IF(COUNTA(AW26:$DR26)=0,$J25,0),0),0)</f>
        <v>0</v>
      </c>
      <c r="AW147" s="29">
        <f>IF(SUM($K147:AV147)=0,IF($I25="完了",IF(COUNTA(AX26:$DR26)=0,$J25,0),0),0)</f>
        <v>0</v>
      </c>
      <c r="AX147" s="29">
        <f>IF(SUM($K147:AW147)=0,IF($I25="完了",IF(COUNTA(AY26:$DR26)=0,$J25,0),0),0)</f>
        <v>0</v>
      </c>
      <c r="AY147" s="29">
        <f>IF(SUM($K147:AX147)=0,IF($I25="完了",IF(COUNTA(AZ26:$DR26)=0,$J25,0),0),0)</f>
        <v>0</v>
      </c>
      <c r="AZ147" s="29">
        <f>IF(SUM($K147:AY147)=0,IF($I25="完了",IF(COUNTA(BA26:$DR26)=0,$J25,0),0),0)</f>
        <v>0</v>
      </c>
      <c r="BA147" s="29">
        <f>IF(SUM($K147:AZ147)=0,IF($I25="完了",IF(COUNTA(BB26:$DR26)=0,$J25,0),0),0)</f>
        <v>0</v>
      </c>
      <c r="BB147" s="29">
        <f>IF(SUM($K147:BA147)=0,IF($I25="完了",IF(COUNTA(BC26:$DR26)=0,$J25,0),0),0)</f>
        <v>0</v>
      </c>
      <c r="BC147" s="29">
        <f>IF(SUM($K147:BB147)=0,IF($I25="完了",IF(COUNTA(BD26:$DR26)=0,$J25,0),0),0)</f>
        <v>0</v>
      </c>
      <c r="BD147" s="29">
        <f>IF(SUM($K147:BC147)=0,IF($I25="完了",IF(COUNTA(BE26:$DR26)=0,$J25,0),0),0)</f>
        <v>0</v>
      </c>
      <c r="BE147" s="29">
        <f>IF(SUM($K147:BD147)=0,IF($I25="完了",IF(COUNTA(BF26:$DR26)=0,$J25,0),0),0)</f>
        <v>0</v>
      </c>
      <c r="BF147" s="29">
        <f>IF(SUM($K147:BE147)=0,IF($I25="完了",IF(COUNTA(BG26:$DR26)=0,$J25,0),0),0)</f>
        <v>0</v>
      </c>
      <c r="BG147" s="29">
        <f>IF(SUM($K147:BF147)=0,IF($I25="完了",IF(COUNTA(BH26:$DR26)=0,$J25,0),0),0)</f>
        <v>0</v>
      </c>
      <c r="BH147" s="29">
        <f>IF(SUM($K147:BG147)=0,IF($I25="完了",IF(COUNTA(BI26:$DR26)=0,$J25,0),0),0)</f>
        <v>0</v>
      </c>
      <c r="BI147" s="29">
        <f>IF(SUM($K147:BH147)=0,IF($I25="完了",IF(COUNTA(BJ26:$DR26)=0,$J25,0),0),0)</f>
        <v>0</v>
      </c>
      <c r="BJ147" s="29">
        <f>IF(SUM($K147:BI147)=0,IF($I25="完了",IF(COUNTA(BK26:$DR26)=0,$J25,0),0),0)</f>
        <v>0</v>
      </c>
      <c r="BK147" s="29">
        <f>IF(SUM($K147:BJ147)=0,IF($I25="完了",IF(COUNTA(BL26:$DR26)=0,$J25,0),0),0)</f>
        <v>0</v>
      </c>
      <c r="BL147" s="29">
        <f>IF(SUM($K147:BK147)=0,IF($I25="完了",IF(COUNTA(BM26:$DR26)=0,$J25,0),0),0)</f>
        <v>0</v>
      </c>
      <c r="BM147" s="29">
        <f>IF(SUM($K147:BL147)=0,IF($I25="完了",IF(COUNTA(BN26:$DR26)=0,$J25,0),0),0)</f>
        <v>0</v>
      </c>
      <c r="BN147" s="29">
        <f>IF(SUM($K147:BM147)=0,IF($I25="完了",IF(COUNTA(BO26:$DR26)=0,$J25,0),0),0)</f>
        <v>0</v>
      </c>
      <c r="BO147" s="29">
        <f>IF(SUM($K147:BN147)=0,IF($I25="完了",IF(COUNTA(BP26:$DR26)=0,$J25,0),0),0)</f>
        <v>3</v>
      </c>
      <c r="BP147" s="29">
        <f>IF(SUM($K147:BO147)=0,IF($I25="完了",IF(COUNTA(BQ26:$DR26)=0,$J25,0),0),0)</f>
        <v>0</v>
      </c>
      <c r="BQ147" s="29">
        <f>IF(SUM($K147:BP147)=0,IF($I25="完了",IF(COUNTA(BR26:$DR26)=0,$J25,0),0),0)</f>
        <v>0</v>
      </c>
      <c r="BR147" s="29">
        <f>IF(SUM($K147:BQ147)=0,IF($I25="完了",IF(COUNTA(BS26:$DR26)=0,$J25,0),0),0)</f>
        <v>0</v>
      </c>
      <c r="BS147" s="29">
        <f>IF(SUM($K147:BR147)=0,IF($I25="完了",IF(COUNTA(BT26:$DR26)=0,$J25,0),0),0)</f>
        <v>0</v>
      </c>
      <c r="BT147" s="29">
        <f>IF(SUM($K147:BS147)=0,IF($I25="完了",IF(COUNTA(BU26:$DR26)=0,$J25,0),0),0)</f>
        <v>0</v>
      </c>
      <c r="BU147" s="29">
        <f>IF(SUM($K147:BT147)=0,IF($I25="完了",IF(COUNTA(BV26:$DR26)=0,$J25,0),0),0)</f>
        <v>0</v>
      </c>
      <c r="BV147" s="29">
        <f>IF(SUM($K147:BU147)=0,IF($I25="完了",IF(COUNTA(BW26:$DR26)=0,$J25,0),0),0)</f>
        <v>0</v>
      </c>
      <c r="BW147" s="29">
        <f>IF(SUM($K147:BV147)=0,IF($I25="完了",IF(COUNTA(BX26:$DR26)=0,$J25,0),0),0)</f>
        <v>0</v>
      </c>
      <c r="BX147" s="29">
        <f>IF(SUM($K147:BW147)=0,IF($I25="完了",IF(COUNTA(BY26:$DR26)=0,$J25,0),0),0)</f>
        <v>0</v>
      </c>
      <c r="BY147" s="29">
        <f>IF(SUM($K147:BX147)=0,IF($I25="完了",IF(COUNTA(BZ26:$DR26)=0,$J25,0),0),0)</f>
        <v>0</v>
      </c>
      <c r="BZ147" s="29">
        <f>IF(SUM($K147:BY147)=0,IF($I25="完了",IF(COUNTA(CA26:$DR26)=0,$J25,0),0),0)</f>
        <v>0</v>
      </c>
      <c r="CA147" s="29">
        <f>IF(SUM($K147:BZ147)=0,IF($I25="完了",IF(COUNTA(CB26:$DR26)=0,$J25,0),0),0)</f>
        <v>0</v>
      </c>
      <c r="CB147" s="29">
        <f>IF(SUM($K147:CA147)=0,IF($I25="完了",IF(COUNTA(CC26:$DR26)=0,$J25,0),0),0)</f>
        <v>0</v>
      </c>
      <c r="CC147" s="29">
        <f>IF(SUM($K147:CB147)=0,IF($I25="完了",IF(COUNTA(CD26:$DR26)=0,$J25,0),0),0)</f>
        <v>0</v>
      </c>
      <c r="CD147" s="29">
        <f>IF(SUM($K147:CC147)=0,IF($I25="完了",IF(COUNTA(CE26:$DR26)=0,$J25,0),0),0)</f>
        <v>0</v>
      </c>
      <c r="CE147" s="29">
        <f>IF(SUM($K147:CD147)=0,IF($I25="完了",IF(COUNTA(CF26:$DR26)=0,$J25,0),0),0)</f>
        <v>0</v>
      </c>
      <c r="CF147" s="29">
        <f>IF(SUM($K147:CE147)=0,IF($I25="完了",IF(COUNTA(CG26:$DR26)=0,$J25,0),0),0)</f>
        <v>0</v>
      </c>
      <c r="CG147" s="29">
        <f>IF(SUM($K147:CF147)=0,IF($I25="完了",IF(COUNTA(CH26:$DR26)=0,$J25,0),0),0)</f>
        <v>0</v>
      </c>
      <c r="CH147" s="29">
        <f>IF(SUM($K147:CG147)=0,IF($I25="完了",IF(COUNTA(CI26:$DR26)=0,$J25,0),0),0)</f>
        <v>0</v>
      </c>
      <c r="CI147" s="29">
        <f>IF(SUM($K147:CH147)=0,IF($I25="完了",IF(COUNTA(CJ26:$DR26)=0,$J25,0),0),0)</f>
        <v>0</v>
      </c>
      <c r="CJ147" s="29">
        <f>IF(SUM($K147:CI147)=0,IF($I25="完了",IF(COUNTA(CK26:$DR26)=0,$J25,0),0),0)</f>
        <v>0</v>
      </c>
      <c r="CK147" s="29">
        <f>IF(SUM($K147:CJ147)=0,IF($I25="完了",IF(COUNTA(CL26:$DR26)=0,$J25,0),0),0)</f>
        <v>0</v>
      </c>
      <c r="CL147" s="29">
        <f>IF(SUM($K147:CK147)=0,IF($I25="完了",IF(COUNTA(CM26:$DR26)=0,$J25,0),0),0)</f>
        <v>0</v>
      </c>
      <c r="CM147" s="29">
        <f>IF(SUM($K147:CL147)=0,IF($I25="完了",IF(COUNTA(CN26:$DR26)=0,$J25,0),0),0)</f>
        <v>0</v>
      </c>
      <c r="CN147" s="29">
        <f>IF(SUM($K147:CM147)=0,IF($I25="完了",IF(COUNTA(CO26:$DR26)=0,$J25,0),0),0)</f>
        <v>0</v>
      </c>
      <c r="CO147" s="29">
        <f>IF(SUM($K147:CN147)=0,IF($I25="完了",IF(COUNTA(CP26:$DR26)=0,$J25,0),0),0)</f>
        <v>0</v>
      </c>
      <c r="CP147" s="29">
        <f>IF(SUM($K147:CO147)=0,IF($I25="完了",IF(COUNTA(CQ26:$DR26)=0,$J25,0),0),0)</f>
        <v>0</v>
      </c>
      <c r="CQ147" s="29">
        <f>IF(SUM($K147:CP147)=0,IF($I25="完了",IF(COUNTA(CR26:$DR26)=0,$J25,0),0),0)</f>
        <v>0</v>
      </c>
      <c r="CR147" s="29">
        <f>IF(SUM($K147:CQ147)=0,IF($I25="完了",IF(COUNTA(CS26:$DR26)=0,$J25,0),0),0)</f>
        <v>0</v>
      </c>
      <c r="CS147" s="29">
        <f>IF(SUM($K147:CR147)=0,IF($I25="完了",IF(COUNTA(CT26:$DR26)=0,$J25,0),0),0)</f>
        <v>0</v>
      </c>
      <c r="CT147" s="29">
        <f>IF(SUM($K147:CS147)=0,IF($I25="完了",IF(COUNTA(CU26:$DR26)=0,$J25,0),0),0)</f>
        <v>0</v>
      </c>
      <c r="CU147" s="29">
        <f>IF(SUM($K147:CT147)=0,IF($I25="完了",IF(COUNTA(CV26:$DR26)=0,$J25,0),0),0)</f>
        <v>0</v>
      </c>
      <c r="CV147" s="29">
        <f>IF(SUM($K147:CU147)=0,IF($I25="完了",IF(COUNTA(CW26:$DR26)=0,$J25,0),0),0)</f>
        <v>0</v>
      </c>
      <c r="CW147" s="29">
        <f>IF(SUM($K147:CV147)=0,IF($I25="完了",IF(COUNTA(CX26:$DR26)=0,$J25,0),0),0)</f>
        <v>0</v>
      </c>
      <c r="CX147" s="29">
        <f>IF(SUM($K147:CW147)=0,IF($I25="完了",IF(COUNTA(CY26:$DR26)=0,$J25,0),0),0)</f>
        <v>0</v>
      </c>
      <c r="CY147" s="29">
        <f>IF(SUM($K147:CX147)=0,IF($I25="完了",IF(COUNTA(CZ26:$DR26)=0,$J25,0),0),0)</f>
        <v>0</v>
      </c>
      <c r="CZ147" s="29">
        <f>IF(SUM($K147:CY147)=0,IF($I25="完了",IF(COUNTA(DA26:$DR26)=0,$J25,0),0),0)</f>
        <v>0</v>
      </c>
      <c r="DA147" s="29">
        <f>IF(SUM($K147:CZ147)=0,IF($I25="完了",IF(COUNTA(DB26:$DR26)=0,$J25,0),0),0)</f>
        <v>0</v>
      </c>
      <c r="DB147" s="29">
        <f>IF(SUM($K147:DA147)=0,IF($I25="完了",IF(COUNTA(DC26:$DR26)=0,$J25,0),0),0)</f>
        <v>0</v>
      </c>
      <c r="DC147" s="29">
        <f>IF(SUM($K147:DB147)=0,IF($I25="完了",IF(COUNTA(DD26:$DR26)=0,$J25,0),0),0)</f>
        <v>0</v>
      </c>
      <c r="DD147" s="29">
        <f>IF(SUM($K147:DC147)=0,IF($I25="完了",IF(COUNTA(DE26:$DR26)=0,$J25,0),0),0)</f>
        <v>0</v>
      </c>
      <c r="DE147" s="29">
        <f>IF(SUM($K147:DD147)=0,IF($I25="完了",IF(COUNTA(DF26:$DR26)=0,$J25,0),0),0)</f>
        <v>0</v>
      </c>
      <c r="DF147" s="29">
        <f>IF(SUM($K147:DE147)=0,IF($I25="完了",IF(COUNTA(DG26:$DR26)=0,$J25,0),0),0)</f>
        <v>0</v>
      </c>
      <c r="DG147" s="29">
        <f>IF(SUM($K147:DF147)=0,IF($I25="完了",IF(COUNTA(DH26:$DR26)=0,$J25,0),0),0)</f>
        <v>0</v>
      </c>
      <c r="DH147" s="29">
        <f>IF(SUM($K147:DG147)=0,IF($I25="完了",IF(COUNTA(DI26:$DR26)=0,$J25,0),0),0)</f>
        <v>0</v>
      </c>
      <c r="DI147" s="29">
        <f>IF(SUM($K147:DH147)=0,IF($I25="完了",IF(COUNTA(DJ26:$DR26)=0,$J25,0),0),0)</f>
        <v>0</v>
      </c>
      <c r="DJ147" s="29">
        <f>IF(SUM($K147:DI147)=0,IF($I25="完了",IF(COUNTA(DK26:$DR26)=0,$J25,0),0),0)</f>
        <v>0</v>
      </c>
      <c r="DK147" s="29">
        <f>IF(SUM($K147:DJ147)=0,IF($I25="完了",IF(COUNTA(DL26:$DR26)=0,$J25,0),0),0)</f>
        <v>0</v>
      </c>
      <c r="DL147" s="29">
        <f>IF(SUM($K147:DK147)=0,IF($I25="完了",IF(COUNTA(DM26:$DR26)=0,$J25,0),0),0)</f>
        <v>0</v>
      </c>
      <c r="DM147" s="29">
        <f>IF(SUM($K147:DL147)=0,IF($I25="完了",IF(COUNTA(DN26:$DR26)=0,$J25,0),0),0)</f>
        <v>0</v>
      </c>
      <c r="DN147" s="29">
        <f>IF(SUM($K147:DM147)=0,IF($I25="完了",IF(COUNTA(DO26:$DR26)=0,$J25,0),0),0)</f>
        <v>0</v>
      </c>
      <c r="DO147" s="29">
        <f>IF(SUM($K147:DN147)=0,IF($I25="完了",IF(COUNTA(DP26:$DR26)=0,$J25,0),0),0)</f>
        <v>0</v>
      </c>
      <c r="DP147" s="29">
        <f>IF(SUM($K147:DO147)=0,IF($I25="完了",IF(COUNTA(DQ26:$DR26)=0,$J25,0),0),0)</f>
        <v>0</v>
      </c>
      <c r="DQ147" s="29">
        <f>IF(SUM($K147:DP147)=0,IF($I25="完了",IF(COUNTA(DR26:$DR26)=0,$J25,0),0),0)</f>
        <v>0</v>
      </c>
      <c r="DR147" s="29">
        <f>IF(SUM($K147:DQ147)=0,IF($I25="完了",IF(COUNTA($DR26:DS26)=0,$J25,0),0),0)</f>
        <v>0</v>
      </c>
    </row>
    <row r="148" spans="1:122" s="26" customFormat="1" x14ac:dyDescent="0.15">
      <c r="A148" s="25"/>
      <c r="K148" s="29">
        <f>IF($I27="完了",IF(COUNTA(K28:$DR28)=0,$J27,0),0)</f>
        <v>0</v>
      </c>
      <c r="L148" s="29">
        <f>IF(SUM($K148:K148)=0,IF($I27="完了",IF(COUNTA(M28:$DR28)=0,$J27,0),0),0)</f>
        <v>0</v>
      </c>
      <c r="M148" s="29">
        <f>IF(SUM($K148:L148)=0,IF($I27="完了",IF(COUNTA(N28:$DR28)=0,$J27,0),0),0)</f>
        <v>0</v>
      </c>
      <c r="N148" s="29">
        <f>IF(SUM($K148:M148)=0,IF($I27="完了",IF(COUNTA(O28:$DR28)=0,$J27,0),0),0)</f>
        <v>0</v>
      </c>
      <c r="O148" s="29">
        <f>IF(SUM($K148:N148)=0,IF($I27="完了",IF(COUNTA(P28:$DR28)=0,$J27,0),0),0)</f>
        <v>0</v>
      </c>
      <c r="P148" s="29">
        <f>IF(SUM($K148:O148)=0,IF($I27="完了",IF(COUNTA(Q28:$DR28)=0,$J27,0),0),0)</f>
        <v>0</v>
      </c>
      <c r="Q148" s="29">
        <f>IF(SUM($K148:P148)=0,IF($I27="完了",IF(COUNTA(R28:$DR28)=0,$J27,0),0),0)</f>
        <v>0</v>
      </c>
      <c r="R148" s="29">
        <f>IF(SUM($K148:Q148)=0,IF($I27="完了",IF(COUNTA(S28:$DR28)=0,$J27,0),0),0)</f>
        <v>0</v>
      </c>
      <c r="S148" s="29">
        <f>IF(SUM($K148:R148)=0,IF($I27="完了",IF(COUNTA(T28:$DR28)=0,$J27,0),0),0)</f>
        <v>0</v>
      </c>
      <c r="T148" s="29">
        <f>IF(SUM($K148:S148)=0,IF($I27="完了",IF(COUNTA(U28:$DR28)=0,$J27,0),0),0)</f>
        <v>0</v>
      </c>
      <c r="U148" s="29">
        <f>IF(SUM($K148:T148)=0,IF($I27="完了",IF(COUNTA(V28:$DR28)=0,$J27,0),0),0)</f>
        <v>0</v>
      </c>
      <c r="V148" s="29">
        <f>IF(SUM($K148:U148)=0,IF($I27="完了",IF(COUNTA(W28:$DR28)=0,$J27,0),0),0)</f>
        <v>0</v>
      </c>
      <c r="W148" s="29">
        <f>IF(SUM($K148:V148)=0,IF($I27="完了",IF(COUNTA(X28:$DR28)=0,$J27,0),0),0)</f>
        <v>0</v>
      </c>
      <c r="X148" s="29">
        <f>IF(SUM($K148:W148)=0,IF($I27="完了",IF(COUNTA(Y28:$DR28)=0,$J27,0),0),0)</f>
        <v>0</v>
      </c>
      <c r="Y148" s="29">
        <f>IF(SUM($K148:X148)=0,IF($I27="完了",IF(COUNTA(Z28:$DR28)=0,$J27,0),0),0)</f>
        <v>0</v>
      </c>
      <c r="Z148" s="29">
        <f>IF(SUM($K148:Y148)=0,IF($I27="完了",IF(COUNTA(AA28:$DR28)=0,$J27,0),0),0)</f>
        <v>0</v>
      </c>
      <c r="AA148" s="29">
        <f>IF(SUM($K148:Z148)=0,IF($I27="完了",IF(COUNTA(AB28:$DR28)=0,$J27,0),0),0)</f>
        <v>0</v>
      </c>
      <c r="AB148" s="29">
        <f>IF(SUM($K148:AA148)=0,IF($I27="完了",IF(COUNTA(AC28:$DR28)=0,$J27,0),0),0)</f>
        <v>0</v>
      </c>
      <c r="AC148" s="29">
        <f>IF(SUM($K148:AB148)=0,IF($I27="完了",IF(COUNTA(AD28:$DR28)=0,$J27,0),0),0)</f>
        <v>0</v>
      </c>
      <c r="AD148" s="29">
        <f>IF(SUM($K148:AC148)=0,IF($I27="完了",IF(COUNTA(AE28:$DR28)=0,$J27,0),0),0)</f>
        <v>0</v>
      </c>
      <c r="AE148" s="29">
        <f>IF(SUM($K148:AD148)=0,IF($I27="完了",IF(COUNTA(AF28:$DR28)=0,$J27,0),0),0)</f>
        <v>0</v>
      </c>
      <c r="AF148" s="29">
        <f>IF(SUM($K148:AE148)=0,IF($I27="完了",IF(COUNTA(AG28:$DR28)=0,$J27,0),0),0)</f>
        <v>0</v>
      </c>
      <c r="AG148" s="29">
        <f>IF(SUM($K148:AF148)=0,IF($I27="完了",IF(COUNTA(AH28:$DR28)=0,$J27,0),0),0)</f>
        <v>0</v>
      </c>
      <c r="AH148" s="29">
        <f>IF(SUM($K148:AG148)=0,IF($I27="完了",IF(COUNTA(AI28:$DR28)=0,$J27,0),0),0)</f>
        <v>0</v>
      </c>
      <c r="AI148" s="29">
        <f>IF(SUM($K148:AH148)=0,IF($I27="完了",IF(COUNTA(AJ28:$DR28)=0,$J27,0),0),0)</f>
        <v>0</v>
      </c>
      <c r="AJ148" s="29">
        <f>IF(SUM($K148:AI148)=0,IF($I27="完了",IF(COUNTA(AK28:$DR28)=0,$J27,0),0),0)</f>
        <v>0</v>
      </c>
      <c r="AK148" s="29">
        <f>IF(SUM($K148:AJ148)=0,IF($I27="完了",IF(COUNTA(AL28:$DR28)=0,$J27,0),0),0)</f>
        <v>0</v>
      </c>
      <c r="AL148" s="29">
        <f>IF(SUM($K148:AK148)=0,IF($I27="完了",IF(COUNTA(AM28:$DR28)=0,$J27,0),0),0)</f>
        <v>0</v>
      </c>
      <c r="AM148" s="29">
        <f>IF(SUM($K148:AL148)=0,IF($I27="完了",IF(COUNTA(AN28:$DR28)=0,$J27,0),0),0)</f>
        <v>0</v>
      </c>
      <c r="AN148" s="29">
        <f>IF(SUM($K148:AM148)=0,IF($I27="完了",IF(COUNTA(AO28:$DR28)=0,$J27,0),0),0)</f>
        <v>0</v>
      </c>
      <c r="AO148" s="29">
        <f>IF(SUM($K148:AN148)=0,IF($I27="完了",IF(COUNTA(AP28:$DR28)=0,$J27,0),0),0)</f>
        <v>0</v>
      </c>
      <c r="AP148" s="29">
        <f>IF(SUM($K148:AO148)=0,IF($I27="完了",IF(COUNTA(AQ28:$DR28)=0,$J27,0),0),0)</f>
        <v>0</v>
      </c>
      <c r="AQ148" s="29">
        <f>IF(SUM($K148:AP148)=0,IF($I27="完了",IF(COUNTA(AR28:$DR28)=0,$J27,0),0),0)</f>
        <v>0</v>
      </c>
      <c r="AR148" s="29">
        <f>IF(SUM($K148:AQ148)=0,IF($I27="完了",IF(COUNTA(AS28:$DR28)=0,$J27,0),0),0)</f>
        <v>0</v>
      </c>
      <c r="AS148" s="29">
        <f>IF(SUM($K148:AR148)=0,IF($I27="完了",IF(COUNTA(AT28:$DR28)=0,$J27,0),0),0)</f>
        <v>0</v>
      </c>
      <c r="AT148" s="29">
        <f>IF(SUM($K148:AS148)=0,IF($I27="完了",IF(COUNTA(AU28:$DR28)=0,$J27,0),0),0)</f>
        <v>0</v>
      </c>
      <c r="AU148" s="29">
        <f>IF(SUM($K148:AT148)=0,IF($I27="完了",IF(COUNTA(AV28:$DR28)=0,$J27,0),0),0)</f>
        <v>0</v>
      </c>
      <c r="AV148" s="29">
        <f>IF(SUM($K148:AU148)=0,IF($I27="完了",IF(COUNTA(AW28:$DR28)=0,$J27,0),0),0)</f>
        <v>0</v>
      </c>
      <c r="AW148" s="29">
        <f>IF(SUM($K148:AV148)=0,IF($I27="完了",IF(COUNTA(AX28:$DR28)=0,$J27,0),0),0)</f>
        <v>0</v>
      </c>
      <c r="AX148" s="29">
        <f>IF(SUM($K148:AW148)=0,IF($I27="完了",IF(COUNTA(AY28:$DR28)=0,$J27,0),0),0)</f>
        <v>0</v>
      </c>
      <c r="AY148" s="29">
        <f>IF(SUM($K148:AX148)=0,IF($I27="完了",IF(COUNTA(AZ28:$DR28)=0,$J27,0),0),0)</f>
        <v>0</v>
      </c>
      <c r="AZ148" s="29">
        <f>IF(SUM($K148:AY148)=0,IF($I27="完了",IF(COUNTA(BA28:$DR28)=0,$J27,0),0),0)</f>
        <v>0</v>
      </c>
      <c r="BA148" s="29">
        <f>IF(SUM($K148:AZ148)=0,IF($I27="完了",IF(COUNTA(BB28:$DR28)=0,$J27,0),0),0)</f>
        <v>0</v>
      </c>
      <c r="BB148" s="29">
        <f>IF(SUM($K148:BA148)=0,IF($I27="完了",IF(COUNTA(BC28:$DR28)=0,$J27,0),0),0)</f>
        <v>0</v>
      </c>
      <c r="BC148" s="29">
        <f>IF(SUM($K148:BB148)=0,IF($I27="完了",IF(COUNTA(BD28:$DR28)=0,$J27,0),0),0)</f>
        <v>0</v>
      </c>
      <c r="BD148" s="29">
        <f>IF(SUM($K148:BC148)=0,IF($I27="完了",IF(COUNTA(BE28:$DR28)=0,$J27,0),0),0)</f>
        <v>0</v>
      </c>
      <c r="BE148" s="29">
        <f>IF(SUM($K148:BD148)=0,IF($I27="完了",IF(COUNTA(BF28:$DR28)=0,$J27,0),0),0)</f>
        <v>0</v>
      </c>
      <c r="BF148" s="29">
        <f>IF(SUM($K148:BE148)=0,IF($I27="完了",IF(COUNTA(BG28:$DR28)=0,$J27,0),0),0)</f>
        <v>0</v>
      </c>
      <c r="BG148" s="29">
        <f>IF(SUM($K148:BF148)=0,IF($I27="完了",IF(COUNTA(BH28:$DR28)=0,$J27,0),0),0)</f>
        <v>0</v>
      </c>
      <c r="BH148" s="29">
        <f>IF(SUM($K148:BG148)=0,IF($I27="完了",IF(COUNTA(BI28:$DR28)=0,$J27,0),0),0)</f>
        <v>0</v>
      </c>
      <c r="BI148" s="29">
        <f>IF(SUM($K148:BH148)=0,IF($I27="完了",IF(COUNTA(BJ28:$DR28)=0,$J27,0),0),0)</f>
        <v>0</v>
      </c>
      <c r="BJ148" s="29">
        <f>IF(SUM($K148:BI148)=0,IF($I27="完了",IF(COUNTA(BK28:$DR28)=0,$J27,0),0),0)</f>
        <v>0</v>
      </c>
      <c r="BK148" s="29">
        <f>IF(SUM($K148:BJ148)=0,IF($I27="完了",IF(COUNTA(BL28:$DR28)=0,$J27,0),0),0)</f>
        <v>0</v>
      </c>
      <c r="BL148" s="29">
        <f>IF(SUM($K148:BK148)=0,IF($I27="完了",IF(COUNTA(BM28:$DR28)=0,$J27,0),0),0)</f>
        <v>0</v>
      </c>
      <c r="BM148" s="29">
        <f>IF(SUM($K148:BL148)=0,IF($I27="完了",IF(COUNTA(BN28:$DR28)=0,$J27,0),0),0)</f>
        <v>0</v>
      </c>
      <c r="BN148" s="29">
        <f>IF(SUM($K148:BM148)=0,IF($I27="完了",IF(COUNTA(BO28:$DR28)=0,$J27,0),0),0)</f>
        <v>0</v>
      </c>
      <c r="BO148" s="29">
        <f>IF(SUM($K148:BN148)=0,IF($I27="完了",IF(COUNTA(BP28:$DR28)=0,$J27,0),0),0)</f>
        <v>0</v>
      </c>
      <c r="BP148" s="29">
        <f>IF(SUM($K148:BO148)=0,IF($I27="完了",IF(COUNTA(BQ28:$DR28)=0,$J27,0),0),0)</f>
        <v>0</v>
      </c>
      <c r="BQ148" s="29">
        <f>IF(SUM($K148:BP148)=0,IF($I27="完了",IF(COUNTA(BR28:$DR28)=0,$J27,0),0),0)</f>
        <v>0</v>
      </c>
      <c r="BR148" s="29">
        <f>IF(SUM($K148:BQ148)=0,IF($I27="完了",IF(COUNTA(BS28:$DR28)=0,$J27,0),0),0)</f>
        <v>0</v>
      </c>
      <c r="BS148" s="29">
        <f>IF(SUM($K148:BR148)=0,IF($I27="完了",IF(COUNTA(BT28:$DR28)=0,$J27,0),0),0)</f>
        <v>0</v>
      </c>
      <c r="BT148" s="29">
        <f>IF(SUM($K148:BS148)=0,IF($I27="完了",IF(COUNTA(BU28:$DR28)=0,$J27,0),0),0)</f>
        <v>0</v>
      </c>
      <c r="BU148" s="29">
        <f>IF(SUM($K148:BT148)=0,IF($I27="完了",IF(COUNTA(BV28:$DR28)=0,$J27,0),0),0)</f>
        <v>0</v>
      </c>
      <c r="BV148" s="29">
        <f>IF(SUM($K148:BU148)=0,IF($I27="完了",IF(COUNTA(BW28:$DR28)=0,$J27,0),0),0)</f>
        <v>0</v>
      </c>
      <c r="BW148" s="29">
        <f>IF(SUM($K148:BV148)=0,IF($I27="完了",IF(COUNTA(BX28:$DR28)=0,$J27,0),0),0)</f>
        <v>0</v>
      </c>
      <c r="BX148" s="29">
        <f>IF(SUM($K148:BW148)=0,IF($I27="完了",IF(COUNTA(BY28:$DR28)=0,$J27,0),0),0)</f>
        <v>0</v>
      </c>
      <c r="BY148" s="29">
        <f>IF(SUM($K148:BX148)=0,IF($I27="完了",IF(COUNTA(BZ28:$DR28)=0,$J27,0),0),0)</f>
        <v>0</v>
      </c>
      <c r="BZ148" s="29">
        <f>IF(SUM($K148:BY148)=0,IF($I27="完了",IF(COUNTA(CA28:$DR28)=0,$J27,0),0),0)</f>
        <v>0</v>
      </c>
      <c r="CA148" s="29">
        <f>IF(SUM($K148:BZ148)=0,IF($I27="完了",IF(COUNTA(CB28:$DR28)=0,$J27,0),0),0)</f>
        <v>0</v>
      </c>
      <c r="CB148" s="29">
        <f>IF(SUM($K148:CA148)=0,IF($I27="完了",IF(COUNTA(CC28:$DR28)=0,$J27,0),0),0)</f>
        <v>0</v>
      </c>
      <c r="CC148" s="29">
        <f>IF(SUM($K148:CB148)=0,IF($I27="完了",IF(COUNTA(CD28:$DR28)=0,$J27,0),0),0)</f>
        <v>0</v>
      </c>
      <c r="CD148" s="29">
        <f>IF(SUM($K148:CC148)=0,IF($I27="完了",IF(COUNTA(CE28:$DR28)=0,$J27,0),0),0)</f>
        <v>0</v>
      </c>
      <c r="CE148" s="29">
        <f>IF(SUM($K148:CD148)=0,IF($I27="完了",IF(COUNTA(CF28:$DR28)=0,$J27,0),0),0)</f>
        <v>0</v>
      </c>
      <c r="CF148" s="29">
        <f>IF(SUM($K148:CE148)=0,IF($I27="完了",IF(COUNTA(CG28:$DR28)=0,$J27,0),0),0)</f>
        <v>0</v>
      </c>
      <c r="CG148" s="29">
        <f>IF(SUM($K148:CF148)=0,IF($I27="完了",IF(COUNTA(CH28:$DR28)=0,$J27,0),0),0)</f>
        <v>0</v>
      </c>
      <c r="CH148" s="29">
        <f>IF(SUM($K148:CG148)=0,IF($I27="完了",IF(COUNTA(CI28:$DR28)=0,$J27,0),0),0)</f>
        <v>0</v>
      </c>
      <c r="CI148" s="29">
        <f>IF(SUM($K148:CH148)=0,IF($I27="完了",IF(COUNTA(CJ28:$DR28)=0,$J27,0),0),0)</f>
        <v>0</v>
      </c>
      <c r="CJ148" s="29">
        <f>IF(SUM($K148:CI148)=0,IF($I27="完了",IF(COUNTA(CK28:$DR28)=0,$J27,0),0),0)</f>
        <v>0</v>
      </c>
      <c r="CK148" s="29">
        <f>IF(SUM($K148:CJ148)=0,IF($I27="完了",IF(COUNTA(CL28:$DR28)=0,$J27,0),0),0)</f>
        <v>0</v>
      </c>
      <c r="CL148" s="29">
        <f>IF(SUM($K148:CK148)=0,IF($I27="完了",IF(COUNTA(CM28:$DR28)=0,$J27,0),0),0)</f>
        <v>0</v>
      </c>
      <c r="CM148" s="29">
        <f>IF(SUM($K148:CL148)=0,IF($I27="完了",IF(COUNTA(CN28:$DR28)=0,$J27,0),0),0)</f>
        <v>0</v>
      </c>
      <c r="CN148" s="29">
        <f>IF(SUM($K148:CM148)=0,IF($I27="完了",IF(COUNTA(CO28:$DR28)=0,$J27,0),0),0)</f>
        <v>0</v>
      </c>
      <c r="CO148" s="29">
        <f>IF(SUM($K148:CN148)=0,IF($I27="完了",IF(COUNTA(CP28:$DR28)=0,$J27,0),0),0)</f>
        <v>0</v>
      </c>
      <c r="CP148" s="29">
        <f>IF(SUM($K148:CO148)=0,IF($I27="完了",IF(COUNTA(CQ28:$DR28)=0,$J27,0),0),0)</f>
        <v>0</v>
      </c>
      <c r="CQ148" s="29">
        <f>IF(SUM($K148:CP148)=0,IF($I27="完了",IF(COUNTA(CR28:$DR28)=0,$J27,0),0),0)</f>
        <v>0</v>
      </c>
      <c r="CR148" s="29">
        <f>IF(SUM($K148:CQ148)=0,IF($I27="完了",IF(COUNTA(CS28:$DR28)=0,$J27,0),0),0)</f>
        <v>0</v>
      </c>
      <c r="CS148" s="29">
        <f>IF(SUM($K148:CR148)=0,IF($I27="完了",IF(COUNTA(CT28:$DR28)=0,$J27,0),0),0)</f>
        <v>0</v>
      </c>
      <c r="CT148" s="29">
        <f>IF(SUM($K148:CS148)=0,IF($I27="完了",IF(COUNTA(CU28:$DR28)=0,$J27,0),0),0)</f>
        <v>0</v>
      </c>
      <c r="CU148" s="29">
        <f>IF(SUM($K148:CT148)=0,IF($I27="完了",IF(COUNTA(CV28:$DR28)=0,$J27,0),0),0)</f>
        <v>0</v>
      </c>
      <c r="CV148" s="29">
        <f>IF(SUM($K148:CU148)=0,IF($I27="完了",IF(COUNTA(CW28:$DR28)=0,$J27,0),0),0)</f>
        <v>0</v>
      </c>
      <c r="CW148" s="29">
        <f>IF(SUM($K148:CV148)=0,IF($I27="完了",IF(COUNTA(CX28:$DR28)=0,$J27,0),0),0)</f>
        <v>0</v>
      </c>
      <c r="CX148" s="29">
        <f>IF(SUM($K148:CW148)=0,IF($I27="完了",IF(COUNTA(CY28:$DR28)=0,$J27,0),0),0)</f>
        <v>0</v>
      </c>
      <c r="CY148" s="29">
        <f>IF(SUM($K148:CX148)=0,IF($I27="完了",IF(COUNTA(CZ28:$DR28)=0,$J27,0),0),0)</f>
        <v>0</v>
      </c>
      <c r="CZ148" s="29">
        <f>IF(SUM($K148:CY148)=0,IF($I27="完了",IF(COUNTA(DA28:$DR28)=0,$J27,0),0),0)</f>
        <v>0</v>
      </c>
      <c r="DA148" s="29">
        <f>IF(SUM($K148:CZ148)=0,IF($I27="完了",IF(COUNTA(DB28:$DR28)=0,$J27,0),0),0)</f>
        <v>0</v>
      </c>
      <c r="DB148" s="29">
        <f>IF(SUM($K148:DA148)=0,IF($I27="完了",IF(COUNTA(DC28:$DR28)=0,$J27,0),0),0)</f>
        <v>0</v>
      </c>
      <c r="DC148" s="29">
        <f>IF(SUM($K148:DB148)=0,IF($I27="完了",IF(COUNTA(DD28:$DR28)=0,$J27,0),0),0)</f>
        <v>0</v>
      </c>
      <c r="DD148" s="29">
        <f>IF(SUM($K148:DC148)=0,IF($I27="完了",IF(COUNTA(DE28:$DR28)=0,$J27,0),0),0)</f>
        <v>0</v>
      </c>
      <c r="DE148" s="29">
        <f>IF(SUM($K148:DD148)=0,IF($I27="完了",IF(COUNTA(DF28:$DR28)=0,$J27,0),0),0)</f>
        <v>0</v>
      </c>
      <c r="DF148" s="29">
        <f>IF(SUM($K148:DE148)=0,IF($I27="完了",IF(COUNTA(DG28:$DR28)=0,$J27,0),0),0)</f>
        <v>0</v>
      </c>
      <c r="DG148" s="29">
        <f>IF(SUM($K148:DF148)=0,IF($I27="完了",IF(COUNTA(DH28:$DR28)=0,$J27,0),0),0)</f>
        <v>0</v>
      </c>
      <c r="DH148" s="29">
        <f>IF(SUM($K148:DG148)=0,IF($I27="完了",IF(COUNTA(DI28:$DR28)=0,$J27,0),0),0)</f>
        <v>0</v>
      </c>
      <c r="DI148" s="29">
        <f>IF(SUM($K148:DH148)=0,IF($I27="完了",IF(COUNTA(DJ28:$DR28)=0,$J27,0),0),0)</f>
        <v>0</v>
      </c>
      <c r="DJ148" s="29">
        <f>IF(SUM($K148:DI148)=0,IF($I27="完了",IF(COUNTA(DK28:$DR28)=0,$J27,0),0),0)</f>
        <v>0</v>
      </c>
      <c r="DK148" s="29">
        <f>IF(SUM($K148:DJ148)=0,IF($I27="完了",IF(COUNTA(DL28:$DR28)=0,$J27,0),0),0)</f>
        <v>0</v>
      </c>
      <c r="DL148" s="29">
        <f>IF(SUM($K148:DK148)=0,IF($I27="完了",IF(COUNTA(DM28:$DR28)=0,$J27,0),0),0)</f>
        <v>0</v>
      </c>
      <c r="DM148" s="29">
        <f>IF(SUM($K148:DL148)=0,IF($I27="完了",IF(COUNTA(DN28:$DR28)=0,$J27,0),0),0)</f>
        <v>0</v>
      </c>
      <c r="DN148" s="29">
        <f>IF(SUM($K148:DM148)=0,IF($I27="完了",IF(COUNTA(DO28:$DR28)=0,$J27,0),0),0)</f>
        <v>0</v>
      </c>
      <c r="DO148" s="29">
        <f>IF(SUM($K148:DN148)=0,IF($I27="完了",IF(COUNTA(DP28:$DR28)=0,$J27,0),0),0)</f>
        <v>0</v>
      </c>
      <c r="DP148" s="29">
        <f>IF(SUM($K148:DO148)=0,IF($I27="完了",IF(COUNTA(DQ28:$DR28)=0,$J27,0),0),0)</f>
        <v>0</v>
      </c>
      <c r="DQ148" s="29">
        <f>IF(SUM($K148:DP148)=0,IF($I27="完了",IF(COUNTA(DR28:$DR28)=0,$J27,0),0),0)</f>
        <v>0</v>
      </c>
      <c r="DR148" s="29">
        <f>IF(SUM($K148:DQ148)=0,IF($I27="完了",IF(COUNTA($DR28:DS28)=0,$J27,0),0),0)</f>
        <v>0</v>
      </c>
    </row>
    <row r="149" spans="1:122" s="26" customFormat="1" x14ac:dyDescent="0.15">
      <c r="A149" s="25"/>
      <c r="K149" s="29">
        <f>IF($I29="完了",IF(COUNTA(K30:$DR30)=0,$J29,0),0)</f>
        <v>0</v>
      </c>
      <c r="L149" s="29">
        <f>IF(SUM($K149:K149)=0,IF($I29="完了",IF(COUNTA(M30:$DR30)=0,$J29,0),0),0)</f>
        <v>0</v>
      </c>
      <c r="M149" s="29">
        <f>IF(SUM($K149:L149)=0,IF($I29="完了",IF(COUNTA(N30:$DR30)=0,$J29,0),0),0)</f>
        <v>0</v>
      </c>
      <c r="N149" s="29">
        <f>IF(SUM($K149:M149)=0,IF($I29="完了",IF(COUNTA(O30:$DR30)=0,$J29,0),0),0)</f>
        <v>0</v>
      </c>
      <c r="O149" s="29">
        <f>IF(SUM($K149:N149)=0,IF($I29="完了",IF(COUNTA(P30:$DR30)=0,$J29,0),0),0)</f>
        <v>0</v>
      </c>
      <c r="P149" s="29">
        <f>IF(SUM($K149:O149)=0,IF($I29="完了",IF(COUNTA(Q30:$DR30)=0,$J29,0),0),0)</f>
        <v>0</v>
      </c>
      <c r="Q149" s="29">
        <f>IF(SUM($K149:P149)=0,IF($I29="完了",IF(COUNTA(R30:$DR30)=0,$J29,0),0),0)</f>
        <v>0</v>
      </c>
      <c r="R149" s="29">
        <f>IF(SUM($K149:Q149)=0,IF($I29="完了",IF(COUNTA(S30:$DR30)=0,$J29,0),0),0)</f>
        <v>0</v>
      </c>
      <c r="S149" s="29">
        <f>IF(SUM($K149:R149)=0,IF($I29="完了",IF(COUNTA(T30:$DR30)=0,$J29,0),0),0)</f>
        <v>0</v>
      </c>
      <c r="T149" s="29">
        <f>IF(SUM($K149:S149)=0,IF($I29="完了",IF(COUNTA(U30:$DR30)=0,$J29,0),0),0)</f>
        <v>0</v>
      </c>
      <c r="U149" s="29">
        <f>IF(SUM($K149:T149)=0,IF($I29="完了",IF(COUNTA(V30:$DR30)=0,$J29,0),0),0)</f>
        <v>0</v>
      </c>
      <c r="V149" s="29">
        <f>IF(SUM($K149:U149)=0,IF($I29="完了",IF(COUNTA(W30:$DR30)=0,$J29,0),0),0)</f>
        <v>0</v>
      </c>
      <c r="W149" s="29">
        <f>IF(SUM($K149:V149)=0,IF($I29="完了",IF(COUNTA(X30:$DR30)=0,$J29,0),0),0)</f>
        <v>0</v>
      </c>
      <c r="X149" s="29">
        <f>IF(SUM($K149:W149)=0,IF($I29="完了",IF(COUNTA(Y30:$DR30)=0,$J29,0),0),0)</f>
        <v>0</v>
      </c>
      <c r="Y149" s="29">
        <f>IF(SUM($K149:X149)=0,IF($I29="完了",IF(COUNTA(Z30:$DR30)=0,$J29,0),0),0)</f>
        <v>0</v>
      </c>
      <c r="Z149" s="29">
        <f>IF(SUM($K149:Y149)=0,IF($I29="完了",IF(COUNTA(AA30:$DR30)=0,$J29,0),0),0)</f>
        <v>0</v>
      </c>
      <c r="AA149" s="29">
        <f>IF(SUM($K149:Z149)=0,IF($I29="完了",IF(COUNTA(AB30:$DR30)=0,$J29,0),0),0)</f>
        <v>0</v>
      </c>
      <c r="AB149" s="29">
        <f>IF(SUM($K149:AA149)=0,IF($I29="完了",IF(COUNTA(AC30:$DR30)=0,$J29,0),0),0)</f>
        <v>0</v>
      </c>
      <c r="AC149" s="29">
        <f>IF(SUM($K149:AB149)=0,IF($I29="完了",IF(COUNTA(AD30:$DR30)=0,$J29,0),0),0)</f>
        <v>0</v>
      </c>
      <c r="AD149" s="29">
        <f>IF(SUM($K149:AC149)=0,IF($I29="完了",IF(COUNTA(AE30:$DR30)=0,$J29,0),0),0)</f>
        <v>0</v>
      </c>
      <c r="AE149" s="29">
        <f>IF(SUM($K149:AD149)=0,IF($I29="完了",IF(COUNTA(AF30:$DR30)=0,$J29,0),0),0)</f>
        <v>0</v>
      </c>
      <c r="AF149" s="29">
        <f>IF(SUM($K149:AE149)=0,IF($I29="完了",IF(COUNTA(AG30:$DR30)=0,$J29,0),0),0)</f>
        <v>0</v>
      </c>
      <c r="AG149" s="29">
        <f>IF(SUM($K149:AF149)=0,IF($I29="完了",IF(COUNTA(AH30:$DR30)=0,$J29,0),0),0)</f>
        <v>0</v>
      </c>
      <c r="AH149" s="29">
        <f>IF(SUM($K149:AG149)=0,IF($I29="完了",IF(COUNTA(AI30:$DR30)=0,$J29,0),0),0)</f>
        <v>0</v>
      </c>
      <c r="AI149" s="29">
        <f>IF(SUM($K149:AH149)=0,IF($I29="完了",IF(COUNTA(AJ30:$DR30)=0,$J29,0),0),0)</f>
        <v>0</v>
      </c>
      <c r="AJ149" s="29">
        <f>IF(SUM($K149:AI149)=0,IF($I29="完了",IF(COUNTA(AK30:$DR30)=0,$J29,0),0),0)</f>
        <v>0</v>
      </c>
      <c r="AK149" s="29">
        <f>IF(SUM($K149:AJ149)=0,IF($I29="完了",IF(COUNTA(AL30:$DR30)=0,$J29,0),0),0)</f>
        <v>0</v>
      </c>
      <c r="AL149" s="29">
        <f>IF(SUM($K149:AK149)=0,IF($I29="完了",IF(COUNTA(AM30:$DR30)=0,$J29,0),0),0)</f>
        <v>0</v>
      </c>
      <c r="AM149" s="29">
        <f>IF(SUM($K149:AL149)=0,IF($I29="完了",IF(COUNTA(AN30:$DR30)=0,$J29,0),0),0)</f>
        <v>0</v>
      </c>
      <c r="AN149" s="29">
        <f>IF(SUM($K149:AM149)=0,IF($I29="完了",IF(COUNTA(AO30:$DR30)=0,$J29,0),0),0)</f>
        <v>0</v>
      </c>
      <c r="AO149" s="29">
        <f>IF(SUM($K149:AN149)=0,IF($I29="完了",IF(COUNTA(AP30:$DR30)=0,$J29,0),0),0)</f>
        <v>0</v>
      </c>
      <c r="AP149" s="29">
        <f>IF(SUM($K149:AO149)=0,IF($I29="完了",IF(COUNTA(AQ30:$DR30)=0,$J29,0),0),0)</f>
        <v>0</v>
      </c>
      <c r="AQ149" s="29">
        <f>IF(SUM($K149:AP149)=0,IF($I29="完了",IF(COUNTA(AR30:$DR30)=0,$J29,0),0),0)</f>
        <v>0</v>
      </c>
      <c r="AR149" s="29">
        <f>IF(SUM($K149:AQ149)=0,IF($I29="完了",IF(COUNTA(AS30:$DR30)=0,$J29,0),0),0)</f>
        <v>0</v>
      </c>
      <c r="AS149" s="29">
        <f>IF(SUM($K149:AR149)=0,IF($I29="完了",IF(COUNTA(AT30:$DR30)=0,$J29,0),0),0)</f>
        <v>0</v>
      </c>
      <c r="AT149" s="29">
        <f>IF(SUM($K149:AS149)=0,IF($I29="完了",IF(COUNTA(AU30:$DR30)=0,$J29,0),0),0)</f>
        <v>0</v>
      </c>
      <c r="AU149" s="29">
        <f>IF(SUM($K149:AT149)=0,IF($I29="完了",IF(COUNTA(AV30:$DR30)=0,$J29,0),0),0)</f>
        <v>0</v>
      </c>
      <c r="AV149" s="29">
        <f>IF(SUM($K149:AU149)=0,IF($I29="完了",IF(COUNTA(AW30:$DR30)=0,$J29,0),0),0)</f>
        <v>0</v>
      </c>
      <c r="AW149" s="29">
        <f>IF(SUM($K149:AV149)=0,IF($I29="完了",IF(COUNTA(AX30:$DR30)=0,$J29,0),0),0)</f>
        <v>0</v>
      </c>
      <c r="AX149" s="29">
        <f>IF(SUM($K149:AW149)=0,IF($I29="完了",IF(COUNTA(AY30:$DR30)=0,$J29,0),0),0)</f>
        <v>0</v>
      </c>
      <c r="AY149" s="29">
        <f>IF(SUM($K149:AX149)=0,IF($I29="完了",IF(COUNTA(AZ30:$DR30)=0,$J29,0),0),0)</f>
        <v>0</v>
      </c>
      <c r="AZ149" s="29">
        <f>IF(SUM($K149:AY149)=0,IF($I29="完了",IF(COUNTA(BA30:$DR30)=0,$J29,0),0),0)</f>
        <v>0</v>
      </c>
      <c r="BA149" s="29">
        <f>IF(SUM($K149:AZ149)=0,IF($I29="完了",IF(COUNTA(BB30:$DR30)=0,$J29,0),0),0)</f>
        <v>0</v>
      </c>
      <c r="BB149" s="29">
        <f>IF(SUM($K149:BA149)=0,IF($I29="完了",IF(COUNTA(BC30:$DR30)=0,$J29,0),0),0)</f>
        <v>0</v>
      </c>
      <c r="BC149" s="29">
        <f>IF(SUM($K149:BB149)=0,IF($I29="完了",IF(COUNTA(BD30:$DR30)=0,$J29,0),0),0)</f>
        <v>0</v>
      </c>
      <c r="BD149" s="29">
        <f>IF(SUM($K149:BC149)=0,IF($I29="完了",IF(COUNTA(BE30:$DR30)=0,$J29,0),0),0)</f>
        <v>0</v>
      </c>
      <c r="BE149" s="29">
        <f>IF(SUM($K149:BD149)=0,IF($I29="完了",IF(COUNTA(BF30:$DR30)=0,$J29,0),0),0)</f>
        <v>0</v>
      </c>
      <c r="BF149" s="29">
        <f>IF(SUM($K149:BE149)=0,IF($I29="完了",IF(COUNTA(BG30:$DR30)=0,$J29,0),0),0)</f>
        <v>0</v>
      </c>
      <c r="BG149" s="29">
        <f>IF(SUM($K149:BF149)=0,IF($I29="完了",IF(COUNTA(BH30:$DR30)=0,$J29,0),0),0)</f>
        <v>0</v>
      </c>
      <c r="BH149" s="29">
        <f>IF(SUM($K149:BG149)=0,IF($I29="完了",IF(COUNTA(BI30:$DR30)=0,$J29,0),0),0)</f>
        <v>0</v>
      </c>
      <c r="BI149" s="29">
        <f>IF(SUM($K149:BH149)=0,IF($I29="完了",IF(COUNTA(BJ30:$DR30)=0,$J29,0),0),0)</f>
        <v>0</v>
      </c>
      <c r="BJ149" s="29">
        <f>IF(SUM($K149:BI149)=0,IF($I29="完了",IF(COUNTA(BK30:$DR30)=0,$J29,0),0),0)</f>
        <v>0</v>
      </c>
      <c r="BK149" s="29">
        <f>IF(SUM($K149:BJ149)=0,IF($I29="完了",IF(COUNTA(BL30:$DR30)=0,$J29,0),0),0)</f>
        <v>0</v>
      </c>
      <c r="BL149" s="29">
        <f>IF(SUM($K149:BK149)=0,IF($I29="完了",IF(COUNTA(BM30:$DR30)=0,$J29,0),0),0)</f>
        <v>0</v>
      </c>
      <c r="BM149" s="29">
        <f>IF(SUM($K149:BL149)=0,IF($I29="完了",IF(COUNTA(BN30:$DR30)=0,$J29,0),0),0)</f>
        <v>0</v>
      </c>
      <c r="BN149" s="29">
        <f>IF(SUM($K149:BM149)=0,IF($I29="完了",IF(COUNTA(BO30:$DR30)=0,$J29,0),0),0)</f>
        <v>0</v>
      </c>
      <c r="BO149" s="29">
        <f>IF(SUM($K149:BN149)=0,IF($I29="完了",IF(COUNTA(BP30:$DR30)=0,$J29,0),0),0)</f>
        <v>0</v>
      </c>
      <c r="BP149" s="29">
        <f>IF(SUM($K149:BO149)=0,IF($I29="完了",IF(COUNTA(BQ30:$DR30)=0,$J29,0),0),0)</f>
        <v>0</v>
      </c>
      <c r="BQ149" s="29">
        <f>IF(SUM($K149:BP149)=0,IF($I29="完了",IF(COUNTA(BR30:$DR30)=0,$J29,0),0),0)</f>
        <v>0</v>
      </c>
      <c r="BR149" s="29">
        <f>IF(SUM($K149:BQ149)=0,IF($I29="完了",IF(COUNTA(BS30:$DR30)=0,$J29,0),0),0)</f>
        <v>0</v>
      </c>
      <c r="BS149" s="29">
        <f>IF(SUM($K149:BR149)=0,IF($I29="完了",IF(COUNTA(BT30:$DR30)=0,$J29,0),0),0)</f>
        <v>0</v>
      </c>
      <c r="BT149" s="29">
        <f>IF(SUM($K149:BS149)=0,IF($I29="完了",IF(COUNTA(BU30:$DR30)=0,$J29,0),0),0)</f>
        <v>0</v>
      </c>
      <c r="BU149" s="29">
        <f>IF(SUM($K149:BT149)=0,IF($I29="完了",IF(COUNTA(BV30:$DR30)=0,$J29,0),0),0)</f>
        <v>0</v>
      </c>
      <c r="BV149" s="29">
        <f>IF(SUM($K149:BU149)=0,IF($I29="完了",IF(COUNTA(BW30:$DR30)=0,$J29,0),0),0)</f>
        <v>0</v>
      </c>
      <c r="BW149" s="29">
        <f>IF(SUM($K149:BV149)=0,IF($I29="完了",IF(COUNTA(BX30:$DR30)=0,$J29,0),0),0)</f>
        <v>0</v>
      </c>
      <c r="BX149" s="29">
        <f>IF(SUM($K149:BW149)=0,IF($I29="完了",IF(COUNTA(BY30:$DR30)=0,$J29,0),0),0)</f>
        <v>0</v>
      </c>
      <c r="BY149" s="29">
        <f>IF(SUM($K149:BX149)=0,IF($I29="完了",IF(COUNTA(BZ30:$DR30)=0,$J29,0),0),0)</f>
        <v>0</v>
      </c>
      <c r="BZ149" s="29">
        <f>IF(SUM($K149:BY149)=0,IF($I29="完了",IF(COUNTA(CA30:$DR30)=0,$J29,0),0),0)</f>
        <v>0</v>
      </c>
      <c r="CA149" s="29">
        <f>IF(SUM($K149:BZ149)=0,IF($I29="完了",IF(COUNTA(CB30:$DR30)=0,$J29,0),0),0)</f>
        <v>0</v>
      </c>
      <c r="CB149" s="29">
        <f>IF(SUM($K149:CA149)=0,IF($I29="完了",IF(COUNTA(CC30:$DR30)=0,$J29,0),0),0)</f>
        <v>0</v>
      </c>
      <c r="CC149" s="29">
        <f>IF(SUM($K149:CB149)=0,IF($I29="完了",IF(COUNTA(CD30:$DR30)=0,$J29,0),0),0)</f>
        <v>0</v>
      </c>
      <c r="CD149" s="29">
        <f>IF(SUM($K149:CC149)=0,IF($I29="完了",IF(COUNTA(CE30:$DR30)=0,$J29,0),0),0)</f>
        <v>0</v>
      </c>
      <c r="CE149" s="29">
        <f>IF(SUM($K149:CD149)=0,IF($I29="完了",IF(COUNTA(CF30:$DR30)=0,$J29,0),0),0)</f>
        <v>0</v>
      </c>
      <c r="CF149" s="29">
        <f>IF(SUM($K149:CE149)=0,IF($I29="完了",IF(COUNTA(CG30:$DR30)=0,$J29,0),0),0)</f>
        <v>0</v>
      </c>
      <c r="CG149" s="29">
        <f>IF(SUM($K149:CF149)=0,IF($I29="完了",IF(COUNTA(CH30:$DR30)=0,$J29,0),0),0)</f>
        <v>0</v>
      </c>
      <c r="CH149" s="29">
        <f>IF(SUM($K149:CG149)=0,IF($I29="完了",IF(COUNTA(CI30:$DR30)=0,$J29,0),0),0)</f>
        <v>0</v>
      </c>
      <c r="CI149" s="29">
        <f>IF(SUM($K149:CH149)=0,IF($I29="完了",IF(COUNTA(CJ30:$DR30)=0,$J29,0),0),0)</f>
        <v>0</v>
      </c>
      <c r="CJ149" s="29">
        <f>IF(SUM($K149:CI149)=0,IF($I29="完了",IF(COUNTA(CK30:$DR30)=0,$J29,0),0),0)</f>
        <v>0</v>
      </c>
      <c r="CK149" s="29">
        <f>IF(SUM($K149:CJ149)=0,IF($I29="完了",IF(COUNTA(CL30:$DR30)=0,$J29,0),0),0)</f>
        <v>0</v>
      </c>
      <c r="CL149" s="29">
        <f>IF(SUM($K149:CK149)=0,IF($I29="完了",IF(COUNTA(CM30:$DR30)=0,$J29,0),0),0)</f>
        <v>0</v>
      </c>
      <c r="CM149" s="29">
        <f>IF(SUM($K149:CL149)=0,IF($I29="完了",IF(COUNTA(CN30:$DR30)=0,$J29,0),0),0)</f>
        <v>0</v>
      </c>
      <c r="CN149" s="29">
        <f>IF(SUM($K149:CM149)=0,IF($I29="完了",IF(COUNTA(CO30:$DR30)=0,$J29,0),0),0)</f>
        <v>0</v>
      </c>
      <c r="CO149" s="29">
        <f>IF(SUM($K149:CN149)=0,IF($I29="完了",IF(COUNTA(CP30:$DR30)=0,$J29,0),0),0)</f>
        <v>0</v>
      </c>
      <c r="CP149" s="29">
        <f>IF(SUM($K149:CO149)=0,IF($I29="完了",IF(COUNTA(CQ30:$DR30)=0,$J29,0),0),0)</f>
        <v>0</v>
      </c>
      <c r="CQ149" s="29">
        <f>IF(SUM($K149:CP149)=0,IF($I29="完了",IF(COUNTA(CR30:$DR30)=0,$J29,0),0),0)</f>
        <v>0</v>
      </c>
      <c r="CR149" s="29">
        <f>IF(SUM($K149:CQ149)=0,IF($I29="完了",IF(COUNTA(CS30:$DR30)=0,$J29,0),0),0)</f>
        <v>0</v>
      </c>
      <c r="CS149" s="29">
        <f>IF(SUM($K149:CR149)=0,IF($I29="完了",IF(COUNTA(CT30:$DR30)=0,$J29,0),0),0)</f>
        <v>0</v>
      </c>
      <c r="CT149" s="29">
        <f>IF(SUM($K149:CS149)=0,IF($I29="完了",IF(COUNTA(CU30:$DR30)=0,$J29,0),0),0)</f>
        <v>0</v>
      </c>
      <c r="CU149" s="29">
        <f>IF(SUM($K149:CT149)=0,IF($I29="完了",IF(COUNTA(CV30:$DR30)=0,$J29,0),0),0)</f>
        <v>0</v>
      </c>
      <c r="CV149" s="29">
        <f>IF(SUM($K149:CU149)=0,IF($I29="完了",IF(COUNTA(CW30:$DR30)=0,$J29,0),0),0)</f>
        <v>0</v>
      </c>
      <c r="CW149" s="29">
        <f>IF(SUM($K149:CV149)=0,IF($I29="完了",IF(COUNTA(CX30:$DR30)=0,$J29,0),0),0)</f>
        <v>0</v>
      </c>
      <c r="CX149" s="29">
        <f>IF(SUM($K149:CW149)=0,IF($I29="完了",IF(COUNTA(CY30:$DR30)=0,$J29,0),0),0)</f>
        <v>0</v>
      </c>
      <c r="CY149" s="29">
        <f>IF(SUM($K149:CX149)=0,IF($I29="完了",IF(COUNTA(CZ30:$DR30)=0,$J29,0),0),0)</f>
        <v>0</v>
      </c>
      <c r="CZ149" s="29">
        <f>IF(SUM($K149:CY149)=0,IF($I29="完了",IF(COUNTA(DA30:$DR30)=0,$J29,0),0),0)</f>
        <v>0</v>
      </c>
      <c r="DA149" s="29">
        <f>IF(SUM($K149:CZ149)=0,IF($I29="完了",IF(COUNTA(DB30:$DR30)=0,$J29,0),0),0)</f>
        <v>0</v>
      </c>
      <c r="DB149" s="29">
        <f>IF(SUM($K149:DA149)=0,IF($I29="完了",IF(COUNTA(DC30:$DR30)=0,$J29,0),0),0)</f>
        <v>0</v>
      </c>
      <c r="DC149" s="29">
        <f>IF(SUM($K149:DB149)=0,IF($I29="完了",IF(COUNTA(DD30:$DR30)=0,$J29,0),0),0)</f>
        <v>0</v>
      </c>
      <c r="DD149" s="29">
        <f>IF(SUM($K149:DC149)=0,IF($I29="完了",IF(COUNTA(DE30:$DR30)=0,$J29,0),0),0)</f>
        <v>0</v>
      </c>
      <c r="DE149" s="29">
        <f>IF(SUM($K149:DD149)=0,IF($I29="完了",IF(COUNTA(DF30:$DR30)=0,$J29,0),0),0)</f>
        <v>0</v>
      </c>
      <c r="DF149" s="29">
        <f>IF(SUM($K149:DE149)=0,IF($I29="完了",IF(COUNTA(DG30:$DR30)=0,$J29,0),0),0)</f>
        <v>0</v>
      </c>
      <c r="DG149" s="29">
        <f>IF(SUM($K149:DF149)=0,IF($I29="完了",IF(COUNTA(DH30:$DR30)=0,$J29,0),0),0)</f>
        <v>0</v>
      </c>
      <c r="DH149" s="29">
        <f>IF(SUM($K149:DG149)=0,IF($I29="完了",IF(COUNTA(DI30:$DR30)=0,$J29,0),0),0)</f>
        <v>0</v>
      </c>
      <c r="DI149" s="29">
        <f>IF(SUM($K149:DH149)=0,IF($I29="完了",IF(COUNTA(DJ30:$DR30)=0,$J29,0),0),0)</f>
        <v>0</v>
      </c>
      <c r="DJ149" s="29">
        <f>IF(SUM($K149:DI149)=0,IF($I29="完了",IF(COUNTA(DK30:$DR30)=0,$J29,0),0),0)</f>
        <v>0</v>
      </c>
      <c r="DK149" s="29">
        <f>IF(SUM($K149:DJ149)=0,IF($I29="完了",IF(COUNTA(DL30:$DR30)=0,$J29,0),0),0)</f>
        <v>0</v>
      </c>
      <c r="DL149" s="29">
        <f>IF(SUM($K149:DK149)=0,IF($I29="完了",IF(COUNTA(DM30:$DR30)=0,$J29,0),0),0)</f>
        <v>0</v>
      </c>
      <c r="DM149" s="29">
        <f>IF(SUM($K149:DL149)=0,IF($I29="完了",IF(COUNTA(DN30:$DR30)=0,$J29,0),0),0)</f>
        <v>0</v>
      </c>
      <c r="DN149" s="29">
        <f>IF(SUM($K149:DM149)=0,IF($I29="完了",IF(COUNTA(DO30:$DR30)=0,$J29,0),0),0)</f>
        <v>0</v>
      </c>
      <c r="DO149" s="29">
        <f>IF(SUM($K149:DN149)=0,IF($I29="完了",IF(COUNTA(DP30:$DR30)=0,$J29,0),0),0)</f>
        <v>0</v>
      </c>
      <c r="DP149" s="29">
        <f>IF(SUM($K149:DO149)=0,IF($I29="完了",IF(COUNTA(DQ30:$DR30)=0,$J29,0),0),0)</f>
        <v>0</v>
      </c>
      <c r="DQ149" s="29">
        <f>IF(SUM($K149:DP149)=0,IF($I29="完了",IF(COUNTA(DR30:$DR30)=0,$J29,0),0),0)</f>
        <v>0</v>
      </c>
      <c r="DR149" s="29">
        <f>IF(SUM($K149:DQ149)=0,IF($I29="完了",IF(COUNTA($DR30:DS30)=0,$J29,0),0),0)</f>
        <v>0</v>
      </c>
    </row>
    <row r="150" spans="1:122" s="26" customFormat="1" x14ac:dyDescent="0.15">
      <c r="A150" s="25"/>
      <c r="K150" s="29">
        <f>IF($I31="完了",IF(COUNTA(K32:$DR32)=0,$J31,0),0)</f>
        <v>0</v>
      </c>
      <c r="L150" s="29">
        <f>IF(SUM($K150:K150)=0,IF($I31="完了",IF(COUNTA(M32:$DR32)=0,$J31,0),0),0)</f>
        <v>0</v>
      </c>
      <c r="M150" s="29">
        <f>IF(SUM($K150:L150)=0,IF($I31="完了",IF(COUNTA(N32:$DR32)=0,$J31,0),0),0)</f>
        <v>0</v>
      </c>
      <c r="N150" s="29">
        <f>IF(SUM($K150:M150)=0,IF($I31="完了",IF(COUNTA(O32:$DR32)=0,$J31,0),0),0)</f>
        <v>0</v>
      </c>
      <c r="O150" s="29">
        <f>IF(SUM($K150:N150)=0,IF($I31="完了",IF(COUNTA(P32:$DR32)=0,$J31,0),0),0)</f>
        <v>0</v>
      </c>
      <c r="P150" s="29">
        <f>IF(SUM($K150:O150)=0,IF($I31="完了",IF(COUNTA(Q32:$DR32)=0,$J31,0),0),0)</f>
        <v>0</v>
      </c>
      <c r="Q150" s="29">
        <f>IF(SUM($K150:P150)=0,IF($I31="完了",IF(COUNTA(R32:$DR32)=0,$J31,0),0),0)</f>
        <v>0</v>
      </c>
      <c r="R150" s="29">
        <f>IF(SUM($K150:Q150)=0,IF($I31="完了",IF(COUNTA(S32:$DR32)=0,$J31,0),0),0)</f>
        <v>0</v>
      </c>
      <c r="S150" s="29">
        <f>IF(SUM($K150:R150)=0,IF($I31="完了",IF(COUNTA(T32:$DR32)=0,$J31,0),0),0)</f>
        <v>0</v>
      </c>
      <c r="T150" s="29">
        <f>IF(SUM($K150:S150)=0,IF($I31="完了",IF(COUNTA(U32:$DR32)=0,$J31,0),0),0)</f>
        <v>0</v>
      </c>
      <c r="U150" s="29">
        <f>IF(SUM($K150:T150)=0,IF($I31="完了",IF(COUNTA(V32:$DR32)=0,$J31,0),0),0)</f>
        <v>0</v>
      </c>
      <c r="V150" s="29">
        <f>IF(SUM($K150:U150)=0,IF($I31="完了",IF(COUNTA(W32:$DR32)=0,$J31,0),0),0)</f>
        <v>0</v>
      </c>
      <c r="W150" s="29">
        <f>IF(SUM($K150:V150)=0,IF($I31="完了",IF(COUNTA(X32:$DR32)=0,$J31,0),0),0)</f>
        <v>0</v>
      </c>
      <c r="X150" s="29">
        <f>IF(SUM($K150:W150)=0,IF($I31="完了",IF(COUNTA(Y32:$DR32)=0,$J31,0),0),0)</f>
        <v>0</v>
      </c>
      <c r="Y150" s="29">
        <f>IF(SUM($K150:X150)=0,IF($I31="完了",IF(COUNTA(Z32:$DR32)=0,$J31,0),0),0)</f>
        <v>0</v>
      </c>
      <c r="Z150" s="29">
        <f>IF(SUM($K150:Y150)=0,IF($I31="完了",IF(COUNTA(AA32:$DR32)=0,$J31,0),0),0)</f>
        <v>0</v>
      </c>
      <c r="AA150" s="29">
        <f>IF(SUM($K150:Z150)=0,IF($I31="完了",IF(COUNTA(AB32:$DR32)=0,$J31,0),0),0)</f>
        <v>0</v>
      </c>
      <c r="AB150" s="29">
        <f>IF(SUM($K150:AA150)=0,IF($I31="完了",IF(COUNTA(AC32:$DR32)=0,$J31,0),0),0)</f>
        <v>0</v>
      </c>
      <c r="AC150" s="29">
        <f>IF(SUM($K150:AB150)=0,IF($I31="完了",IF(COUNTA(AD32:$DR32)=0,$J31,0),0),0)</f>
        <v>0</v>
      </c>
      <c r="AD150" s="29">
        <f>IF(SUM($K150:AC150)=0,IF($I31="完了",IF(COUNTA(AE32:$DR32)=0,$J31,0),0),0)</f>
        <v>0</v>
      </c>
      <c r="AE150" s="29">
        <f>IF(SUM($K150:AD150)=0,IF($I31="完了",IF(COUNTA(AF32:$DR32)=0,$J31,0),0),0)</f>
        <v>0</v>
      </c>
      <c r="AF150" s="29">
        <f>IF(SUM($K150:AE150)=0,IF($I31="完了",IF(COUNTA(AG32:$DR32)=0,$J31,0),0),0)</f>
        <v>0</v>
      </c>
      <c r="AG150" s="29">
        <f>IF(SUM($K150:AF150)=0,IF($I31="完了",IF(COUNTA(AH32:$DR32)=0,$J31,0),0),0)</f>
        <v>0</v>
      </c>
      <c r="AH150" s="29">
        <f>IF(SUM($K150:AG150)=0,IF($I31="完了",IF(COUNTA(AI32:$DR32)=0,$J31,0),0),0)</f>
        <v>0</v>
      </c>
      <c r="AI150" s="29">
        <f>IF(SUM($K150:AH150)=0,IF($I31="完了",IF(COUNTA(AJ32:$DR32)=0,$J31,0),0),0)</f>
        <v>0</v>
      </c>
      <c r="AJ150" s="29">
        <f>IF(SUM($K150:AI150)=0,IF($I31="完了",IF(COUNTA(AK32:$DR32)=0,$J31,0),0),0)</f>
        <v>0</v>
      </c>
      <c r="AK150" s="29">
        <f>IF(SUM($K150:AJ150)=0,IF($I31="完了",IF(COUNTA(AL32:$DR32)=0,$J31,0),0),0)</f>
        <v>0</v>
      </c>
      <c r="AL150" s="29">
        <f>IF(SUM($K150:AK150)=0,IF($I31="完了",IF(COUNTA(AM32:$DR32)=0,$J31,0),0),0)</f>
        <v>0</v>
      </c>
      <c r="AM150" s="29">
        <f>IF(SUM($K150:AL150)=0,IF($I31="完了",IF(COUNTA(AN32:$DR32)=0,$J31,0),0),0)</f>
        <v>0</v>
      </c>
      <c r="AN150" s="29">
        <f>IF(SUM($K150:AM150)=0,IF($I31="完了",IF(COUNTA(AO32:$DR32)=0,$J31,0),0),0)</f>
        <v>0</v>
      </c>
      <c r="AO150" s="29">
        <f>IF(SUM($K150:AN150)=0,IF($I31="完了",IF(COUNTA(AP32:$DR32)=0,$J31,0),0),0)</f>
        <v>0</v>
      </c>
      <c r="AP150" s="29">
        <f>IF(SUM($K150:AO150)=0,IF($I31="完了",IF(COUNTA(AQ32:$DR32)=0,$J31,0),0),0)</f>
        <v>0</v>
      </c>
      <c r="AQ150" s="29">
        <f>IF(SUM($K150:AP150)=0,IF($I31="完了",IF(COUNTA(AR32:$DR32)=0,$J31,0),0),0)</f>
        <v>0</v>
      </c>
      <c r="AR150" s="29">
        <f>IF(SUM($K150:AQ150)=0,IF($I31="完了",IF(COUNTA(AS32:$DR32)=0,$J31,0),0),0)</f>
        <v>0</v>
      </c>
      <c r="AS150" s="29">
        <f>IF(SUM($K150:AR150)=0,IF($I31="完了",IF(COUNTA(AT32:$DR32)=0,$J31,0),0),0)</f>
        <v>0</v>
      </c>
      <c r="AT150" s="29">
        <f>IF(SUM($K150:AS150)=0,IF($I31="完了",IF(COUNTA(AU32:$DR32)=0,$J31,0),0),0)</f>
        <v>0</v>
      </c>
      <c r="AU150" s="29">
        <f>IF(SUM($K150:AT150)=0,IF($I31="完了",IF(COUNTA(AV32:$DR32)=0,$J31,0),0),0)</f>
        <v>0</v>
      </c>
      <c r="AV150" s="29">
        <f>IF(SUM($K150:AU150)=0,IF($I31="完了",IF(COUNTA(AW32:$DR32)=0,$J31,0),0),0)</f>
        <v>0</v>
      </c>
      <c r="AW150" s="29">
        <f>IF(SUM($K150:AV150)=0,IF($I31="完了",IF(COUNTA(AX32:$DR32)=0,$J31,0),0),0)</f>
        <v>0</v>
      </c>
      <c r="AX150" s="29">
        <f>IF(SUM($K150:AW150)=0,IF($I31="完了",IF(COUNTA(AY32:$DR32)=0,$J31,0),0),0)</f>
        <v>0</v>
      </c>
      <c r="AY150" s="29">
        <f>IF(SUM($K150:AX150)=0,IF($I31="完了",IF(COUNTA(AZ32:$DR32)=0,$J31,0),0),0)</f>
        <v>0</v>
      </c>
      <c r="AZ150" s="29">
        <f>IF(SUM($K150:AY150)=0,IF($I31="完了",IF(COUNTA(BA32:$DR32)=0,$J31,0),0),0)</f>
        <v>0</v>
      </c>
      <c r="BA150" s="29">
        <f>IF(SUM($K150:AZ150)=0,IF($I31="完了",IF(COUNTA(BB32:$DR32)=0,$J31,0),0),0)</f>
        <v>0</v>
      </c>
      <c r="BB150" s="29">
        <f>IF(SUM($K150:BA150)=0,IF($I31="完了",IF(COUNTA(BC32:$DR32)=0,$J31,0),0),0)</f>
        <v>0</v>
      </c>
      <c r="BC150" s="29">
        <f>IF(SUM($K150:BB150)=0,IF($I31="完了",IF(COUNTA(BD32:$DR32)=0,$J31,0),0),0)</f>
        <v>0</v>
      </c>
      <c r="BD150" s="29">
        <f>IF(SUM($K150:BC150)=0,IF($I31="完了",IF(COUNTA(BE32:$DR32)=0,$J31,0),0),0)</f>
        <v>0</v>
      </c>
      <c r="BE150" s="29">
        <f>IF(SUM($K150:BD150)=0,IF($I31="完了",IF(COUNTA(BF32:$DR32)=0,$J31,0),0),0)</f>
        <v>0</v>
      </c>
      <c r="BF150" s="29">
        <f>IF(SUM($K150:BE150)=0,IF($I31="完了",IF(COUNTA(BG32:$DR32)=0,$J31,0),0),0)</f>
        <v>0</v>
      </c>
      <c r="BG150" s="29">
        <f>IF(SUM($K150:BF150)=0,IF($I31="完了",IF(COUNTA(BH32:$DR32)=0,$J31,0),0),0)</f>
        <v>0</v>
      </c>
      <c r="BH150" s="29">
        <f>IF(SUM($K150:BG150)=0,IF($I31="完了",IF(COUNTA(BI32:$DR32)=0,$J31,0),0),0)</f>
        <v>0</v>
      </c>
      <c r="BI150" s="29">
        <f>IF(SUM($K150:BH150)=0,IF($I31="完了",IF(COUNTA(BJ32:$DR32)=0,$J31,0),0),0)</f>
        <v>0</v>
      </c>
      <c r="BJ150" s="29">
        <f>IF(SUM($K150:BI150)=0,IF($I31="完了",IF(COUNTA(BK32:$DR32)=0,$J31,0),0),0)</f>
        <v>0</v>
      </c>
      <c r="BK150" s="29">
        <f>IF(SUM($K150:BJ150)=0,IF($I31="完了",IF(COUNTA(BL32:$DR32)=0,$J31,0),0),0)</f>
        <v>0</v>
      </c>
      <c r="BL150" s="29">
        <f>IF(SUM($K150:BK150)=0,IF($I31="完了",IF(COUNTA(BM32:$DR32)=0,$J31,0),0),0)</f>
        <v>0</v>
      </c>
      <c r="BM150" s="29">
        <f>IF(SUM($K150:BL150)=0,IF($I31="完了",IF(COUNTA(BN32:$DR32)=0,$J31,0),0),0)</f>
        <v>0</v>
      </c>
      <c r="BN150" s="29">
        <f>IF(SUM($K150:BM150)=0,IF($I31="完了",IF(COUNTA(BO32:$DR32)=0,$J31,0),0),0)</f>
        <v>0</v>
      </c>
      <c r="BO150" s="29">
        <f>IF(SUM($K150:BN150)=0,IF($I31="完了",IF(COUNTA(BP32:$DR32)=0,$J31,0),0),0)</f>
        <v>0</v>
      </c>
      <c r="BP150" s="29">
        <f>IF(SUM($K150:BO150)=0,IF($I31="完了",IF(COUNTA(BQ32:$DR32)=0,$J31,0),0),0)</f>
        <v>0</v>
      </c>
      <c r="BQ150" s="29">
        <f>IF(SUM($K150:BP150)=0,IF($I31="完了",IF(COUNTA(BR32:$DR32)=0,$J31,0),0),0)</f>
        <v>0</v>
      </c>
      <c r="BR150" s="29">
        <f>IF(SUM($K150:BQ150)=0,IF($I31="完了",IF(COUNTA(BS32:$DR32)=0,$J31,0),0),0)</f>
        <v>0</v>
      </c>
      <c r="BS150" s="29">
        <f>IF(SUM($K150:BR150)=0,IF($I31="完了",IF(COUNTA(BT32:$DR32)=0,$J31,0),0),0)</f>
        <v>0</v>
      </c>
      <c r="BT150" s="29">
        <f>IF(SUM($K150:BS150)=0,IF($I31="完了",IF(COUNTA(BU32:$DR32)=0,$J31,0),0),0)</f>
        <v>0</v>
      </c>
      <c r="BU150" s="29">
        <f>IF(SUM($K150:BT150)=0,IF($I31="完了",IF(COUNTA(BV32:$DR32)=0,$J31,0),0),0)</f>
        <v>0</v>
      </c>
      <c r="BV150" s="29">
        <f>IF(SUM($K150:BU150)=0,IF($I31="完了",IF(COUNTA(BW32:$DR32)=0,$J31,0),0),0)</f>
        <v>0</v>
      </c>
      <c r="BW150" s="29">
        <f>IF(SUM($K150:BV150)=0,IF($I31="完了",IF(COUNTA(BX32:$DR32)=0,$J31,0),0),0)</f>
        <v>0</v>
      </c>
      <c r="BX150" s="29">
        <f>IF(SUM($K150:BW150)=0,IF($I31="完了",IF(COUNTA(BY32:$DR32)=0,$J31,0),0),0)</f>
        <v>0</v>
      </c>
      <c r="BY150" s="29">
        <f>IF(SUM($K150:BX150)=0,IF($I31="完了",IF(COUNTA(BZ32:$DR32)=0,$J31,0),0),0)</f>
        <v>0</v>
      </c>
      <c r="BZ150" s="29">
        <f>IF(SUM($K150:BY150)=0,IF($I31="完了",IF(COUNTA(CA32:$DR32)=0,$J31,0),0),0)</f>
        <v>0</v>
      </c>
      <c r="CA150" s="29">
        <f>IF(SUM($K150:BZ150)=0,IF($I31="完了",IF(COUNTA(CB32:$DR32)=0,$J31,0),0),0)</f>
        <v>0</v>
      </c>
      <c r="CB150" s="29">
        <f>IF(SUM($K150:CA150)=0,IF($I31="完了",IF(COUNTA(CC32:$DR32)=0,$J31,0),0),0)</f>
        <v>0</v>
      </c>
      <c r="CC150" s="29">
        <f>IF(SUM($K150:CB150)=0,IF($I31="完了",IF(COUNTA(CD32:$DR32)=0,$J31,0),0),0)</f>
        <v>0</v>
      </c>
      <c r="CD150" s="29">
        <f>IF(SUM($K150:CC150)=0,IF($I31="完了",IF(COUNTA(CE32:$DR32)=0,$J31,0),0),0)</f>
        <v>0</v>
      </c>
      <c r="CE150" s="29">
        <f>IF(SUM($K150:CD150)=0,IF($I31="完了",IF(COUNTA(CF32:$DR32)=0,$J31,0),0),0)</f>
        <v>0</v>
      </c>
      <c r="CF150" s="29">
        <f>IF(SUM($K150:CE150)=0,IF($I31="完了",IF(COUNTA(CG32:$DR32)=0,$J31,0),0),0)</f>
        <v>0</v>
      </c>
      <c r="CG150" s="29">
        <f>IF(SUM($K150:CF150)=0,IF($I31="完了",IF(COUNTA(CH32:$DR32)=0,$J31,0),0),0)</f>
        <v>0</v>
      </c>
      <c r="CH150" s="29">
        <f>IF(SUM($K150:CG150)=0,IF($I31="完了",IF(COUNTA(CI32:$DR32)=0,$J31,0),0),0)</f>
        <v>0</v>
      </c>
      <c r="CI150" s="29">
        <f>IF(SUM($K150:CH150)=0,IF($I31="完了",IF(COUNTA(CJ32:$DR32)=0,$J31,0),0),0)</f>
        <v>0</v>
      </c>
      <c r="CJ150" s="29">
        <f>IF(SUM($K150:CI150)=0,IF($I31="完了",IF(COUNTA(CK32:$DR32)=0,$J31,0),0),0)</f>
        <v>0</v>
      </c>
      <c r="CK150" s="29">
        <f>IF(SUM($K150:CJ150)=0,IF($I31="完了",IF(COUNTA(CL32:$DR32)=0,$J31,0),0),0)</f>
        <v>0</v>
      </c>
      <c r="CL150" s="29">
        <f>IF(SUM($K150:CK150)=0,IF($I31="完了",IF(COUNTA(CM32:$DR32)=0,$J31,0),0),0)</f>
        <v>0</v>
      </c>
      <c r="CM150" s="29">
        <f>IF(SUM($K150:CL150)=0,IF($I31="完了",IF(COUNTA(CN32:$DR32)=0,$J31,0),0),0)</f>
        <v>0</v>
      </c>
      <c r="CN150" s="29">
        <f>IF(SUM($K150:CM150)=0,IF($I31="完了",IF(COUNTA(CO32:$DR32)=0,$J31,0),0),0)</f>
        <v>0</v>
      </c>
      <c r="CO150" s="29">
        <f>IF(SUM($K150:CN150)=0,IF($I31="完了",IF(COUNTA(CP32:$DR32)=0,$J31,0),0),0)</f>
        <v>0</v>
      </c>
      <c r="CP150" s="29">
        <f>IF(SUM($K150:CO150)=0,IF($I31="完了",IF(COUNTA(CQ32:$DR32)=0,$J31,0),0),0)</f>
        <v>0</v>
      </c>
      <c r="CQ150" s="29">
        <f>IF(SUM($K150:CP150)=0,IF($I31="完了",IF(COUNTA(CR32:$DR32)=0,$J31,0),0),0)</f>
        <v>0</v>
      </c>
      <c r="CR150" s="29">
        <f>IF(SUM($K150:CQ150)=0,IF($I31="完了",IF(COUNTA(CS32:$DR32)=0,$J31,0),0),0)</f>
        <v>0</v>
      </c>
      <c r="CS150" s="29">
        <f>IF(SUM($K150:CR150)=0,IF($I31="完了",IF(COUNTA(CT32:$DR32)=0,$J31,0),0),0)</f>
        <v>0</v>
      </c>
      <c r="CT150" s="29">
        <f>IF(SUM($K150:CS150)=0,IF($I31="完了",IF(COUNTA(CU32:$DR32)=0,$J31,0),0),0)</f>
        <v>0</v>
      </c>
      <c r="CU150" s="29">
        <f>IF(SUM($K150:CT150)=0,IF($I31="完了",IF(COUNTA(CV32:$DR32)=0,$J31,0),0),0)</f>
        <v>0</v>
      </c>
      <c r="CV150" s="29">
        <f>IF(SUM($K150:CU150)=0,IF($I31="完了",IF(COUNTA(CW32:$DR32)=0,$J31,0),0),0)</f>
        <v>0</v>
      </c>
      <c r="CW150" s="29">
        <f>IF(SUM($K150:CV150)=0,IF($I31="完了",IF(COUNTA(CX32:$DR32)=0,$J31,0),0),0)</f>
        <v>0</v>
      </c>
      <c r="CX150" s="29">
        <f>IF(SUM($K150:CW150)=0,IF($I31="完了",IF(COUNTA(CY32:$DR32)=0,$J31,0),0),0)</f>
        <v>0</v>
      </c>
      <c r="CY150" s="29">
        <f>IF(SUM($K150:CX150)=0,IF($I31="完了",IF(COUNTA(CZ32:$DR32)=0,$J31,0),0),0)</f>
        <v>0</v>
      </c>
      <c r="CZ150" s="29">
        <f>IF(SUM($K150:CY150)=0,IF($I31="完了",IF(COUNTA(DA32:$DR32)=0,$J31,0),0),0)</f>
        <v>0</v>
      </c>
      <c r="DA150" s="29">
        <f>IF(SUM($K150:CZ150)=0,IF($I31="完了",IF(COUNTA(DB32:$DR32)=0,$J31,0),0),0)</f>
        <v>0</v>
      </c>
      <c r="DB150" s="29">
        <f>IF(SUM($K150:DA150)=0,IF($I31="完了",IF(COUNTA(DC32:$DR32)=0,$J31,0),0),0)</f>
        <v>0</v>
      </c>
      <c r="DC150" s="29">
        <f>IF(SUM($K150:DB150)=0,IF($I31="完了",IF(COUNTA(DD32:$DR32)=0,$J31,0),0),0)</f>
        <v>0</v>
      </c>
      <c r="DD150" s="29">
        <f>IF(SUM($K150:DC150)=0,IF($I31="完了",IF(COUNTA(DE32:$DR32)=0,$J31,0),0),0)</f>
        <v>0</v>
      </c>
      <c r="DE150" s="29">
        <f>IF(SUM($K150:DD150)=0,IF($I31="完了",IF(COUNTA(DF32:$DR32)=0,$J31,0),0),0)</f>
        <v>0</v>
      </c>
      <c r="DF150" s="29">
        <f>IF(SUM($K150:DE150)=0,IF($I31="完了",IF(COUNTA(DG32:$DR32)=0,$J31,0),0),0)</f>
        <v>0</v>
      </c>
      <c r="DG150" s="29">
        <f>IF(SUM($K150:DF150)=0,IF($I31="完了",IF(COUNTA(DH32:$DR32)=0,$J31,0),0),0)</f>
        <v>0</v>
      </c>
      <c r="DH150" s="29">
        <f>IF(SUM($K150:DG150)=0,IF($I31="完了",IF(COUNTA(DI32:$DR32)=0,$J31,0),0),0)</f>
        <v>0</v>
      </c>
      <c r="DI150" s="29">
        <f>IF(SUM($K150:DH150)=0,IF($I31="完了",IF(COUNTA(DJ32:$DR32)=0,$J31,0),0),0)</f>
        <v>0</v>
      </c>
      <c r="DJ150" s="29">
        <f>IF(SUM($K150:DI150)=0,IF($I31="完了",IF(COUNTA(DK32:$DR32)=0,$J31,0),0),0)</f>
        <v>0</v>
      </c>
      <c r="DK150" s="29">
        <f>IF(SUM($K150:DJ150)=0,IF($I31="完了",IF(COUNTA(DL32:$DR32)=0,$J31,0),0),0)</f>
        <v>0</v>
      </c>
      <c r="DL150" s="29">
        <f>IF(SUM($K150:DK150)=0,IF($I31="完了",IF(COUNTA(DM32:$DR32)=0,$J31,0),0),0)</f>
        <v>0</v>
      </c>
      <c r="DM150" s="29">
        <f>IF(SUM($K150:DL150)=0,IF($I31="完了",IF(COUNTA(DN32:$DR32)=0,$J31,0),0),0)</f>
        <v>0</v>
      </c>
      <c r="DN150" s="29">
        <f>IF(SUM($K150:DM150)=0,IF($I31="完了",IF(COUNTA(DO32:$DR32)=0,$J31,0),0),0)</f>
        <v>0</v>
      </c>
      <c r="DO150" s="29">
        <f>IF(SUM($K150:DN150)=0,IF($I31="完了",IF(COUNTA(DP32:$DR32)=0,$J31,0),0),0)</f>
        <v>0</v>
      </c>
      <c r="DP150" s="29">
        <f>IF(SUM($K150:DO150)=0,IF($I31="完了",IF(COUNTA(DQ32:$DR32)=0,$J31,0),0),0)</f>
        <v>0</v>
      </c>
      <c r="DQ150" s="29">
        <f>IF(SUM($K150:DP150)=0,IF($I31="完了",IF(COUNTA(DR32:$DR32)=0,$J31,0),0),0)</f>
        <v>0</v>
      </c>
      <c r="DR150" s="29">
        <f>IF(SUM($K150:DQ150)=0,IF($I31="完了",IF(COUNTA($DR32:DS32)=0,$J31,0),0),0)</f>
        <v>0</v>
      </c>
    </row>
    <row r="151" spans="1:122" s="26" customFormat="1" x14ac:dyDescent="0.15">
      <c r="A151" s="25"/>
      <c r="K151" s="29">
        <f>IF($I33="完了",IF(COUNTA(K34:$DR34)=0,$J33,0),0)</f>
        <v>0</v>
      </c>
      <c r="L151" s="29">
        <f>IF(SUM($K151:K151)=0,IF($I33="完了",IF(COUNTA(M34:$DR34)=0,$J33,0),0),0)</f>
        <v>0</v>
      </c>
      <c r="M151" s="29">
        <f>IF(SUM($K151:L151)=0,IF($I33="完了",IF(COUNTA(N34:$DR34)=0,$J33,0),0),0)</f>
        <v>0</v>
      </c>
      <c r="N151" s="29">
        <f>IF(SUM($K151:M151)=0,IF($I33="完了",IF(COUNTA(O34:$DR34)=0,$J33,0),0),0)</f>
        <v>0</v>
      </c>
      <c r="O151" s="29">
        <f>IF(SUM($K151:N151)=0,IF($I33="完了",IF(COUNTA(P34:$DR34)=0,$J33,0),0),0)</f>
        <v>0</v>
      </c>
      <c r="P151" s="29">
        <f>IF(SUM($K151:O151)=0,IF($I33="完了",IF(COUNTA(Q34:$DR34)=0,$J33,0),0),0)</f>
        <v>0</v>
      </c>
      <c r="Q151" s="29">
        <f>IF(SUM($K151:P151)=0,IF($I33="完了",IF(COUNTA(R34:$DR34)=0,$J33,0),0),0)</f>
        <v>0</v>
      </c>
      <c r="R151" s="29">
        <f>IF(SUM($K151:Q151)=0,IF($I33="完了",IF(COUNTA(S34:$DR34)=0,$J33,0),0),0)</f>
        <v>0</v>
      </c>
      <c r="S151" s="29">
        <f>IF(SUM($K151:R151)=0,IF($I33="完了",IF(COUNTA(T34:$DR34)=0,$J33,0),0),0)</f>
        <v>0</v>
      </c>
      <c r="T151" s="29">
        <f>IF(SUM($K151:S151)=0,IF($I33="完了",IF(COUNTA(U34:$DR34)=0,$J33,0),0),0)</f>
        <v>0</v>
      </c>
      <c r="U151" s="29">
        <f>IF(SUM($K151:T151)=0,IF($I33="完了",IF(COUNTA(V34:$DR34)=0,$J33,0),0),0)</f>
        <v>0</v>
      </c>
      <c r="V151" s="29">
        <f>IF(SUM($K151:U151)=0,IF($I33="完了",IF(COUNTA(W34:$DR34)=0,$J33,0),0),0)</f>
        <v>0</v>
      </c>
      <c r="W151" s="29">
        <f>IF(SUM($K151:V151)=0,IF($I33="完了",IF(COUNTA(X34:$DR34)=0,$J33,0),0),0)</f>
        <v>0</v>
      </c>
      <c r="X151" s="29">
        <f>IF(SUM($K151:W151)=0,IF($I33="完了",IF(COUNTA(Y34:$DR34)=0,$J33,0),0),0)</f>
        <v>0</v>
      </c>
      <c r="Y151" s="29">
        <f>IF(SUM($K151:X151)=0,IF($I33="完了",IF(COUNTA(Z34:$DR34)=0,$J33,0),0),0)</f>
        <v>0</v>
      </c>
      <c r="Z151" s="29">
        <f>IF(SUM($K151:Y151)=0,IF($I33="完了",IF(COUNTA(AA34:$DR34)=0,$J33,0),0),0)</f>
        <v>0</v>
      </c>
      <c r="AA151" s="29">
        <f>IF(SUM($K151:Z151)=0,IF($I33="完了",IF(COUNTA(AB34:$DR34)=0,$J33,0),0),0)</f>
        <v>0</v>
      </c>
      <c r="AB151" s="29">
        <f>IF(SUM($K151:AA151)=0,IF($I33="完了",IF(COUNTA(AC34:$DR34)=0,$J33,0),0),0)</f>
        <v>0</v>
      </c>
      <c r="AC151" s="29">
        <f>IF(SUM($K151:AB151)=0,IF($I33="完了",IF(COUNTA(AD34:$DR34)=0,$J33,0),0),0)</f>
        <v>0</v>
      </c>
      <c r="AD151" s="29">
        <f>IF(SUM($K151:AC151)=0,IF($I33="完了",IF(COUNTA(AE34:$DR34)=0,$J33,0),0),0)</f>
        <v>0</v>
      </c>
      <c r="AE151" s="29">
        <f>IF(SUM($K151:AD151)=0,IF($I33="完了",IF(COUNTA(AF34:$DR34)=0,$J33,0),0),0)</f>
        <v>0</v>
      </c>
      <c r="AF151" s="29">
        <f>IF(SUM($K151:AE151)=0,IF($I33="完了",IF(COUNTA(AG34:$DR34)=0,$J33,0),0),0)</f>
        <v>0</v>
      </c>
      <c r="AG151" s="29">
        <f>IF(SUM($K151:AF151)=0,IF($I33="完了",IF(COUNTA(AH34:$DR34)=0,$J33,0),0),0)</f>
        <v>0</v>
      </c>
      <c r="AH151" s="29">
        <f>IF(SUM($K151:AG151)=0,IF($I33="完了",IF(COUNTA(AI34:$DR34)=0,$J33,0),0),0)</f>
        <v>0</v>
      </c>
      <c r="AI151" s="29">
        <f>IF(SUM($K151:AH151)=0,IF($I33="完了",IF(COUNTA(AJ34:$DR34)=0,$J33,0),0),0)</f>
        <v>0</v>
      </c>
      <c r="AJ151" s="29">
        <f>IF(SUM($K151:AI151)=0,IF($I33="完了",IF(COUNTA(AK34:$DR34)=0,$J33,0),0),0)</f>
        <v>0</v>
      </c>
      <c r="AK151" s="29">
        <f>IF(SUM($K151:AJ151)=0,IF($I33="完了",IF(COUNTA(AL34:$DR34)=0,$J33,0),0),0)</f>
        <v>0</v>
      </c>
      <c r="AL151" s="29">
        <f>IF(SUM($K151:AK151)=0,IF($I33="完了",IF(COUNTA(AM34:$DR34)=0,$J33,0),0),0)</f>
        <v>0</v>
      </c>
      <c r="AM151" s="29">
        <f>IF(SUM($K151:AL151)=0,IF($I33="完了",IF(COUNTA(AN34:$DR34)=0,$J33,0),0),0)</f>
        <v>0</v>
      </c>
      <c r="AN151" s="29">
        <f>IF(SUM($K151:AM151)=0,IF($I33="完了",IF(COUNTA(AO34:$DR34)=0,$J33,0),0),0)</f>
        <v>0</v>
      </c>
      <c r="AO151" s="29">
        <f>IF(SUM($K151:AN151)=0,IF($I33="完了",IF(COUNTA(AP34:$DR34)=0,$J33,0),0),0)</f>
        <v>0</v>
      </c>
      <c r="AP151" s="29">
        <f>IF(SUM($K151:AO151)=0,IF($I33="完了",IF(COUNTA(AQ34:$DR34)=0,$J33,0),0),0)</f>
        <v>0</v>
      </c>
      <c r="AQ151" s="29">
        <f>IF(SUM($K151:AP151)=0,IF($I33="完了",IF(COUNTA(AR34:$DR34)=0,$J33,0),0),0)</f>
        <v>0</v>
      </c>
      <c r="AR151" s="29">
        <f>IF(SUM($K151:AQ151)=0,IF($I33="完了",IF(COUNTA(AS34:$DR34)=0,$J33,0),0),0)</f>
        <v>0</v>
      </c>
      <c r="AS151" s="29">
        <f>IF(SUM($K151:AR151)=0,IF($I33="完了",IF(COUNTA(AT34:$DR34)=0,$J33,0),0),0)</f>
        <v>0</v>
      </c>
      <c r="AT151" s="29">
        <f>IF(SUM($K151:AS151)=0,IF($I33="完了",IF(COUNTA(AU34:$DR34)=0,$J33,0),0),0)</f>
        <v>0</v>
      </c>
      <c r="AU151" s="29">
        <f>IF(SUM($K151:AT151)=0,IF($I33="完了",IF(COUNTA(AV34:$DR34)=0,$J33,0),0),0)</f>
        <v>0</v>
      </c>
      <c r="AV151" s="29">
        <f>IF(SUM($K151:AU151)=0,IF($I33="完了",IF(COUNTA(AW34:$DR34)=0,$J33,0),0),0)</f>
        <v>0</v>
      </c>
      <c r="AW151" s="29">
        <f>IF(SUM($K151:AV151)=0,IF($I33="完了",IF(COUNTA(AX34:$DR34)=0,$J33,0),0),0)</f>
        <v>0</v>
      </c>
      <c r="AX151" s="29">
        <f>IF(SUM($K151:AW151)=0,IF($I33="完了",IF(COUNTA(AY34:$DR34)=0,$J33,0),0),0)</f>
        <v>0</v>
      </c>
      <c r="AY151" s="29">
        <f>IF(SUM($K151:AX151)=0,IF($I33="完了",IF(COUNTA(AZ34:$DR34)=0,$J33,0),0),0)</f>
        <v>0</v>
      </c>
      <c r="AZ151" s="29">
        <f>IF(SUM($K151:AY151)=0,IF($I33="完了",IF(COUNTA(BA34:$DR34)=0,$J33,0),0),0)</f>
        <v>0</v>
      </c>
      <c r="BA151" s="29">
        <f>IF(SUM($K151:AZ151)=0,IF($I33="完了",IF(COUNTA(BB34:$DR34)=0,$J33,0),0),0)</f>
        <v>0</v>
      </c>
      <c r="BB151" s="29">
        <f>IF(SUM($K151:BA151)=0,IF($I33="完了",IF(COUNTA(BC34:$DR34)=0,$J33,0),0),0)</f>
        <v>0</v>
      </c>
      <c r="BC151" s="29">
        <f>IF(SUM($K151:BB151)=0,IF($I33="完了",IF(COUNTA(BD34:$DR34)=0,$J33,0),0),0)</f>
        <v>0</v>
      </c>
      <c r="BD151" s="29">
        <f>IF(SUM($K151:BC151)=0,IF($I33="完了",IF(COUNTA(BE34:$DR34)=0,$J33,0),0),0)</f>
        <v>0</v>
      </c>
      <c r="BE151" s="29">
        <f>IF(SUM($K151:BD151)=0,IF($I33="完了",IF(COUNTA(BF34:$DR34)=0,$J33,0),0),0)</f>
        <v>0</v>
      </c>
      <c r="BF151" s="29">
        <f>IF(SUM($K151:BE151)=0,IF($I33="完了",IF(COUNTA(BG34:$DR34)=0,$J33,0),0),0)</f>
        <v>0</v>
      </c>
      <c r="BG151" s="29">
        <f>IF(SUM($K151:BF151)=0,IF($I33="完了",IF(COUNTA(BH34:$DR34)=0,$J33,0),0),0)</f>
        <v>0</v>
      </c>
      <c r="BH151" s="29">
        <f>IF(SUM($K151:BG151)=0,IF($I33="完了",IF(COUNTA(BI34:$DR34)=0,$J33,0),0),0)</f>
        <v>0</v>
      </c>
      <c r="BI151" s="29">
        <f>IF(SUM($K151:BH151)=0,IF($I33="完了",IF(COUNTA(BJ34:$DR34)=0,$J33,0),0),0)</f>
        <v>0</v>
      </c>
      <c r="BJ151" s="29">
        <f>IF(SUM($K151:BI151)=0,IF($I33="完了",IF(COUNTA(BK34:$DR34)=0,$J33,0),0),0)</f>
        <v>0</v>
      </c>
      <c r="BK151" s="29">
        <f>IF(SUM($K151:BJ151)=0,IF($I33="完了",IF(COUNTA(BL34:$DR34)=0,$J33,0),0),0)</f>
        <v>0</v>
      </c>
      <c r="BL151" s="29">
        <f>IF(SUM($K151:BK151)=0,IF($I33="完了",IF(COUNTA(BM34:$DR34)=0,$J33,0),0),0)</f>
        <v>0</v>
      </c>
      <c r="BM151" s="29">
        <f>IF(SUM($K151:BL151)=0,IF($I33="完了",IF(COUNTA(BN34:$DR34)=0,$J33,0),0),0)</f>
        <v>0</v>
      </c>
      <c r="BN151" s="29">
        <f>IF(SUM($K151:BM151)=0,IF($I33="完了",IF(COUNTA(BO34:$DR34)=0,$J33,0),0),0)</f>
        <v>0</v>
      </c>
      <c r="BO151" s="29">
        <f>IF(SUM($K151:BN151)=0,IF($I33="完了",IF(COUNTA(BP34:$DR34)=0,$J33,0),0),0)</f>
        <v>0</v>
      </c>
      <c r="BP151" s="29">
        <f>IF(SUM($K151:BO151)=0,IF($I33="完了",IF(COUNTA(BQ34:$DR34)=0,$J33,0),0),0)</f>
        <v>0</v>
      </c>
      <c r="BQ151" s="29">
        <f>IF(SUM($K151:BP151)=0,IF($I33="完了",IF(COUNTA(BR34:$DR34)=0,$J33,0),0),0)</f>
        <v>0</v>
      </c>
      <c r="BR151" s="29">
        <f>IF(SUM($K151:BQ151)=0,IF($I33="完了",IF(COUNTA(BS34:$DR34)=0,$J33,0),0),0)</f>
        <v>0</v>
      </c>
      <c r="BS151" s="29">
        <f>IF(SUM($K151:BR151)=0,IF($I33="完了",IF(COUNTA(BT34:$DR34)=0,$J33,0),0),0)</f>
        <v>0</v>
      </c>
      <c r="BT151" s="29">
        <f>IF(SUM($K151:BS151)=0,IF($I33="完了",IF(COUNTA(BU34:$DR34)=0,$J33,0),0),0)</f>
        <v>0</v>
      </c>
      <c r="BU151" s="29">
        <f>IF(SUM($K151:BT151)=0,IF($I33="完了",IF(COUNTA(BV34:$DR34)=0,$J33,0),0),0)</f>
        <v>0</v>
      </c>
      <c r="BV151" s="29">
        <f>IF(SUM($K151:BU151)=0,IF($I33="完了",IF(COUNTA(BW34:$DR34)=0,$J33,0),0),0)</f>
        <v>0</v>
      </c>
      <c r="BW151" s="29">
        <f>IF(SUM($K151:BV151)=0,IF($I33="完了",IF(COUNTA(BX34:$DR34)=0,$J33,0),0),0)</f>
        <v>0</v>
      </c>
      <c r="BX151" s="29">
        <f>IF(SUM($K151:BW151)=0,IF($I33="完了",IF(COUNTA(BY34:$DR34)=0,$J33,0),0),0)</f>
        <v>0</v>
      </c>
      <c r="BY151" s="29">
        <f>IF(SUM($K151:BX151)=0,IF($I33="完了",IF(COUNTA(BZ34:$DR34)=0,$J33,0),0),0)</f>
        <v>0</v>
      </c>
      <c r="BZ151" s="29">
        <f>IF(SUM($K151:BY151)=0,IF($I33="完了",IF(COUNTA(CA34:$DR34)=0,$J33,0),0),0)</f>
        <v>0</v>
      </c>
      <c r="CA151" s="29">
        <f>IF(SUM($K151:BZ151)=0,IF($I33="完了",IF(COUNTA(CB34:$DR34)=0,$J33,0),0),0)</f>
        <v>0</v>
      </c>
      <c r="CB151" s="29">
        <f>IF(SUM($K151:CA151)=0,IF($I33="完了",IF(COUNTA(CC34:$DR34)=0,$J33,0),0),0)</f>
        <v>0</v>
      </c>
      <c r="CC151" s="29">
        <f>IF(SUM($K151:CB151)=0,IF($I33="完了",IF(COUNTA(CD34:$DR34)=0,$J33,0),0),0)</f>
        <v>0</v>
      </c>
      <c r="CD151" s="29">
        <f>IF(SUM($K151:CC151)=0,IF($I33="完了",IF(COUNTA(CE34:$DR34)=0,$J33,0),0),0)</f>
        <v>0</v>
      </c>
      <c r="CE151" s="29">
        <f>IF(SUM($K151:CD151)=0,IF($I33="完了",IF(COUNTA(CF34:$DR34)=0,$J33,0),0),0)</f>
        <v>0</v>
      </c>
      <c r="CF151" s="29">
        <f>IF(SUM($K151:CE151)=0,IF($I33="完了",IF(COUNTA(CG34:$DR34)=0,$J33,0),0),0)</f>
        <v>0</v>
      </c>
      <c r="CG151" s="29">
        <f>IF(SUM($K151:CF151)=0,IF($I33="完了",IF(COUNTA(CH34:$DR34)=0,$J33,0),0),0)</f>
        <v>0</v>
      </c>
      <c r="CH151" s="29">
        <f>IF(SUM($K151:CG151)=0,IF($I33="完了",IF(COUNTA(CI34:$DR34)=0,$J33,0),0),0)</f>
        <v>0</v>
      </c>
      <c r="CI151" s="29">
        <f>IF(SUM($K151:CH151)=0,IF($I33="完了",IF(COUNTA(CJ34:$DR34)=0,$J33,0),0),0)</f>
        <v>0</v>
      </c>
      <c r="CJ151" s="29">
        <f>IF(SUM($K151:CI151)=0,IF($I33="完了",IF(COUNTA(CK34:$DR34)=0,$J33,0),0),0)</f>
        <v>0</v>
      </c>
      <c r="CK151" s="29">
        <f>IF(SUM($K151:CJ151)=0,IF($I33="完了",IF(COUNTA(CL34:$DR34)=0,$J33,0),0),0)</f>
        <v>0</v>
      </c>
      <c r="CL151" s="29">
        <f>IF(SUM($K151:CK151)=0,IF($I33="完了",IF(COUNTA(CM34:$DR34)=0,$J33,0),0),0)</f>
        <v>0</v>
      </c>
      <c r="CM151" s="29">
        <f>IF(SUM($K151:CL151)=0,IF($I33="完了",IF(COUNTA(CN34:$DR34)=0,$J33,0),0),0)</f>
        <v>0</v>
      </c>
      <c r="CN151" s="29">
        <f>IF(SUM($K151:CM151)=0,IF($I33="完了",IF(COUNTA(CO34:$DR34)=0,$J33,0),0),0)</f>
        <v>0</v>
      </c>
      <c r="CO151" s="29">
        <f>IF(SUM($K151:CN151)=0,IF($I33="完了",IF(COUNTA(CP34:$DR34)=0,$J33,0),0),0)</f>
        <v>0</v>
      </c>
      <c r="CP151" s="29">
        <f>IF(SUM($K151:CO151)=0,IF($I33="完了",IF(COUNTA(CQ34:$DR34)=0,$J33,0),0),0)</f>
        <v>0</v>
      </c>
      <c r="CQ151" s="29">
        <f>IF(SUM($K151:CP151)=0,IF($I33="完了",IF(COUNTA(CR34:$DR34)=0,$J33,0),0),0)</f>
        <v>0</v>
      </c>
      <c r="CR151" s="29">
        <f>IF(SUM($K151:CQ151)=0,IF($I33="完了",IF(COUNTA(CS34:$DR34)=0,$J33,0),0),0)</f>
        <v>0</v>
      </c>
      <c r="CS151" s="29">
        <f>IF(SUM($K151:CR151)=0,IF($I33="完了",IF(COUNTA(CT34:$DR34)=0,$J33,0),0),0)</f>
        <v>0</v>
      </c>
      <c r="CT151" s="29">
        <f>IF(SUM($K151:CS151)=0,IF($I33="完了",IF(COUNTA(CU34:$DR34)=0,$J33,0),0),0)</f>
        <v>0</v>
      </c>
      <c r="CU151" s="29">
        <f>IF(SUM($K151:CT151)=0,IF($I33="完了",IF(COUNTA(CV34:$DR34)=0,$J33,0),0),0)</f>
        <v>0</v>
      </c>
      <c r="CV151" s="29">
        <f>IF(SUM($K151:CU151)=0,IF($I33="完了",IF(COUNTA(CW34:$DR34)=0,$J33,0),0),0)</f>
        <v>0</v>
      </c>
      <c r="CW151" s="29">
        <f>IF(SUM($K151:CV151)=0,IF($I33="完了",IF(COUNTA(CX34:$DR34)=0,$J33,0),0),0)</f>
        <v>0</v>
      </c>
      <c r="CX151" s="29">
        <f>IF(SUM($K151:CW151)=0,IF($I33="完了",IF(COUNTA(CY34:$DR34)=0,$J33,0),0),0)</f>
        <v>0</v>
      </c>
      <c r="CY151" s="29">
        <f>IF(SUM($K151:CX151)=0,IF($I33="完了",IF(COUNTA(CZ34:$DR34)=0,$J33,0),0),0)</f>
        <v>0</v>
      </c>
      <c r="CZ151" s="29">
        <f>IF(SUM($K151:CY151)=0,IF($I33="完了",IF(COUNTA(DA34:$DR34)=0,$J33,0),0),0)</f>
        <v>0</v>
      </c>
      <c r="DA151" s="29">
        <f>IF(SUM($K151:CZ151)=0,IF($I33="完了",IF(COUNTA(DB34:$DR34)=0,$J33,0),0),0)</f>
        <v>0</v>
      </c>
      <c r="DB151" s="29">
        <f>IF(SUM($K151:DA151)=0,IF($I33="完了",IF(COUNTA(DC34:$DR34)=0,$J33,0),0),0)</f>
        <v>0</v>
      </c>
      <c r="DC151" s="29">
        <f>IF(SUM($K151:DB151)=0,IF($I33="完了",IF(COUNTA(DD34:$DR34)=0,$J33,0),0),0)</f>
        <v>0</v>
      </c>
      <c r="DD151" s="29">
        <f>IF(SUM($K151:DC151)=0,IF($I33="完了",IF(COUNTA(DE34:$DR34)=0,$J33,0),0),0)</f>
        <v>0</v>
      </c>
      <c r="DE151" s="29">
        <f>IF(SUM($K151:DD151)=0,IF($I33="完了",IF(COUNTA(DF34:$DR34)=0,$J33,0),0),0)</f>
        <v>0</v>
      </c>
      <c r="DF151" s="29">
        <f>IF(SUM($K151:DE151)=0,IF($I33="完了",IF(COUNTA(DG34:$DR34)=0,$J33,0),0),0)</f>
        <v>0</v>
      </c>
      <c r="DG151" s="29">
        <f>IF(SUM($K151:DF151)=0,IF($I33="完了",IF(COUNTA(DH34:$DR34)=0,$J33,0),0),0)</f>
        <v>0</v>
      </c>
      <c r="DH151" s="29">
        <f>IF(SUM($K151:DG151)=0,IF($I33="完了",IF(COUNTA(DI34:$DR34)=0,$J33,0),0),0)</f>
        <v>0</v>
      </c>
      <c r="DI151" s="29">
        <f>IF(SUM($K151:DH151)=0,IF($I33="完了",IF(COUNTA(DJ34:$DR34)=0,$J33,0),0),0)</f>
        <v>0</v>
      </c>
      <c r="DJ151" s="29">
        <f>IF(SUM($K151:DI151)=0,IF($I33="完了",IF(COUNTA(DK34:$DR34)=0,$J33,0),0),0)</f>
        <v>0</v>
      </c>
      <c r="DK151" s="29">
        <f>IF(SUM($K151:DJ151)=0,IF($I33="完了",IF(COUNTA(DL34:$DR34)=0,$J33,0),0),0)</f>
        <v>0</v>
      </c>
      <c r="DL151" s="29">
        <f>IF(SUM($K151:DK151)=0,IF($I33="完了",IF(COUNTA(DM34:$DR34)=0,$J33,0),0),0)</f>
        <v>0</v>
      </c>
      <c r="DM151" s="29">
        <f>IF(SUM($K151:DL151)=0,IF($I33="完了",IF(COUNTA(DN34:$DR34)=0,$J33,0),0),0)</f>
        <v>0</v>
      </c>
      <c r="DN151" s="29">
        <f>IF(SUM($K151:DM151)=0,IF($I33="完了",IF(COUNTA(DO34:$DR34)=0,$J33,0),0),0)</f>
        <v>0</v>
      </c>
      <c r="DO151" s="29">
        <f>IF(SUM($K151:DN151)=0,IF($I33="完了",IF(COUNTA(DP34:$DR34)=0,$J33,0),0),0)</f>
        <v>0</v>
      </c>
      <c r="DP151" s="29">
        <f>IF(SUM($K151:DO151)=0,IF($I33="完了",IF(COUNTA(DQ34:$DR34)=0,$J33,0),0),0)</f>
        <v>0</v>
      </c>
      <c r="DQ151" s="29">
        <f>IF(SUM($K151:DP151)=0,IF($I33="完了",IF(COUNTA(DR34:$DR34)=0,$J33,0),0),0)</f>
        <v>0</v>
      </c>
      <c r="DR151" s="29">
        <f>IF(SUM($K151:DQ151)=0,IF($I33="完了",IF(COUNTA($DR34:DS34)=0,$J33,0),0),0)</f>
        <v>0</v>
      </c>
    </row>
    <row r="152" spans="1:122" s="26" customFormat="1" x14ac:dyDescent="0.15">
      <c r="A152" s="25"/>
      <c r="K152" s="29">
        <f>IF($I35="完了",IF(COUNTA(K36:$DR36)=0,$J35,0),0)</f>
        <v>0</v>
      </c>
      <c r="L152" s="29">
        <f>IF(SUM($K152:K152)=0,IF($I35="完了",IF(COUNTA(M36:$DR36)=0,$J35,0),0),0)</f>
        <v>0</v>
      </c>
      <c r="M152" s="29">
        <f>IF(SUM($K152:L152)=0,IF($I35="完了",IF(COUNTA(N36:$DR36)=0,$J35,0),0),0)</f>
        <v>0</v>
      </c>
      <c r="N152" s="29">
        <f>IF(SUM($K152:M152)=0,IF($I35="完了",IF(COUNTA(O36:$DR36)=0,$J35,0),0),0)</f>
        <v>0</v>
      </c>
      <c r="O152" s="29">
        <f>IF(SUM($K152:N152)=0,IF($I35="完了",IF(COUNTA(P36:$DR36)=0,$J35,0),0),0)</f>
        <v>0</v>
      </c>
      <c r="P152" s="29">
        <f>IF(SUM($K152:O152)=0,IF($I35="完了",IF(COUNTA(Q36:$DR36)=0,$J35,0),0),0)</f>
        <v>0</v>
      </c>
      <c r="Q152" s="29">
        <f>IF(SUM($K152:P152)=0,IF($I35="完了",IF(COUNTA(R36:$DR36)=0,$J35,0),0),0)</f>
        <v>0</v>
      </c>
      <c r="R152" s="29">
        <f>IF(SUM($K152:Q152)=0,IF($I35="完了",IF(COUNTA(S36:$DR36)=0,$J35,0),0),0)</f>
        <v>0</v>
      </c>
      <c r="S152" s="29">
        <f>IF(SUM($K152:R152)=0,IF($I35="完了",IF(COUNTA(T36:$DR36)=0,$J35,0),0),0)</f>
        <v>0</v>
      </c>
      <c r="T152" s="29">
        <f>IF(SUM($K152:S152)=0,IF($I35="完了",IF(COUNTA(U36:$DR36)=0,$J35,0),0),0)</f>
        <v>0</v>
      </c>
      <c r="U152" s="29">
        <f>IF(SUM($K152:T152)=0,IF($I35="完了",IF(COUNTA(V36:$DR36)=0,$J35,0),0),0)</f>
        <v>0</v>
      </c>
      <c r="V152" s="29">
        <f>IF(SUM($K152:U152)=0,IF($I35="完了",IF(COUNTA(W36:$DR36)=0,$J35,0),0),0)</f>
        <v>0</v>
      </c>
      <c r="W152" s="29">
        <f>IF(SUM($K152:V152)=0,IF($I35="完了",IF(COUNTA(X36:$DR36)=0,$J35,0),0),0)</f>
        <v>0</v>
      </c>
      <c r="X152" s="29">
        <f>IF(SUM($K152:W152)=0,IF($I35="完了",IF(COUNTA(Y36:$DR36)=0,$J35,0),0),0)</f>
        <v>0</v>
      </c>
      <c r="Y152" s="29">
        <f>IF(SUM($K152:X152)=0,IF($I35="完了",IF(COUNTA(Z36:$DR36)=0,$J35,0),0),0)</f>
        <v>0</v>
      </c>
      <c r="Z152" s="29">
        <f>IF(SUM($K152:Y152)=0,IF($I35="完了",IF(COUNTA(AA36:$DR36)=0,$J35,0),0),0)</f>
        <v>0</v>
      </c>
      <c r="AA152" s="29">
        <f>IF(SUM($K152:Z152)=0,IF($I35="完了",IF(COUNTA(AB36:$DR36)=0,$J35,0),0),0)</f>
        <v>0</v>
      </c>
      <c r="AB152" s="29">
        <f>IF(SUM($K152:AA152)=0,IF($I35="完了",IF(COUNTA(AC36:$DR36)=0,$J35,0),0),0)</f>
        <v>0</v>
      </c>
      <c r="AC152" s="29">
        <f>IF(SUM($K152:AB152)=0,IF($I35="完了",IF(COUNTA(AD36:$DR36)=0,$J35,0),0),0)</f>
        <v>0</v>
      </c>
      <c r="AD152" s="29">
        <f>IF(SUM($K152:AC152)=0,IF($I35="完了",IF(COUNTA(AE36:$DR36)=0,$J35,0),0),0)</f>
        <v>0</v>
      </c>
      <c r="AE152" s="29">
        <f>IF(SUM($K152:AD152)=0,IF($I35="完了",IF(COUNTA(AF36:$DR36)=0,$J35,0),0),0)</f>
        <v>0</v>
      </c>
      <c r="AF152" s="29">
        <f>IF(SUM($K152:AE152)=0,IF($I35="完了",IF(COUNTA(AG36:$DR36)=0,$J35,0),0),0)</f>
        <v>0</v>
      </c>
      <c r="AG152" s="29">
        <f>IF(SUM($K152:AF152)=0,IF($I35="完了",IF(COUNTA(AH36:$DR36)=0,$J35,0),0),0)</f>
        <v>0</v>
      </c>
      <c r="AH152" s="29">
        <f>IF(SUM($K152:AG152)=0,IF($I35="完了",IF(COUNTA(AI36:$DR36)=0,$J35,0),0),0)</f>
        <v>0</v>
      </c>
      <c r="AI152" s="29">
        <f>IF(SUM($K152:AH152)=0,IF($I35="完了",IF(COUNTA(AJ36:$DR36)=0,$J35,0),0),0)</f>
        <v>0</v>
      </c>
      <c r="AJ152" s="29">
        <f>IF(SUM($K152:AI152)=0,IF($I35="完了",IF(COUNTA(AK36:$DR36)=0,$J35,0),0),0)</f>
        <v>0</v>
      </c>
      <c r="AK152" s="29">
        <f>IF(SUM($K152:AJ152)=0,IF($I35="完了",IF(COUNTA(AL36:$DR36)=0,$J35,0),0),0)</f>
        <v>0</v>
      </c>
      <c r="AL152" s="29">
        <f>IF(SUM($K152:AK152)=0,IF($I35="完了",IF(COUNTA(AM36:$DR36)=0,$J35,0),0),0)</f>
        <v>0</v>
      </c>
      <c r="AM152" s="29">
        <f>IF(SUM($K152:AL152)=0,IF($I35="完了",IF(COUNTA(AN36:$DR36)=0,$J35,0),0),0)</f>
        <v>0</v>
      </c>
      <c r="AN152" s="29">
        <f>IF(SUM($K152:AM152)=0,IF($I35="完了",IF(COUNTA(AO36:$DR36)=0,$J35,0),0),0)</f>
        <v>0</v>
      </c>
      <c r="AO152" s="29">
        <f>IF(SUM($K152:AN152)=0,IF($I35="完了",IF(COUNTA(AP36:$DR36)=0,$J35,0),0),0)</f>
        <v>0</v>
      </c>
      <c r="AP152" s="29">
        <f>IF(SUM($K152:AO152)=0,IF($I35="完了",IF(COUNTA(AQ36:$DR36)=0,$J35,0),0),0)</f>
        <v>0</v>
      </c>
      <c r="AQ152" s="29">
        <f>IF(SUM($K152:AP152)=0,IF($I35="完了",IF(COUNTA(AR36:$DR36)=0,$J35,0),0),0)</f>
        <v>0</v>
      </c>
      <c r="AR152" s="29">
        <f>IF(SUM($K152:AQ152)=0,IF($I35="完了",IF(COUNTA(AS36:$DR36)=0,$J35,0),0),0)</f>
        <v>0</v>
      </c>
      <c r="AS152" s="29">
        <f>IF(SUM($K152:AR152)=0,IF($I35="完了",IF(COUNTA(AT36:$DR36)=0,$J35,0),0),0)</f>
        <v>0</v>
      </c>
      <c r="AT152" s="29">
        <f>IF(SUM($K152:AS152)=0,IF($I35="完了",IF(COUNTA(AU36:$DR36)=0,$J35,0),0),0)</f>
        <v>0</v>
      </c>
      <c r="AU152" s="29">
        <f>IF(SUM($K152:AT152)=0,IF($I35="完了",IF(COUNTA(AV36:$DR36)=0,$J35,0),0),0)</f>
        <v>0</v>
      </c>
      <c r="AV152" s="29">
        <f>IF(SUM($K152:AU152)=0,IF($I35="完了",IF(COUNTA(AW36:$DR36)=0,$J35,0),0),0)</f>
        <v>0</v>
      </c>
      <c r="AW152" s="29">
        <f>IF(SUM($K152:AV152)=0,IF($I35="完了",IF(COUNTA(AX36:$DR36)=0,$J35,0),0),0)</f>
        <v>0</v>
      </c>
      <c r="AX152" s="29">
        <f>IF(SUM($K152:AW152)=0,IF($I35="完了",IF(COUNTA(AY36:$DR36)=0,$J35,0),0),0)</f>
        <v>0</v>
      </c>
      <c r="AY152" s="29">
        <f>IF(SUM($K152:AX152)=0,IF($I35="完了",IF(COUNTA(AZ36:$DR36)=0,$J35,0),0),0)</f>
        <v>0</v>
      </c>
      <c r="AZ152" s="29">
        <f>IF(SUM($K152:AY152)=0,IF($I35="完了",IF(COUNTA(BA36:$DR36)=0,$J35,0),0),0)</f>
        <v>0</v>
      </c>
      <c r="BA152" s="29">
        <f>IF(SUM($K152:AZ152)=0,IF($I35="完了",IF(COUNTA(BB36:$DR36)=0,$J35,0),0),0)</f>
        <v>0</v>
      </c>
      <c r="BB152" s="29">
        <f>IF(SUM($K152:BA152)=0,IF($I35="完了",IF(COUNTA(BC36:$DR36)=0,$J35,0),0),0)</f>
        <v>0</v>
      </c>
      <c r="BC152" s="29">
        <f>IF(SUM($K152:BB152)=0,IF($I35="完了",IF(COUNTA(BD36:$DR36)=0,$J35,0),0),0)</f>
        <v>0</v>
      </c>
      <c r="BD152" s="29">
        <f>IF(SUM($K152:BC152)=0,IF($I35="完了",IF(COUNTA(BE36:$DR36)=0,$J35,0),0),0)</f>
        <v>0</v>
      </c>
      <c r="BE152" s="29">
        <f>IF(SUM($K152:BD152)=0,IF($I35="完了",IF(COUNTA(BF36:$DR36)=0,$J35,0),0),0)</f>
        <v>0</v>
      </c>
      <c r="BF152" s="29">
        <f>IF(SUM($K152:BE152)=0,IF($I35="完了",IF(COUNTA(BG36:$DR36)=0,$J35,0),0),0)</f>
        <v>0</v>
      </c>
      <c r="BG152" s="29">
        <f>IF(SUM($K152:BF152)=0,IF($I35="完了",IF(COUNTA(BH36:$DR36)=0,$J35,0),0),0)</f>
        <v>0</v>
      </c>
      <c r="BH152" s="29">
        <f>IF(SUM($K152:BG152)=0,IF($I35="完了",IF(COUNTA(BI36:$DR36)=0,$J35,0),0),0)</f>
        <v>0</v>
      </c>
      <c r="BI152" s="29">
        <f>IF(SUM($K152:BH152)=0,IF($I35="完了",IF(COUNTA(BJ36:$DR36)=0,$J35,0),0),0)</f>
        <v>0</v>
      </c>
      <c r="BJ152" s="29">
        <f>IF(SUM($K152:BI152)=0,IF($I35="完了",IF(COUNTA(BK36:$DR36)=0,$J35,0),0),0)</f>
        <v>0</v>
      </c>
      <c r="BK152" s="29">
        <f>IF(SUM($K152:BJ152)=0,IF($I35="完了",IF(COUNTA(BL36:$DR36)=0,$J35,0),0),0)</f>
        <v>0</v>
      </c>
      <c r="BL152" s="29">
        <f>IF(SUM($K152:BK152)=0,IF($I35="完了",IF(COUNTA(BM36:$DR36)=0,$J35,0),0),0)</f>
        <v>0</v>
      </c>
      <c r="BM152" s="29">
        <f>IF(SUM($K152:BL152)=0,IF($I35="完了",IF(COUNTA(BN36:$DR36)=0,$J35,0),0),0)</f>
        <v>0</v>
      </c>
      <c r="BN152" s="29">
        <f>IF(SUM($K152:BM152)=0,IF($I35="完了",IF(COUNTA(BO36:$DR36)=0,$J35,0),0),0)</f>
        <v>0</v>
      </c>
      <c r="BO152" s="29">
        <f>IF(SUM($K152:BN152)=0,IF($I35="完了",IF(COUNTA(BP36:$DR36)=0,$J35,0),0),0)</f>
        <v>0</v>
      </c>
      <c r="BP152" s="29">
        <f>IF(SUM($K152:BO152)=0,IF($I35="完了",IF(COUNTA(BQ36:$DR36)=0,$J35,0),0),0)</f>
        <v>0</v>
      </c>
      <c r="BQ152" s="29">
        <f>IF(SUM($K152:BP152)=0,IF($I35="完了",IF(COUNTA(BR36:$DR36)=0,$J35,0),0),0)</f>
        <v>0</v>
      </c>
      <c r="BR152" s="29">
        <f>IF(SUM($K152:BQ152)=0,IF($I35="完了",IF(COUNTA(BS36:$DR36)=0,$J35,0),0),0)</f>
        <v>0</v>
      </c>
      <c r="BS152" s="29">
        <f>IF(SUM($K152:BR152)=0,IF($I35="完了",IF(COUNTA(BT36:$DR36)=0,$J35,0),0),0)</f>
        <v>0</v>
      </c>
      <c r="BT152" s="29">
        <f>IF(SUM($K152:BS152)=0,IF($I35="完了",IF(COUNTA(BU36:$DR36)=0,$J35,0),0),0)</f>
        <v>0</v>
      </c>
      <c r="BU152" s="29">
        <f>IF(SUM($K152:BT152)=0,IF($I35="完了",IF(COUNTA(BV36:$DR36)=0,$J35,0),0),0)</f>
        <v>0</v>
      </c>
      <c r="BV152" s="29">
        <f>IF(SUM($K152:BU152)=0,IF($I35="完了",IF(COUNTA(BW36:$DR36)=0,$J35,0),0),0)</f>
        <v>0</v>
      </c>
      <c r="BW152" s="29">
        <f>IF(SUM($K152:BV152)=0,IF($I35="完了",IF(COUNTA(BX36:$DR36)=0,$J35,0),0),0)</f>
        <v>0</v>
      </c>
      <c r="BX152" s="29">
        <f>IF(SUM($K152:BW152)=0,IF($I35="完了",IF(COUNTA(BY36:$DR36)=0,$J35,0),0),0)</f>
        <v>0</v>
      </c>
      <c r="BY152" s="29">
        <f>IF(SUM($K152:BX152)=0,IF($I35="完了",IF(COUNTA(BZ36:$DR36)=0,$J35,0),0),0)</f>
        <v>0</v>
      </c>
      <c r="BZ152" s="29">
        <f>IF(SUM($K152:BY152)=0,IF($I35="完了",IF(COUNTA(CA36:$DR36)=0,$J35,0),0),0)</f>
        <v>0</v>
      </c>
      <c r="CA152" s="29">
        <f>IF(SUM($K152:BZ152)=0,IF($I35="完了",IF(COUNTA(CB36:$DR36)=0,$J35,0),0),0)</f>
        <v>0</v>
      </c>
      <c r="CB152" s="29">
        <f>IF(SUM($K152:CA152)=0,IF($I35="完了",IF(COUNTA(CC36:$DR36)=0,$J35,0),0),0)</f>
        <v>0</v>
      </c>
      <c r="CC152" s="29">
        <f>IF(SUM($K152:CB152)=0,IF($I35="完了",IF(COUNTA(CD36:$DR36)=0,$J35,0),0),0)</f>
        <v>0</v>
      </c>
      <c r="CD152" s="29">
        <f>IF(SUM($K152:CC152)=0,IF($I35="完了",IF(COUNTA(CE36:$DR36)=0,$J35,0),0),0)</f>
        <v>0</v>
      </c>
      <c r="CE152" s="29">
        <f>IF(SUM($K152:CD152)=0,IF($I35="完了",IF(COUNTA(CF36:$DR36)=0,$J35,0),0),0)</f>
        <v>0</v>
      </c>
      <c r="CF152" s="29">
        <f>IF(SUM($K152:CE152)=0,IF($I35="完了",IF(COUNTA(CG36:$DR36)=0,$J35,0),0),0)</f>
        <v>0</v>
      </c>
      <c r="CG152" s="29">
        <f>IF(SUM($K152:CF152)=0,IF($I35="完了",IF(COUNTA(CH36:$DR36)=0,$J35,0),0),0)</f>
        <v>0</v>
      </c>
      <c r="CH152" s="29">
        <f>IF(SUM($K152:CG152)=0,IF($I35="完了",IF(COUNTA(CI36:$DR36)=0,$J35,0),0),0)</f>
        <v>0</v>
      </c>
      <c r="CI152" s="29">
        <f>IF(SUM($K152:CH152)=0,IF($I35="完了",IF(COUNTA(CJ36:$DR36)=0,$J35,0),0),0)</f>
        <v>0</v>
      </c>
      <c r="CJ152" s="29">
        <f>IF(SUM($K152:CI152)=0,IF($I35="完了",IF(COUNTA(CK36:$DR36)=0,$J35,0),0),0)</f>
        <v>0</v>
      </c>
      <c r="CK152" s="29">
        <f>IF(SUM($K152:CJ152)=0,IF($I35="完了",IF(COUNTA(CL36:$DR36)=0,$J35,0),0),0)</f>
        <v>0</v>
      </c>
      <c r="CL152" s="29">
        <f>IF(SUM($K152:CK152)=0,IF($I35="完了",IF(COUNTA(CM36:$DR36)=0,$J35,0),0),0)</f>
        <v>0</v>
      </c>
      <c r="CM152" s="29">
        <f>IF(SUM($K152:CL152)=0,IF($I35="完了",IF(COUNTA(CN36:$DR36)=0,$J35,0),0),0)</f>
        <v>0</v>
      </c>
      <c r="CN152" s="29">
        <f>IF(SUM($K152:CM152)=0,IF($I35="完了",IF(COUNTA(CO36:$DR36)=0,$J35,0),0),0)</f>
        <v>0</v>
      </c>
      <c r="CO152" s="29">
        <f>IF(SUM($K152:CN152)=0,IF($I35="完了",IF(COUNTA(CP36:$DR36)=0,$J35,0),0),0)</f>
        <v>0</v>
      </c>
      <c r="CP152" s="29">
        <f>IF(SUM($K152:CO152)=0,IF($I35="完了",IF(COUNTA(CQ36:$DR36)=0,$J35,0),0),0)</f>
        <v>0</v>
      </c>
      <c r="CQ152" s="29">
        <f>IF(SUM($K152:CP152)=0,IF($I35="完了",IF(COUNTA(CR36:$DR36)=0,$J35,0),0),0)</f>
        <v>0</v>
      </c>
      <c r="CR152" s="29">
        <f>IF(SUM($K152:CQ152)=0,IF($I35="完了",IF(COUNTA(CS36:$DR36)=0,$J35,0),0),0)</f>
        <v>0</v>
      </c>
      <c r="CS152" s="29">
        <f>IF(SUM($K152:CR152)=0,IF($I35="完了",IF(COUNTA(CT36:$DR36)=0,$J35,0),0),0)</f>
        <v>0</v>
      </c>
      <c r="CT152" s="29">
        <f>IF(SUM($K152:CS152)=0,IF($I35="完了",IF(COUNTA(CU36:$DR36)=0,$J35,0),0),0)</f>
        <v>0</v>
      </c>
      <c r="CU152" s="29">
        <f>IF(SUM($K152:CT152)=0,IF($I35="完了",IF(COUNTA(CV36:$DR36)=0,$J35,0),0),0)</f>
        <v>0</v>
      </c>
      <c r="CV152" s="29">
        <f>IF(SUM($K152:CU152)=0,IF($I35="完了",IF(COUNTA(CW36:$DR36)=0,$J35,0),0),0)</f>
        <v>0</v>
      </c>
      <c r="CW152" s="29">
        <f>IF(SUM($K152:CV152)=0,IF($I35="完了",IF(COUNTA(CX36:$DR36)=0,$J35,0),0),0)</f>
        <v>0</v>
      </c>
      <c r="CX152" s="29">
        <f>IF(SUM($K152:CW152)=0,IF($I35="完了",IF(COUNTA(CY36:$DR36)=0,$J35,0),0),0)</f>
        <v>0</v>
      </c>
      <c r="CY152" s="29">
        <f>IF(SUM($K152:CX152)=0,IF($I35="完了",IF(COUNTA(CZ36:$DR36)=0,$J35,0),0),0)</f>
        <v>0</v>
      </c>
      <c r="CZ152" s="29">
        <f>IF(SUM($K152:CY152)=0,IF($I35="完了",IF(COUNTA(DA36:$DR36)=0,$J35,0),0),0)</f>
        <v>0</v>
      </c>
      <c r="DA152" s="29">
        <f>IF(SUM($K152:CZ152)=0,IF($I35="完了",IF(COUNTA(DB36:$DR36)=0,$J35,0),0),0)</f>
        <v>0</v>
      </c>
      <c r="DB152" s="29">
        <f>IF(SUM($K152:DA152)=0,IF($I35="完了",IF(COUNTA(DC36:$DR36)=0,$J35,0),0),0)</f>
        <v>0</v>
      </c>
      <c r="DC152" s="29">
        <f>IF(SUM($K152:DB152)=0,IF($I35="完了",IF(COUNTA(DD36:$DR36)=0,$J35,0),0),0)</f>
        <v>0</v>
      </c>
      <c r="DD152" s="29">
        <f>IF(SUM($K152:DC152)=0,IF($I35="完了",IF(COUNTA(DE36:$DR36)=0,$J35,0),0),0)</f>
        <v>0</v>
      </c>
      <c r="DE152" s="29">
        <f>IF(SUM($K152:DD152)=0,IF($I35="完了",IF(COUNTA(DF36:$DR36)=0,$J35,0),0),0)</f>
        <v>0</v>
      </c>
      <c r="DF152" s="29">
        <f>IF(SUM($K152:DE152)=0,IF($I35="完了",IF(COUNTA(DG36:$DR36)=0,$J35,0),0),0)</f>
        <v>0</v>
      </c>
      <c r="DG152" s="29">
        <f>IF(SUM($K152:DF152)=0,IF($I35="完了",IF(COUNTA(DH36:$DR36)=0,$J35,0),0),0)</f>
        <v>0</v>
      </c>
      <c r="DH152" s="29">
        <f>IF(SUM($K152:DG152)=0,IF($I35="完了",IF(COUNTA(DI36:$DR36)=0,$J35,0),0),0)</f>
        <v>0</v>
      </c>
      <c r="DI152" s="29">
        <f>IF(SUM($K152:DH152)=0,IF($I35="完了",IF(COUNTA(DJ36:$DR36)=0,$J35,0),0),0)</f>
        <v>0</v>
      </c>
      <c r="DJ152" s="29">
        <f>IF(SUM($K152:DI152)=0,IF($I35="完了",IF(COUNTA(DK36:$DR36)=0,$J35,0),0),0)</f>
        <v>0</v>
      </c>
      <c r="DK152" s="29">
        <f>IF(SUM($K152:DJ152)=0,IF($I35="完了",IF(COUNTA(DL36:$DR36)=0,$J35,0),0),0)</f>
        <v>0</v>
      </c>
      <c r="DL152" s="29">
        <f>IF(SUM($K152:DK152)=0,IF($I35="完了",IF(COUNTA(DM36:$DR36)=0,$J35,0),0),0)</f>
        <v>0</v>
      </c>
      <c r="DM152" s="29">
        <f>IF(SUM($K152:DL152)=0,IF($I35="完了",IF(COUNTA(DN36:$DR36)=0,$J35,0),0),0)</f>
        <v>0</v>
      </c>
      <c r="DN152" s="29">
        <f>IF(SUM($K152:DM152)=0,IF($I35="完了",IF(COUNTA(DO36:$DR36)=0,$J35,0),0),0)</f>
        <v>0</v>
      </c>
      <c r="DO152" s="29">
        <f>IF(SUM($K152:DN152)=0,IF($I35="完了",IF(COUNTA(DP36:$DR36)=0,$J35,0),0),0)</f>
        <v>0</v>
      </c>
      <c r="DP152" s="29">
        <f>IF(SUM($K152:DO152)=0,IF($I35="完了",IF(COUNTA(DQ36:$DR36)=0,$J35,0),0),0)</f>
        <v>0</v>
      </c>
      <c r="DQ152" s="29">
        <f>IF(SUM($K152:DP152)=0,IF($I35="完了",IF(COUNTA(DR36:$DR36)=0,$J35,0),0),0)</f>
        <v>0</v>
      </c>
      <c r="DR152" s="29">
        <f>IF(SUM($K152:DQ152)=0,IF($I35="完了",IF(COUNTA($DR36:DS36)=0,$J35,0),0),0)</f>
        <v>0</v>
      </c>
    </row>
    <row r="153" spans="1:122" s="26" customFormat="1" x14ac:dyDescent="0.15">
      <c r="A153" s="25"/>
      <c r="K153" s="29">
        <f>IF($I37="完了",IF(COUNTA(K38:$DR38)=0,$J37,0),0)</f>
        <v>0</v>
      </c>
      <c r="L153" s="29">
        <f>IF(SUM($K153:K153)=0,IF($I37="完了",IF(COUNTA(M38:$DR38)=0,$J37,0),0),0)</f>
        <v>0</v>
      </c>
      <c r="M153" s="29">
        <f>IF(SUM($K153:L153)=0,IF($I37="完了",IF(COUNTA(N38:$DR38)=0,$J37,0),0),0)</f>
        <v>0</v>
      </c>
      <c r="N153" s="29">
        <f>IF(SUM($K153:M153)=0,IF($I37="完了",IF(COUNTA(O38:$DR38)=0,$J37,0),0),0)</f>
        <v>0</v>
      </c>
      <c r="O153" s="29">
        <f>IF(SUM($K153:N153)=0,IF($I37="完了",IF(COUNTA(P38:$DR38)=0,$J37,0),0),0)</f>
        <v>0</v>
      </c>
      <c r="P153" s="29">
        <f>IF(SUM($K153:O153)=0,IF($I37="完了",IF(COUNTA(Q38:$DR38)=0,$J37,0),0),0)</f>
        <v>0</v>
      </c>
      <c r="Q153" s="29">
        <f>IF(SUM($K153:P153)=0,IF($I37="完了",IF(COUNTA(R38:$DR38)=0,$J37,0),0),0)</f>
        <v>0</v>
      </c>
      <c r="R153" s="29">
        <f>IF(SUM($K153:Q153)=0,IF($I37="完了",IF(COUNTA(S38:$DR38)=0,$J37,0),0),0)</f>
        <v>0</v>
      </c>
      <c r="S153" s="29">
        <f>IF(SUM($K153:R153)=0,IF($I37="完了",IF(COUNTA(T38:$DR38)=0,$J37,0),0),0)</f>
        <v>0</v>
      </c>
      <c r="T153" s="29">
        <f>IF(SUM($K153:S153)=0,IF($I37="完了",IF(COUNTA(U38:$DR38)=0,$J37,0),0),0)</f>
        <v>0</v>
      </c>
      <c r="U153" s="29">
        <f>IF(SUM($K153:T153)=0,IF($I37="完了",IF(COUNTA(V38:$DR38)=0,$J37,0),0),0)</f>
        <v>0</v>
      </c>
      <c r="V153" s="29">
        <f>IF(SUM($K153:U153)=0,IF($I37="完了",IF(COUNTA(W38:$DR38)=0,$J37,0),0),0)</f>
        <v>0</v>
      </c>
      <c r="W153" s="29">
        <f>IF(SUM($K153:V153)=0,IF($I37="完了",IF(COUNTA(X38:$DR38)=0,$J37,0),0),0)</f>
        <v>0</v>
      </c>
      <c r="X153" s="29">
        <f>IF(SUM($K153:W153)=0,IF($I37="完了",IF(COUNTA(Y38:$DR38)=0,$J37,0),0),0)</f>
        <v>0</v>
      </c>
      <c r="Y153" s="29">
        <f>IF(SUM($K153:X153)=0,IF($I37="完了",IF(COUNTA(Z38:$DR38)=0,$J37,0),0),0)</f>
        <v>0</v>
      </c>
      <c r="Z153" s="29">
        <f>IF(SUM($K153:Y153)=0,IF($I37="完了",IF(COUNTA(AA38:$DR38)=0,$J37,0),0),0)</f>
        <v>0</v>
      </c>
      <c r="AA153" s="29">
        <f>IF(SUM($K153:Z153)=0,IF($I37="完了",IF(COUNTA(AB38:$DR38)=0,$J37,0),0),0)</f>
        <v>0</v>
      </c>
      <c r="AB153" s="29">
        <f>IF(SUM($K153:AA153)=0,IF($I37="完了",IF(COUNTA(AC38:$DR38)=0,$J37,0),0),0)</f>
        <v>0</v>
      </c>
      <c r="AC153" s="29">
        <f>IF(SUM($K153:AB153)=0,IF($I37="完了",IF(COUNTA(AD38:$DR38)=0,$J37,0),0),0)</f>
        <v>0</v>
      </c>
      <c r="AD153" s="29">
        <f>IF(SUM($K153:AC153)=0,IF($I37="完了",IF(COUNTA(AE38:$DR38)=0,$J37,0),0),0)</f>
        <v>0</v>
      </c>
      <c r="AE153" s="29">
        <f>IF(SUM($K153:AD153)=0,IF($I37="完了",IF(COUNTA(AF38:$DR38)=0,$J37,0),0),0)</f>
        <v>0</v>
      </c>
      <c r="AF153" s="29">
        <f>IF(SUM($K153:AE153)=0,IF($I37="完了",IF(COUNTA(AG38:$DR38)=0,$J37,0),0),0)</f>
        <v>0</v>
      </c>
      <c r="AG153" s="29">
        <f>IF(SUM($K153:AF153)=0,IF($I37="完了",IF(COUNTA(AH38:$DR38)=0,$J37,0),0),0)</f>
        <v>0</v>
      </c>
      <c r="AH153" s="29">
        <f>IF(SUM($K153:AG153)=0,IF($I37="完了",IF(COUNTA(AI38:$DR38)=0,$J37,0),0),0)</f>
        <v>0</v>
      </c>
      <c r="AI153" s="29">
        <f>IF(SUM($K153:AH153)=0,IF($I37="完了",IF(COUNTA(AJ38:$DR38)=0,$J37,0),0),0)</f>
        <v>0</v>
      </c>
      <c r="AJ153" s="29">
        <f>IF(SUM($K153:AI153)=0,IF($I37="完了",IF(COUNTA(AK38:$DR38)=0,$J37,0),0),0)</f>
        <v>0</v>
      </c>
      <c r="AK153" s="29">
        <f>IF(SUM($K153:AJ153)=0,IF($I37="完了",IF(COUNTA(AL38:$DR38)=0,$J37,0),0),0)</f>
        <v>0</v>
      </c>
      <c r="AL153" s="29">
        <f>IF(SUM($K153:AK153)=0,IF($I37="完了",IF(COUNTA(AM38:$DR38)=0,$J37,0),0),0)</f>
        <v>0</v>
      </c>
      <c r="AM153" s="29">
        <f>IF(SUM($K153:AL153)=0,IF($I37="完了",IF(COUNTA(AN38:$DR38)=0,$J37,0),0),0)</f>
        <v>0</v>
      </c>
      <c r="AN153" s="29">
        <f>IF(SUM($K153:AM153)=0,IF($I37="完了",IF(COUNTA(AO38:$DR38)=0,$J37,0),0),0)</f>
        <v>0</v>
      </c>
      <c r="AO153" s="29">
        <f>IF(SUM($K153:AN153)=0,IF($I37="完了",IF(COUNTA(AP38:$DR38)=0,$J37,0),0),0)</f>
        <v>0</v>
      </c>
      <c r="AP153" s="29">
        <f>IF(SUM($K153:AO153)=0,IF($I37="完了",IF(COUNTA(AQ38:$DR38)=0,$J37,0),0),0)</f>
        <v>0</v>
      </c>
      <c r="AQ153" s="29">
        <f>IF(SUM($K153:AP153)=0,IF($I37="完了",IF(COUNTA(AR38:$DR38)=0,$J37,0),0),0)</f>
        <v>0</v>
      </c>
      <c r="AR153" s="29">
        <f>IF(SUM($K153:AQ153)=0,IF($I37="完了",IF(COUNTA(AS38:$DR38)=0,$J37,0),0),0)</f>
        <v>0</v>
      </c>
      <c r="AS153" s="29">
        <f>IF(SUM($K153:AR153)=0,IF($I37="完了",IF(COUNTA(AT38:$DR38)=0,$J37,0),0),0)</f>
        <v>0</v>
      </c>
      <c r="AT153" s="29">
        <f>IF(SUM($K153:AS153)=0,IF($I37="完了",IF(COUNTA(AU38:$DR38)=0,$J37,0),0),0)</f>
        <v>0</v>
      </c>
      <c r="AU153" s="29">
        <f>IF(SUM($K153:AT153)=0,IF($I37="完了",IF(COUNTA(AV38:$DR38)=0,$J37,0),0),0)</f>
        <v>0</v>
      </c>
      <c r="AV153" s="29">
        <f>IF(SUM($K153:AU153)=0,IF($I37="完了",IF(COUNTA(AW38:$DR38)=0,$J37,0),0),0)</f>
        <v>0</v>
      </c>
      <c r="AW153" s="29">
        <f>IF(SUM($K153:AV153)=0,IF($I37="完了",IF(COUNTA(AX38:$DR38)=0,$J37,0),0),0)</f>
        <v>0</v>
      </c>
      <c r="AX153" s="29">
        <f>IF(SUM($K153:AW153)=0,IF($I37="完了",IF(COUNTA(AY38:$DR38)=0,$J37,0),0),0)</f>
        <v>0</v>
      </c>
      <c r="AY153" s="29">
        <f>IF(SUM($K153:AX153)=0,IF($I37="完了",IF(COUNTA(AZ38:$DR38)=0,$J37,0),0),0)</f>
        <v>0</v>
      </c>
      <c r="AZ153" s="29">
        <f>IF(SUM($K153:AY153)=0,IF($I37="完了",IF(COUNTA(BA38:$DR38)=0,$J37,0),0),0)</f>
        <v>0</v>
      </c>
      <c r="BA153" s="29">
        <f>IF(SUM($K153:AZ153)=0,IF($I37="完了",IF(COUNTA(BB38:$DR38)=0,$J37,0),0),0)</f>
        <v>0</v>
      </c>
      <c r="BB153" s="29">
        <f>IF(SUM($K153:BA153)=0,IF($I37="完了",IF(COUNTA(BC38:$DR38)=0,$J37,0),0),0)</f>
        <v>0</v>
      </c>
      <c r="BC153" s="29">
        <f>IF(SUM($K153:BB153)=0,IF($I37="完了",IF(COUNTA(BD38:$DR38)=0,$J37,0),0),0)</f>
        <v>0</v>
      </c>
      <c r="BD153" s="29">
        <f>IF(SUM($K153:BC153)=0,IF($I37="完了",IF(COUNTA(BE38:$DR38)=0,$J37,0),0),0)</f>
        <v>0</v>
      </c>
      <c r="BE153" s="29">
        <f>IF(SUM($K153:BD153)=0,IF($I37="完了",IF(COUNTA(BF38:$DR38)=0,$J37,0),0),0)</f>
        <v>0</v>
      </c>
      <c r="BF153" s="29">
        <f>IF(SUM($K153:BE153)=0,IF($I37="完了",IF(COUNTA(BG38:$DR38)=0,$J37,0),0),0)</f>
        <v>0</v>
      </c>
      <c r="BG153" s="29">
        <f>IF(SUM($K153:BF153)=0,IF($I37="完了",IF(COUNTA(BH38:$DR38)=0,$J37,0),0),0)</f>
        <v>0</v>
      </c>
      <c r="BH153" s="29">
        <f>IF(SUM($K153:BG153)=0,IF($I37="完了",IF(COUNTA(BI38:$DR38)=0,$J37,0),0),0)</f>
        <v>0</v>
      </c>
      <c r="BI153" s="29">
        <f>IF(SUM($K153:BH153)=0,IF($I37="完了",IF(COUNTA(BJ38:$DR38)=0,$J37,0),0),0)</f>
        <v>0</v>
      </c>
      <c r="BJ153" s="29">
        <f>IF(SUM($K153:BI153)=0,IF($I37="完了",IF(COUNTA(BK38:$DR38)=0,$J37,0),0),0)</f>
        <v>0</v>
      </c>
      <c r="BK153" s="29">
        <f>IF(SUM($K153:BJ153)=0,IF($I37="完了",IF(COUNTA(BL38:$DR38)=0,$J37,0),0),0)</f>
        <v>0</v>
      </c>
      <c r="BL153" s="29">
        <f>IF(SUM($K153:BK153)=0,IF($I37="完了",IF(COUNTA(BM38:$DR38)=0,$J37,0),0),0)</f>
        <v>0</v>
      </c>
      <c r="BM153" s="29">
        <f>IF(SUM($K153:BL153)=0,IF($I37="完了",IF(COUNTA(BN38:$DR38)=0,$J37,0),0),0)</f>
        <v>0</v>
      </c>
      <c r="BN153" s="29">
        <f>IF(SUM($K153:BM153)=0,IF($I37="完了",IF(COUNTA(BO38:$DR38)=0,$J37,0),0),0)</f>
        <v>0</v>
      </c>
      <c r="BO153" s="29">
        <f>IF(SUM($K153:BN153)=0,IF($I37="完了",IF(COUNTA(BP38:$DR38)=0,$J37,0),0),0)</f>
        <v>0</v>
      </c>
      <c r="BP153" s="29">
        <f>IF(SUM($K153:BO153)=0,IF($I37="完了",IF(COUNTA(BQ38:$DR38)=0,$J37,0),0),0)</f>
        <v>0</v>
      </c>
      <c r="BQ153" s="29">
        <f>IF(SUM($K153:BP153)=0,IF($I37="完了",IF(COUNTA(BR38:$DR38)=0,$J37,0),0),0)</f>
        <v>0</v>
      </c>
      <c r="BR153" s="29">
        <f>IF(SUM($K153:BQ153)=0,IF($I37="完了",IF(COUNTA(BS38:$DR38)=0,$J37,0),0),0)</f>
        <v>0</v>
      </c>
      <c r="BS153" s="29">
        <f>IF(SUM($K153:BR153)=0,IF($I37="完了",IF(COUNTA(BT38:$DR38)=0,$J37,0),0),0)</f>
        <v>0</v>
      </c>
      <c r="BT153" s="29">
        <f>IF(SUM($K153:BS153)=0,IF($I37="完了",IF(COUNTA(BU38:$DR38)=0,$J37,0),0),0)</f>
        <v>0</v>
      </c>
      <c r="BU153" s="29">
        <f>IF(SUM($K153:BT153)=0,IF($I37="完了",IF(COUNTA(BV38:$DR38)=0,$J37,0),0),0)</f>
        <v>0</v>
      </c>
      <c r="BV153" s="29">
        <f>IF(SUM($K153:BU153)=0,IF($I37="完了",IF(COUNTA(BW38:$DR38)=0,$J37,0),0),0)</f>
        <v>0.125</v>
      </c>
      <c r="BW153" s="29">
        <f>IF(SUM($K153:BV153)=0,IF($I37="完了",IF(COUNTA(BX38:$DR38)=0,$J37,0),0),0)</f>
        <v>0</v>
      </c>
      <c r="BX153" s="29">
        <f>IF(SUM($K153:BW153)=0,IF($I37="完了",IF(COUNTA(BY38:$DR38)=0,$J37,0),0),0)</f>
        <v>0</v>
      </c>
      <c r="BY153" s="29">
        <f>IF(SUM($K153:BX153)=0,IF($I37="完了",IF(COUNTA(BZ38:$DR38)=0,$J37,0),0),0)</f>
        <v>0</v>
      </c>
      <c r="BZ153" s="29">
        <f>IF(SUM($K153:BY153)=0,IF($I37="完了",IF(COUNTA(CA38:$DR38)=0,$J37,0),0),0)</f>
        <v>0</v>
      </c>
      <c r="CA153" s="29">
        <f>IF(SUM($K153:BZ153)=0,IF($I37="完了",IF(COUNTA(CB38:$DR38)=0,$J37,0),0),0)</f>
        <v>0</v>
      </c>
      <c r="CB153" s="29">
        <f>IF(SUM($K153:CA153)=0,IF($I37="完了",IF(COUNTA(CC38:$DR38)=0,$J37,0),0),0)</f>
        <v>0</v>
      </c>
      <c r="CC153" s="29">
        <f>IF(SUM($K153:CB153)=0,IF($I37="完了",IF(COUNTA(CD38:$DR38)=0,$J37,0),0),0)</f>
        <v>0</v>
      </c>
      <c r="CD153" s="29">
        <f>IF(SUM($K153:CC153)=0,IF($I37="完了",IF(COUNTA(CE38:$DR38)=0,$J37,0),0),0)</f>
        <v>0</v>
      </c>
      <c r="CE153" s="29">
        <f>IF(SUM($K153:CD153)=0,IF($I37="完了",IF(COUNTA(CF38:$DR38)=0,$J37,0),0),0)</f>
        <v>0</v>
      </c>
      <c r="CF153" s="29">
        <f>IF(SUM($K153:CE153)=0,IF($I37="完了",IF(COUNTA(CG38:$DR38)=0,$J37,0),0),0)</f>
        <v>0</v>
      </c>
      <c r="CG153" s="29">
        <f>IF(SUM($K153:CF153)=0,IF($I37="完了",IF(COUNTA(CH38:$DR38)=0,$J37,0),0),0)</f>
        <v>0</v>
      </c>
      <c r="CH153" s="29">
        <f>IF(SUM($K153:CG153)=0,IF($I37="完了",IF(COUNTA(CI38:$DR38)=0,$J37,0),0),0)</f>
        <v>0</v>
      </c>
      <c r="CI153" s="29">
        <f>IF(SUM($K153:CH153)=0,IF($I37="完了",IF(COUNTA(CJ38:$DR38)=0,$J37,0),0),0)</f>
        <v>0</v>
      </c>
      <c r="CJ153" s="29">
        <f>IF(SUM($K153:CI153)=0,IF($I37="完了",IF(COUNTA(CK38:$DR38)=0,$J37,0),0),0)</f>
        <v>0</v>
      </c>
      <c r="CK153" s="29">
        <f>IF(SUM($K153:CJ153)=0,IF($I37="完了",IF(COUNTA(CL38:$DR38)=0,$J37,0),0),0)</f>
        <v>0</v>
      </c>
      <c r="CL153" s="29">
        <f>IF(SUM($K153:CK153)=0,IF($I37="完了",IF(COUNTA(CM38:$DR38)=0,$J37,0),0),0)</f>
        <v>0</v>
      </c>
      <c r="CM153" s="29">
        <f>IF(SUM($K153:CL153)=0,IF($I37="完了",IF(COUNTA(CN38:$DR38)=0,$J37,0),0),0)</f>
        <v>0</v>
      </c>
      <c r="CN153" s="29">
        <f>IF(SUM($K153:CM153)=0,IF($I37="完了",IF(COUNTA(CO38:$DR38)=0,$J37,0),0),0)</f>
        <v>0</v>
      </c>
      <c r="CO153" s="29">
        <f>IF(SUM($K153:CN153)=0,IF($I37="完了",IF(COUNTA(CP38:$DR38)=0,$J37,0),0),0)</f>
        <v>0</v>
      </c>
      <c r="CP153" s="29">
        <f>IF(SUM($K153:CO153)=0,IF($I37="完了",IF(COUNTA(CQ38:$DR38)=0,$J37,0),0),0)</f>
        <v>0</v>
      </c>
      <c r="CQ153" s="29">
        <f>IF(SUM($K153:CP153)=0,IF($I37="完了",IF(COUNTA(CR38:$DR38)=0,$J37,0),0),0)</f>
        <v>0</v>
      </c>
      <c r="CR153" s="29">
        <f>IF(SUM($K153:CQ153)=0,IF($I37="完了",IF(COUNTA(CS38:$DR38)=0,$J37,0),0),0)</f>
        <v>0</v>
      </c>
      <c r="CS153" s="29">
        <f>IF(SUM($K153:CR153)=0,IF($I37="完了",IF(COUNTA(CT38:$DR38)=0,$J37,0),0),0)</f>
        <v>0</v>
      </c>
      <c r="CT153" s="29">
        <f>IF(SUM($K153:CS153)=0,IF($I37="完了",IF(COUNTA(CU38:$DR38)=0,$J37,0),0),0)</f>
        <v>0</v>
      </c>
      <c r="CU153" s="29">
        <f>IF(SUM($K153:CT153)=0,IF($I37="完了",IF(COUNTA(CV38:$DR38)=0,$J37,0),0),0)</f>
        <v>0</v>
      </c>
      <c r="CV153" s="29">
        <f>IF(SUM($K153:CU153)=0,IF($I37="完了",IF(COUNTA(CW38:$DR38)=0,$J37,0),0),0)</f>
        <v>0</v>
      </c>
      <c r="CW153" s="29">
        <f>IF(SUM($K153:CV153)=0,IF($I37="完了",IF(COUNTA(CX38:$DR38)=0,$J37,0),0),0)</f>
        <v>0</v>
      </c>
      <c r="CX153" s="29">
        <f>IF(SUM($K153:CW153)=0,IF($I37="完了",IF(COUNTA(CY38:$DR38)=0,$J37,0),0),0)</f>
        <v>0</v>
      </c>
      <c r="CY153" s="29">
        <f>IF(SUM($K153:CX153)=0,IF($I37="完了",IF(COUNTA(CZ38:$DR38)=0,$J37,0),0),0)</f>
        <v>0</v>
      </c>
      <c r="CZ153" s="29">
        <f>IF(SUM($K153:CY153)=0,IF($I37="完了",IF(COUNTA(DA38:$DR38)=0,$J37,0),0),0)</f>
        <v>0</v>
      </c>
      <c r="DA153" s="29">
        <f>IF(SUM($K153:CZ153)=0,IF($I37="完了",IF(COUNTA(DB38:$DR38)=0,$J37,0),0),0)</f>
        <v>0</v>
      </c>
      <c r="DB153" s="29">
        <f>IF(SUM($K153:DA153)=0,IF($I37="完了",IF(COUNTA(DC38:$DR38)=0,$J37,0),0),0)</f>
        <v>0</v>
      </c>
      <c r="DC153" s="29">
        <f>IF(SUM($K153:DB153)=0,IF($I37="完了",IF(COUNTA(DD38:$DR38)=0,$J37,0),0),0)</f>
        <v>0</v>
      </c>
      <c r="DD153" s="29">
        <f>IF(SUM($K153:DC153)=0,IF($I37="完了",IF(COUNTA(DE38:$DR38)=0,$J37,0),0),0)</f>
        <v>0</v>
      </c>
      <c r="DE153" s="29">
        <f>IF(SUM($K153:DD153)=0,IF($I37="完了",IF(COUNTA(DF38:$DR38)=0,$J37,0),0),0)</f>
        <v>0</v>
      </c>
      <c r="DF153" s="29">
        <f>IF(SUM($K153:DE153)=0,IF($I37="完了",IF(COUNTA(DG38:$DR38)=0,$J37,0),0),0)</f>
        <v>0</v>
      </c>
      <c r="DG153" s="29">
        <f>IF(SUM($K153:DF153)=0,IF($I37="完了",IF(COUNTA(DH38:$DR38)=0,$J37,0),0),0)</f>
        <v>0</v>
      </c>
      <c r="DH153" s="29">
        <f>IF(SUM($K153:DG153)=0,IF($I37="完了",IF(COUNTA(DI38:$DR38)=0,$J37,0),0),0)</f>
        <v>0</v>
      </c>
      <c r="DI153" s="29">
        <f>IF(SUM($K153:DH153)=0,IF($I37="完了",IF(COUNTA(DJ38:$DR38)=0,$J37,0),0),0)</f>
        <v>0</v>
      </c>
      <c r="DJ153" s="29">
        <f>IF(SUM($K153:DI153)=0,IF($I37="完了",IF(COUNTA(DK38:$DR38)=0,$J37,0),0),0)</f>
        <v>0</v>
      </c>
      <c r="DK153" s="29">
        <f>IF(SUM($K153:DJ153)=0,IF($I37="完了",IF(COUNTA(DL38:$DR38)=0,$J37,0),0),0)</f>
        <v>0</v>
      </c>
      <c r="DL153" s="29">
        <f>IF(SUM($K153:DK153)=0,IF($I37="完了",IF(COUNTA(DM38:$DR38)=0,$J37,0),0),0)</f>
        <v>0</v>
      </c>
      <c r="DM153" s="29">
        <f>IF(SUM($K153:DL153)=0,IF($I37="完了",IF(COUNTA(DN38:$DR38)=0,$J37,0),0),0)</f>
        <v>0</v>
      </c>
      <c r="DN153" s="29">
        <f>IF(SUM($K153:DM153)=0,IF($I37="完了",IF(COUNTA(DO38:$DR38)=0,$J37,0),0),0)</f>
        <v>0</v>
      </c>
      <c r="DO153" s="29">
        <f>IF(SUM($K153:DN153)=0,IF($I37="完了",IF(COUNTA(DP38:$DR38)=0,$J37,0),0),0)</f>
        <v>0</v>
      </c>
      <c r="DP153" s="29">
        <f>IF(SUM($K153:DO153)=0,IF($I37="完了",IF(COUNTA(DQ38:$DR38)=0,$J37,0),0),0)</f>
        <v>0</v>
      </c>
      <c r="DQ153" s="29">
        <f>IF(SUM($K153:DP153)=0,IF($I37="完了",IF(COUNTA(DR38:$DR38)=0,$J37,0),0),0)</f>
        <v>0</v>
      </c>
      <c r="DR153" s="29">
        <f>IF(SUM($K153:DQ153)=0,IF($I37="完了",IF(COUNTA($DR38:DS38)=0,$J37,0),0),0)</f>
        <v>0</v>
      </c>
    </row>
    <row r="154" spans="1:122" s="26" customFormat="1" x14ac:dyDescent="0.15">
      <c r="A154" s="25"/>
      <c r="K154" s="29">
        <f>IF($I39="完了",IF(COUNTA(K40:$DR40)=0,$J39,0),0)</f>
        <v>0.125</v>
      </c>
      <c r="L154" s="29">
        <f>IF(SUM($K154:K154)=0,IF($I39="完了",IF(COUNTA(M40:$DR40)=0,$J39,0),0),0)</f>
        <v>0</v>
      </c>
      <c r="M154" s="29">
        <f>IF(SUM($K154:L154)=0,IF($I39="完了",IF(COUNTA(N40:$DR40)=0,$J39,0),0),0)</f>
        <v>0</v>
      </c>
      <c r="N154" s="29">
        <f>IF(SUM($K154:M154)=0,IF($I39="完了",IF(COUNTA(O40:$DR40)=0,$J39,0),0),0)</f>
        <v>0</v>
      </c>
      <c r="O154" s="29">
        <f>IF(SUM($K154:N154)=0,IF($I39="完了",IF(COUNTA(P40:$DR40)=0,$J39,0),0),0)</f>
        <v>0</v>
      </c>
      <c r="P154" s="29">
        <f>IF(SUM($K154:O154)=0,IF($I39="完了",IF(COUNTA(Q40:$DR40)=0,$J39,0),0),0)</f>
        <v>0</v>
      </c>
      <c r="Q154" s="29">
        <f>IF(SUM($K154:P154)=0,IF($I39="完了",IF(COUNTA(R40:$DR40)=0,$J39,0),0),0)</f>
        <v>0</v>
      </c>
      <c r="R154" s="29">
        <f>IF(SUM($K154:Q154)=0,IF($I39="完了",IF(COUNTA(S40:$DR40)=0,$J39,0),0),0)</f>
        <v>0</v>
      </c>
      <c r="S154" s="29">
        <f>IF(SUM($K154:R154)=0,IF($I39="完了",IF(COUNTA(T40:$DR40)=0,$J39,0),0),0)</f>
        <v>0</v>
      </c>
      <c r="T154" s="29">
        <f>IF(SUM($K154:S154)=0,IF($I39="完了",IF(COUNTA(U40:$DR40)=0,$J39,0),0),0)</f>
        <v>0</v>
      </c>
      <c r="U154" s="29">
        <f>IF(SUM($K154:T154)=0,IF($I39="完了",IF(COUNTA(V40:$DR40)=0,$J39,0),0),0)</f>
        <v>0</v>
      </c>
      <c r="V154" s="29">
        <f>IF(SUM($K154:U154)=0,IF($I39="完了",IF(COUNTA(W40:$DR40)=0,$J39,0),0),0)</f>
        <v>0</v>
      </c>
      <c r="W154" s="29">
        <f>IF(SUM($K154:V154)=0,IF($I39="完了",IF(COUNTA(X40:$DR40)=0,$J39,0),0),0)</f>
        <v>0</v>
      </c>
      <c r="X154" s="29">
        <f>IF(SUM($K154:W154)=0,IF($I39="完了",IF(COUNTA(Y40:$DR40)=0,$J39,0),0),0)</f>
        <v>0</v>
      </c>
      <c r="Y154" s="29">
        <f>IF(SUM($K154:X154)=0,IF($I39="完了",IF(COUNTA(Z40:$DR40)=0,$J39,0),0),0)</f>
        <v>0</v>
      </c>
      <c r="Z154" s="29">
        <f>IF(SUM($K154:Y154)=0,IF($I39="完了",IF(COUNTA(AA40:$DR40)=0,$J39,0),0),0)</f>
        <v>0</v>
      </c>
      <c r="AA154" s="29">
        <f>IF(SUM($K154:Z154)=0,IF($I39="完了",IF(COUNTA(AB40:$DR40)=0,$J39,0),0),0)</f>
        <v>0</v>
      </c>
      <c r="AB154" s="29">
        <f>IF(SUM($K154:AA154)=0,IF($I39="完了",IF(COUNTA(AC40:$DR40)=0,$J39,0),0),0)</f>
        <v>0</v>
      </c>
      <c r="AC154" s="29">
        <f>IF(SUM($K154:AB154)=0,IF($I39="完了",IF(COUNTA(AD40:$DR40)=0,$J39,0),0),0)</f>
        <v>0</v>
      </c>
      <c r="AD154" s="29">
        <f>IF(SUM($K154:AC154)=0,IF($I39="完了",IF(COUNTA(AE40:$DR40)=0,$J39,0),0),0)</f>
        <v>0</v>
      </c>
      <c r="AE154" s="29">
        <f>IF(SUM($K154:AD154)=0,IF($I39="完了",IF(COUNTA(AF40:$DR40)=0,$J39,0),0),0)</f>
        <v>0</v>
      </c>
      <c r="AF154" s="29">
        <f>IF(SUM($K154:AE154)=0,IF($I39="完了",IF(COUNTA(AG40:$DR40)=0,$J39,0),0),0)</f>
        <v>0</v>
      </c>
      <c r="AG154" s="29">
        <f>IF(SUM($K154:AF154)=0,IF($I39="完了",IF(COUNTA(AH40:$DR40)=0,$J39,0),0),0)</f>
        <v>0</v>
      </c>
      <c r="AH154" s="29">
        <f>IF(SUM($K154:AG154)=0,IF($I39="完了",IF(COUNTA(AI40:$DR40)=0,$J39,0),0),0)</f>
        <v>0</v>
      </c>
      <c r="AI154" s="29">
        <f>IF(SUM($K154:AH154)=0,IF($I39="完了",IF(COUNTA(AJ40:$DR40)=0,$J39,0),0),0)</f>
        <v>0</v>
      </c>
      <c r="AJ154" s="29">
        <f>IF(SUM($K154:AI154)=0,IF($I39="完了",IF(COUNTA(AK40:$DR40)=0,$J39,0),0),0)</f>
        <v>0</v>
      </c>
      <c r="AK154" s="29">
        <f>IF(SUM($K154:AJ154)=0,IF($I39="完了",IF(COUNTA(AL40:$DR40)=0,$J39,0),0),0)</f>
        <v>0</v>
      </c>
      <c r="AL154" s="29">
        <f>IF(SUM($K154:AK154)=0,IF($I39="完了",IF(COUNTA(AM40:$DR40)=0,$J39,0),0),0)</f>
        <v>0</v>
      </c>
      <c r="AM154" s="29">
        <f>IF(SUM($K154:AL154)=0,IF($I39="完了",IF(COUNTA(AN40:$DR40)=0,$J39,0),0),0)</f>
        <v>0</v>
      </c>
      <c r="AN154" s="29">
        <f>IF(SUM($K154:AM154)=0,IF($I39="完了",IF(COUNTA(AO40:$DR40)=0,$J39,0),0),0)</f>
        <v>0</v>
      </c>
      <c r="AO154" s="29">
        <f>IF(SUM($K154:AN154)=0,IF($I39="完了",IF(COUNTA(AP40:$DR40)=0,$J39,0),0),0)</f>
        <v>0</v>
      </c>
      <c r="AP154" s="29">
        <f>IF(SUM($K154:AO154)=0,IF($I39="完了",IF(COUNTA(AQ40:$DR40)=0,$J39,0),0),0)</f>
        <v>0</v>
      </c>
      <c r="AQ154" s="29">
        <f>IF(SUM($K154:AP154)=0,IF($I39="完了",IF(COUNTA(AR40:$DR40)=0,$J39,0),0),0)</f>
        <v>0</v>
      </c>
      <c r="AR154" s="29">
        <f>IF(SUM($K154:AQ154)=0,IF($I39="完了",IF(COUNTA(AS40:$DR40)=0,$J39,0),0),0)</f>
        <v>0</v>
      </c>
      <c r="AS154" s="29">
        <f>IF(SUM($K154:AR154)=0,IF($I39="完了",IF(COUNTA(AT40:$DR40)=0,$J39,0),0),0)</f>
        <v>0</v>
      </c>
      <c r="AT154" s="29">
        <f>IF(SUM($K154:AS154)=0,IF($I39="完了",IF(COUNTA(AU40:$DR40)=0,$J39,0),0),0)</f>
        <v>0</v>
      </c>
      <c r="AU154" s="29">
        <f>IF(SUM($K154:AT154)=0,IF($I39="完了",IF(COUNTA(AV40:$DR40)=0,$J39,0),0),0)</f>
        <v>0</v>
      </c>
      <c r="AV154" s="29">
        <f>IF(SUM($K154:AU154)=0,IF($I39="完了",IF(COUNTA(AW40:$DR40)=0,$J39,0),0),0)</f>
        <v>0</v>
      </c>
      <c r="AW154" s="29">
        <f>IF(SUM($K154:AV154)=0,IF($I39="完了",IF(COUNTA(AX40:$DR40)=0,$J39,0),0),0)</f>
        <v>0</v>
      </c>
      <c r="AX154" s="29">
        <f>IF(SUM($K154:AW154)=0,IF($I39="完了",IF(COUNTA(AY40:$DR40)=0,$J39,0),0),0)</f>
        <v>0</v>
      </c>
      <c r="AY154" s="29">
        <f>IF(SUM($K154:AX154)=0,IF($I39="完了",IF(COUNTA(AZ40:$DR40)=0,$J39,0),0),0)</f>
        <v>0</v>
      </c>
      <c r="AZ154" s="29">
        <f>IF(SUM($K154:AY154)=0,IF($I39="完了",IF(COUNTA(BA40:$DR40)=0,$J39,0),0),0)</f>
        <v>0</v>
      </c>
      <c r="BA154" s="29">
        <f>IF(SUM($K154:AZ154)=0,IF($I39="完了",IF(COUNTA(BB40:$DR40)=0,$J39,0),0),0)</f>
        <v>0</v>
      </c>
      <c r="BB154" s="29">
        <f>IF(SUM($K154:BA154)=0,IF($I39="完了",IF(COUNTA(BC40:$DR40)=0,$J39,0),0),0)</f>
        <v>0</v>
      </c>
      <c r="BC154" s="29">
        <f>IF(SUM($K154:BB154)=0,IF($I39="完了",IF(COUNTA(BD40:$DR40)=0,$J39,0),0),0)</f>
        <v>0</v>
      </c>
      <c r="BD154" s="29">
        <f>IF(SUM($K154:BC154)=0,IF($I39="完了",IF(COUNTA(BE40:$DR40)=0,$J39,0),0),0)</f>
        <v>0</v>
      </c>
      <c r="BE154" s="29">
        <f>IF(SUM($K154:BD154)=0,IF($I39="完了",IF(COUNTA(BF40:$DR40)=0,$J39,0),0),0)</f>
        <v>0</v>
      </c>
      <c r="BF154" s="29">
        <f>IF(SUM($K154:BE154)=0,IF($I39="完了",IF(COUNTA(BG40:$DR40)=0,$J39,0),0),0)</f>
        <v>0</v>
      </c>
      <c r="BG154" s="29">
        <f>IF(SUM($K154:BF154)=0,IF($I39="完了",IF(COUNTA(BH40:$DR40)=0,$J39,0),0),0)</f>
        <v>0</v>
      </c>
      <c r="BH154" s="29">
        <f>IF(SUM($K154:BG154)=0,IF($I39="完了",IF(COUNTA(BI40:$DR40)=0,$J39,0),0),0)</f>
        <v>0</v>
      </c>
      <c r="BI154" s="29">
        <f>IF(SUM($K154:BH154)=0,IF($I39="完了",IF(COUNTA(BJ40:$DR40)=0,$J39,0),0),0)</f>
        <v>0</v>
      </c>
      <c r="BJ154" s="29">
        <f>IF(SUM($K154:BI154)=0,IF($I39="完了",IF(COUNTA(BK40:$DR40)=0,$J39,0),0),0)</f>
        <v>0</v>
      </c>
      <c r="BK154" s="29">
        <f>IF(SUM($K154:BJ154)=0,IF($I39="完了",IF(COUNTA(BL40:$DR40)=0,$J39,0),0),0)</f>
        <v>0</v>
      </c>
      <c r="BL154" s="29">
        <f>IF(SUM($K154:BK154)=0,IF($I39="完了",IF(COUNTA(BM40:$DR40)=0,$J39,0),0),0)</f>
        <v>0</v>
      </c>
      <c r="BM154" s="29">
        <f>IF(SUM($K154:BL154)=0,IF($I39="完了",IF(COUNTA(BN40:$DR40)=0,$J39,0),0),0)</f>
        <v>0</v>
      </c>
      <c r="BN154" s="29">
        <f>IF(SUM($K154:BM154)=0,IF($I39="完了",IF(COUNTA(BO40:$DR40)=0,$J39,0),0),0)</f>
        <v>0</v>
      </c>
      <c r="BO154" s="29">
        <f>IF(SUM($K154:BN154)=0,IF($I39="完了",IF(COUNTA(BP40:$DR40)=0,$J39,0),0),0)</f>
        <v>0</v>
      </c>
      <c r="BP154" s="29">
        <f>IF(SUM($K154:BO154)=0,IF($I39="完了",IF(COUNTA(BQ40:$DR40)=0,$J39,0),0),0)</f>
        <v>0</v>
      </c>
      <c r="BQ154" s="29">
        <f>IF(SUM($K154:BP154)=0,IF($I39="完了",IF(COUNTA(BR40:$DR40)=0,$J39,0),0),0)</f>
        <v>0</v>
      </c>
      <c r="BR154" s="29">
        <f>IF(SUM($K154:BQ154)=0,IF($I39="完了",IF(COUNTA(BS40:$DR40)=0,$J39,0),0),0)</f>
        <v>0</v>
      </c>
      <c r="BS154" s="29">
        <f>IF(SUM($K154:BR154)=0,IF($I39="完了",IF(COUNTA(BT40:$DR40)=0,$J39,0),0),0)</f>
        <v>0</v>
      </c>
      <c r="BT154" s="29">
        <f>IF(SUM($K154:BS154)=0,IF($I39="完了",IF(COUNTA(BU40:$DR40)=0,$J39,0),0),0)</f>
        <v>0</v>
      </c>
      <c r="BU154" s="29">
        <f>IF(SUM($K154:BT154)=0,IF($I39="完了",IF(COUNTA(BV40:$DR40)=0,$J39,0),0),0)</f>
        <v>0</v>
      </c>
      <c r="BV154" s="29">
        <f>IF(SUM($K154:BU154)=0,IF($I39="完了",IF(COUNTA(BW40:$DR40)=0,$J39,0),0),0)</f>
        <v>0</v>
      </c>
      <c r="BW154" s="29">
        <f>IF(SUM($K154:BV154)=0,IF($I39="完了",IF(COUNTA(BX40:$DR40)=0,$J39,0),0),0)</f>
        <v>0</v>
      </c>
      <c r="BX154" s="29">
        <f>IF(SUM($K154:BW154)=0,IF($I39="完了",IF(COUNTA(BY40:$DR40)=0,$J39,0),0),0)</f>
        <v>0</v>
      </c>
      <c r="BY154" s="29">
        <f>IF(SUM($K154:BX154)=0,IF($I39="完了",IF(COUNTA(BZ40:$DR40)=0,$J39,0),0),0)</f>
        <v>0</v>
      </c>
      <c r="BZ154" s="29">
        <f>IF(SUM($K154:BY154)=0,IF($I39="完了",IF(COUNTA(CA40:$DR40)=0,$J39,0),0),0)</f>
        <v>0</v>
      </c>
      <c r="CA154" s="29">
        <f>IF(SUM($K154:BZ154)=0,IF($I39="完了",IF(COUNTA(CB40:$DR40)=0,$J39,0),0),0)</f>
        <v>0</v>
      </c>
      <c r="CB154" s="29">
        <f>IF(SUM($K154:CA154)=0,IF($I39="完了",IF(COUNTA(CC40:$DR40)=0,$J39,0),0),0)</f>
        <v>0</v>
      </c>
      <c r="CC154" s="29">
        <f>IF(SUM($K154:CB154)=0,IF($I39="完了",IF(COUNTA(CD40:$DR40)=0,$J39,0),0),0)</f>
        <v>0</v>
      </c>
      <c r="CD154" s="29">
        <f>IF(SUM($K154:CC154)=0,IF($I39="完了",IF(COUNTA(CE40:$DR40)=0,$J39,0),0),0)</f>
        <v>0</v>
      </c>
      <c r="CE154" s="29">
        <f>IF(SUM($K154:CD154)=0,IF($I39="完了",IF(COUNTA(CF40:$DR40)=0,$J39,0),0),0)</f>
        <v>0</v>
      </c>
      <c r="CF154" s="29">
        <f>IF(SUM($K154:CE154)=0,IF($I39="完了",IF(COUNTA(CG40:$DR40)=0,$J39,0),0),0)</f>
        <v>0</v>
      </c>
      <c r="CG154" s="29">
        <f>IF(SUM($K154:CF154)=0,IF($I39="完了",IF(COUNTA(CH40:$DR40)=0,$J39,0),0),0)</f>
        <v>0</v>
      </c>
      <c r="CH154" s="29">
        <f>IF(SUM($K154:CG154)=0,IF($I39="完了",IF(COUNTA(CI40:$DR40)=0,$J39,0),0),0)</f>
        <v>0</v>
      </c>
      <c r="CI154" s="29">
        <f>IF(SUM($K154:CH154)=0,IF($I39="完了",IF(COUNTA(CJ40:$DR40)=0,$J39,0),0),0)</f>
        <v>0</v>
      </c>
      <c r="CJ154" s="29">
        <f>IF(SUM($K154:CI154)=0,IF($I39="完了",IF(COUNTA(CK40:$DR40)=0,$J39,0),0),0)</f>
        <v>0</v>
      </c>
      <c r="CK154" s="29">
        <f>IF(SUM($K154:CJ154)=0,IF($I39="完了",IF(COUNTA(CL40:$DR40)=0,$J39,0),0),0)</f>
        <v>0</v>
      </c>
      <c r="CL154" s="29">
        <f>IF(SUM($K154:CK154)=0,IF($I39="完了",IF(COUNTA(CM40:$DR40)=0,$J39,0),0),0)</f>
        <v>0</v>
      </c>
      <c r="CM154" s="29">
        <f>IF(SUM($K154:CL154)=0,IF($I39="完了",IF(COUNTA(CN40:$DR40)=0,$J39,0),0),0)</f>
        <v>0</v>
      </c>
      <c r="CN154" s="29">
        <f>IF(SUM($K154:CM154)=0,IF($I39="完了",IF(COUNTA(CO40:$DR40)=0,$J39,0),0),0)</f>
        <v>0</v>
      </c>
      <c r="CO154" s="29">
        <f>IF(SUM($K154:CN154)=0,IF($I39="完了",IF(COUNTA(CP40:$DR40)=0,$J39,0),0),0)</f>
        <v>0</v>
      </c>
      <c r="CP154" s="29">
        <f>IF(SUM($K154:CO154)=0,IF($I39="完了",IF(COUNTA(CQ40:$DR40)=0,$J39,0),0),0)</f>
        <v>0</v>
      </c>
      <c r="CQ154" s="29">
        <f>IF(SUM($K154:CP154)=0,IF($I39="完了",IF(COUNTA(CR40:$DR40)=0,$J39,0),0),0)</f>
        <v>0</v>
      </c>
      <c r="CR154" s="29">
        <f>IF(SUM($K154:CQ154)=0,IF($I39="完了",IF(COUNTA(CS40:$DR40)=0,$J39,0),0),0)</f>
        <v>0</v>
      </c>
      <c r="CS154" s="29">
        <f>IF(SUM($K154:CR154)=0,IF($I39="完了",IF(COUNTA(CT40:$DR40)=0,$J39,0),0),0)</f>
        <v>0</v>
      </c>
      <c r="CT154" s="29">
        <f>IF(SUM($K154:CS154)=0,IF($I39="完了",IF(COUNTA(CU40:$DR40)=0,$J39,0),0),0)</f>
        <v>0</v>
      </c>
      <c r="CU154" s="29">
        <f>IF(SUM($K154:CT154)=0,IF($I39="完了",IF(COUNTA(CV40:$DR40)=0,$J39,0),0),0)</f>
        <v>0</v>
      </c>
      <c r="CV154" s="29">
        <f>IF(SUM($K154:CU154)=0,IF($I39="完了",IF(COUNTA(CW40:$DR40)=0,$J39,0),0),0)</f>
        <v>0</v>
      </c>
      <c r="CW154" s="29">
        <f>IF(SUM($K154:CV154)=0,IF($I39="完了",IF(COUNTA(CX40:$DR40)=0,$J39,0),0),0)</f>
        <v>0</v>
      </c>
      <c r="CX154" s="29">
        <f>IF(SUM($K154:CW154)=0,IF($I39="完了",IF(COUNTA(CY40:$DR40)=0,$J39,0),0),0)</f>
        <v>0</v>
      </c>
      <c r="CY154" s="29">
        <f>IF(SUM($K154:CX154)=0,IF($I39="完了",IF(COUNTA(CZ40:$DR40)=0,$J39,0),0),0)</f>
        <v>0</v>
      </c>
      <c r="CZ154" s="29">
        <f>IF(SUM($K154:CY154)=0,IF($I39="完了",IF(COUNTA(DA40:$DR40)=0,$J39,0),0),0)</f>
        <v>0</v>
      </c>
      <c r="DA154" s="29">
        <f>IF(SUM($K154:CZ154)=0,IF($I39="完了",IF(COUNTA(DB40:$DR40)=0,$J39,0),0),0)</f>
        <v>0</v>
      </c>
      <c r="DB154" s="29">
        <f>IF(SUM($K154:DA154)=0,IF($I39="完了",IF(COUNTA(DC40:$DR40)=0,$J39,0),0),0)</f>
        <v>0</v>
      </c>
      <c r="DC154" s="29">
        <f>IF(SUM($K154:DB154)=0,IF($I39="完了",IF(COUNTA(DD40:$DR40)=0,$J39,0),0),0)</f>
        <v>0</v>
      </c>
      <c r="DD154" s="29">
        <f>IF(SUM($K154:DC154)=0,IF($I39="完了",IF(COUNTA(DE40:$DR40)=0,$J39,0),0),0)</f>
        <v>0</v>
      </c>
      <c r="DE154" s="29">
        <f>IF(SUM($K154:DD154)=0,IF($I39="完了",IF(COUNTA(DF40:$DR40)=0,$J39,0),0),0)</f>
        <v>0</v>
      </c>
      <c r="DF154" s="29">
        <f>IF(SUM($K154:DE154)=0,IF($I39="完了",IF(COUNTA(DG40:$DR40)=0,$J39,0),0),0)</f>
        <v>0</v>
      </c>
      <c r="DG154" s="29">
        <f>IF(SUM($K154:DF154)=0,IF($I39="完了",IF(COUNTA(DH40:$DR40)=0,$J39,0),0),0)</f>
        <v>0</v>
      </c>
      <c r="DH154" s="29">
        <f>IF(SUM($K154:DG154)=0,IF($I39="完了",IF(COUNTA(DI40:$DR40)=0,$J39,0),0),0)</f>
        <v>0</v>
      </c>
      <c r="DI154" s="29">
        <f>IF(SUM($K154:DH154)=0,IF($I39="完了",IF(COUNTA(DJ40:$DR40)=0,$J39,0),0),0)</f>
        <v>0</v>
      </c>
      <c r="DJ154" s="29">
        <f>IF(SUM($K154:DI154)=0,IF($I39="完了",IF(COUNTA(DK40:$DR40)=0,$J39,0),0),0)</f>
        <v>0</v>
      </c>
      <c r="DK154" s="29">
        <f>IF(SUM($K154:DJ154)=0,IF($I39="完了",IF(COUNTA(DL40:$DR40)=0,$J39,0),0),0)</f>
        <v>0</v>
      </c>
      <c r="DL154" s="29">
        <f>IF(SUM($K154:DK154)=0,IF($I39="完了",IF(COUNTA(DM40:$DR40)=0,$J39,0),0),0)</f>
        <v>0</v>
      </c>
      <c r="DM154" s="29">
        <f>IF(SUM($K154:DL154)=0,IF($I39="完了",IF(COUNTA(DN40:$DR40)=0,$J39,0),0),0)</f>
        <v>0</v>
      </c>
      <c r="DN154" s="29">
        <f>IF(SUM($K154:DM154)=0,IF($I39="完了",IF(COUNTA(DO40:$DR40)=0,$J39,0),0),0)</f>
        <v>0</v>
      </c>
      <c r="DO154" s="29">
        <f>IF(SUM($K154:DN154)=0,IF($I39="完了",IF(COUNTA(DP40:$DR40)=0,$J39,0),0),0)</f>
        <v>0</v>
      </c>
      <c r="DP154" s="29">
        <f>IF(SUM($K154:DO154)=0,IF($I39="完了",IF(COUNTA(DQ40:$DR40)=0,$J39,0),0),0)</f>
        <v>0</v>
      </c>
      <c r="DQ154" s="29">
        <f>IF(SUM($K154:DP154)=0,IF($I39="完了",IF(COUNTA(DR40:$DR40)=0,$J39,0),0),0)</f>
        <v>0</v>
      </c>
      <c r="DR154" s="29">
        <f>IF(SUM($K154:DQ154)=0,IF($I39="完了",IF(COUNTA($DR40:DS40)=0,$J39,0),0),0)</f>
        <v>0</v>
      </c>
    </row>
    <row r="155" spans="1:122" s="26" customFormat="1" x14ac:dyDescent="0.15">
      <c r="A155" s="25"/>
      <c r="K155" s="29">
        <f>IF($I41="完了",IF(COUNTA(K42:$DR42)=0,$J41,0),0)</f>
        <v>0</v>
      </c>
      <c r="L155" s="29">
        <f>IF(SUM($K155:K155)=0,IF($I41="完了",IF(COUNTA(M42:$DR42)=0,$J41,0),0),0)</f>
        <v>0</v>
      </c>
      <c r="M155" s="29">
        <f>IF(SUM($K155:L155)=0,IF($I41="完了",IF(COUNTA(N42:$DR42)=0,$J41,0),0),0)</f>
        <v>0</v>
      </c>
      <c r="N155" s="29">
        <f>IF(SUM($K155:M155)=0,IF($I41="完了",IF(COUNTA(O42:$DR42)=0,$J41,0),0),0)</f>
        <v>0</v>
      </c>
      <c r="O155" s="29">
        <f>IF(SUM($K155:N155)=0,IF($I41="完了",IF(COUNTA(P42:$DR42)=0,$J41,0),0),0)</f>
        <v>0</v>
      </c>
      <c r="P155" s="29">
        <f>IF(SUM($K155:O155)=0,IF($I41="完了",IF(COUNTA(Q42:$DR42)=0,$J41,0),0),0)</f>
        <v>0</v>
      </c>
      <c r="Q155" s="29">
        <f>IF(SUM($K155:P155)=0,IF($I41="完了",IF(COUNTA(R42:$DR42)=0,$J41,0),0),0)</f>
        <v>0</v>
      </c>
      <c r="R155" s="29">
        <f>IF(SUM($K155:Q155)=0,IF($I41="完了",IF(COUNTA(S42:$DR42)=0,$J41,0),0),0)</f>
        <v>0</v>
      </c>
      <c r="S155" s="29">
        <f>IF(SUM($K155:R155)=0,IF($I41="完了",IF(COUNTA(T42:$DR42)=0,$J41,0),0),0)</f>
        <v>0</v>
      </c>
      <c r="T155" s="29">
        <f>IF(SUM($K155:S155)=0,IF($I41="完了",IF(COUNTA(U42:$DR42)=0,$J41,0),0),0)</f>
        <v>0</v>
      </c>
      <c r="U155" s="29">
        <f>IF(SUM($K155:T155)=0,IF($I41="完了",IF(COUNTA(V42:$DR42)=0,$J41,0),0),0)</f>
        <v>0</v>
      </c>
      <c r="V155" s="29">
        <f>IF(SUM($K155:U155)=0,IF($I41="完了",IF(COUNTA(W42:$DR42)=0,$J41,0),0),0)</f>
        <v>0</v>
      </c>
      <c r="W155" s="29">
        <f>IF(SUM($K155:V155)=0,IF($I41="完了",IF(COUNTA(X42:$DR42)=0,$J41,0),0),0)</f>
        <v>0</v>
      </c>
      <c r="X155" s="29">
        <f>IF(SUM($K155:W155)=0,IF($I41="完了",IF(COUNTA(Y42:$DR42)=0,$J41,0),0),0)</f>
        <v>0</v>
      </c>
      <c r="Y155" s="29">
        <f>IF(SUM($K155:X155)=0,IF($I41="完了",IF(COUNTA(Z42:$DR42)=0,$J41,0),0),0)</f>
        <v>0</v>
      </c>
      <c r="Z155" s="29">
        <f>IF(SUM($K155:Y155)=0,IF($I41="完了",IF(COUNTA(AA42:$DR42)=0,$J41,0),0),0)</f>
        <v>0</v>
      </c>
      <c r="AA155" s="29">
        <f>IF(SUM($K155:Z155)=0,IF($I41="完了",IF(COUNTA(AB42:$DR42)=0,$J41,0),0),0)</f>
        <v>0</v>
      </c>
      <c r="AB155" s="29">
        <f>IF(SUM($K155:AA155)=0,IF($I41="完了",IF(COUNTA(AC42:$DR42)=0,$J41,0),0),0)</f>
        <v>0</v>
      </c>
      <c r="AC155" s="29">
        <f>IF(SUM($K155:AB155)=0,IF($I41="完了",IF(COUNTA(AD42:$DR42)=0,$J41,0),0),0)</f>
        <v>0</v>
      </c>
      <c r="AD155" s="29">
        <f>IF(SUM($K155:AC155)=0,IF($I41="完了",IF(COUNTA(AE42:$DR42)=0,$J41,0),0),0)</f>
        <v>0</v>
      </c>
      <c r="AE155" s="29">
        <f>IF(SUM($K155:AD155)=0,IF($I41="完了",IF(COUNTA(AF42:$DR42)=0,$J41,0),0),0)</f>
        <v>0</v>
      </c>
      <c r="AF155" s="29">
        <f>IF(SUM($K155:AE155)=0,IF($I41="完了",IF(COUNTA(AG42:$DR42)=0,$J41,0),0),0)</f>
        <v>0</v>
      </c>
      <c r="AG155" s="29">
        <f>IF(SUM($K155:AF155)=0,IF($I41="完了",IF(COUNTA(AH42:$DR42)=0,$J41,0),0),0)</f>
        <v>0</v>
      </c>
      <c r="AH155" s="29">
        <f>IF(SUM($K155:AG155)=0,IF($I41="完了",IF(COUNTA(AI42:$DR42)=0,$J41,0),0),0)</f>
        <v>0</v>
      </c>
      <c r="AI155" s="29">
        <f>IF(SUM($K155:AH155)=0,IF($I41="完了",IF(COUNTA(AJ42:$DR42)=0,$J41,0),0),0)</f>
        <v>0</v>
      </c>
      <c r="AJ155" s="29">
        <f>IF(SUM($K155:AI155)=0,IF($I41="完了",IF(COUNTA(AK42:$DR42)=0,$J41,0),0),0)</f>
        <v>0</v>
      </c>
      <c r="AK155" s="29">
        <f>IF(SUM($K155:AJ155)=0,IF($I41="完了",IF(COUNTA(AL42:$DR42)=0,$J41,0),0),0)</f>
        <v>0</v>
      </c>
      <c r="AL155" s="29">
        <f>IF(SUM($K155:AK155)=0,IF($I41="完了",IF(COUNTA(AM42:$DR42)=0,$J41,0),0),0)</f>
        <v>0</v>
      </c>
      <c r="AM155" s="29">
        <f>IF(SUM($K155:AL155)=0,IF($I41="完了",IF(COUNTA(AN42:$DR42)=0,$J41,0),0),0)</f>
        <v>0</v>
      </c>
      <c r="AN155" s="29">
        <f>IF(SUM($K155:AM155)=0,IF($I41="完了",IF(COUNTA(AO42:$DR42)=0,$J41,0),0),0)</f>
        <v>0</v>
      </c>
      <c r="AO155" s="29">
        <f>IF(SUM($K155:AN155)=0,IF($I41="完了",IF(COUNTA(AP42:$DR42)=0,$J41,0),0),0)</f>
        <v>0</v>
      </c>
      <c r="AP155" s="29">
        <f>IF(SUM($K155:AO155)=0,IF($I41="完了",IF(COUNTA(AQ42:$DR42)=0,$J41,0),0),0)</f>
        <v>0</v>
      </c>
      <c r="AQ155" s="29">
        <f>IF(SUM($K155:AP155)=0,IF($I41="完了",IF(COUNTA(AR42:$DR42)=0,$J41,0),0),0)</f>
        <v>0</v>
      </c>
      <c r="AR155" s="29">
        <f>IF(SUM($K155:AQ155)=0,IF($I41="完了",IF(COUNTA(AS42:$DR42)=0,$J41,0),0),0)</f>
        <v>0</v>
      </c>
      <c r="AS155" s="29">
        <f>IF(SUM($K155:AR155)=0,IF($I41="完了",IF(COUNTA(AT42:$DR42)=0,$J41,0),0),0)</f>
        <v>0</v>
      </c>
      <c r="AT155" s="29">
        <f>IF(SUM($K155:AS155)=0,IF($I41="完了",IF(COUNTA(AU42:$DR42)=0,$J41,0),0),0)</f>
        <v>0</v>
      </c>
      <c r="AU155" s="29">
        <f>IF(SUM($K155:AT155)=0,IF($I41="完了",IF(COUNTA(AV42:$DR42)=0,$J41,0),0),0)</f>
        <v>0</v>
      </c>
      <c r="AV155" s="29">
        <f>IF(SUM($K155:AU155)=0,IF($I41="完了",IF(COUNTA(AW42:$DR42)=0,$J41,0),0),0)</f>
        <v>0</v>
      </c>
      <c r="AW155" s="29">
        <f>IF(SUM($K155:AV155)=0,IF($I41="完了",IF(COUNTA(AX42:$DR42)=0,$J41,0),0),0)</f>
        <v>0</v>
      </c>
      <c r="AX155" s="29">
        <f>IF(SUM($K155:AW155)=0,IF($I41="完了",IF(COUNTA(AY42:$DR42)=0,$J41,0),0),0)</f>
        <v>0</v>
      </c>
      <c r="AY155" s="29">
        <f>IF(SUM($K155:AX155)=0,IF($I41="完了",IF(COUNTA(AZ42:$DR42)=0,$J41,0),0),0)</f>
        <v>0</v>
      </c>
      <c r="AZ155" s="29">
        <f>IF(SUM($K155:AY155)=0,IF($I41="完了",IF(COUNTA(BA42:$DR42)=0,$J41,0),0),0)</f>
        <v>0</v>
      </c>
      <c r="BA155" s="29">
        <f>IF(SUM($K155:AZ155)=0,IF($I41="完了",IF(COUNTA(BB42:$DR42)=0,$J41,0),0),0)</f>
        <v>0</v>
      </c>
      <c r="BB155" s="29">
        <f>IF(SUM($K155:BA155)=0,IF($I41="完了",IF(COUNTA(BC42:$DR42)=0,$J41,0),0),0)</f>
        <v>0</v>
      </c>
      <c r="BC155" s="29">
        <f>IF(SUM($K155:BB155)=0,IF($I41="完了",IF(COUNTA(BD42:$DR42)=0,$J41,0),0),0)</f>
        <v>0</v>
      </c>
      <c r="BD155" s="29">
        <f>IF(SUM($K155:BC155)=0,IF($I41="完了",IF(COUNTA(BE42:$DR42)=0,$J41,0),0),0)</f>
        <v>0</v>
      </c>
      <c r="BE155" s="29">
        <f>IF(SUM($K155:BD155)=0,IF($I41="完了",IF(COUNTA(BF42:$DR42)=0,$J41,0),0),0)</f>
        <v>0</v>
      </c>
      <c r="BF155" s="29">
        <f>IF(SUM($K155:BE155)=0,IF($I41="完了",IF(COUNTA(BG42:$DR42)=0,$J41,0),0),0)</f>
        <v>0</v>
      </c>
      <c r="BG155" s="29">
        <f>IF(SUM($K155:BF155)=0,IF($I41="完了",IF(COUNTA(BH42:$DR42)=0,$J41,0),0),0)</f>
        <v>0</v>
      </c>
      <c r="BH155" s="29">
        <f>IF(SUM($K155:BG155)=0,IF($I41="完了",IF(COUNTA(BI42:$DR42)=0,$J41,0),0),0)</f>
        <v>0</v>
      </c>
      <c r="BI155" s="29">
        <f>IF(SUM($K155:BH155)=0,IF($I41="完了",IF(COUNTA(BJ42:$DR42)=0,$J41,0),0),0)</f>
        <v>0</v>
      </c>
      <c r="BJ155" s="29">
        <f>IF(SUM($K155:BI155)=0,IF($I41="完了",IF(COUNTA(BK42:$DR42)=0,$J41,0),0),0)</f>
        <v>0</v>
      </c>
      <c r="BK155" s="29">
        <f>IF(SUM($K155:BJ155)=0,IF($I41="完了",IF(COUNTA(BL42:$DR42)=0,$J41,0),0),0)</f>
        <v>0</v>
      </c>
      <c r="BL155" s="29">
        <f>IF(SUM($K155:BK155)=0,IF($I41="完了",IF(COUNTA(BM42:$DR42)=0,$J41,0),0),0)</f>
        <v>0</v>
      </c>
      <c r="BM155" s="29">
        <f>IF(SUM($K155:BL155)=0,IF($I41="完了",IF(COUNTA(BN42:$DR42)=0,$J41,0),0),0)</f>
        <v>0</v>
      </c>
      <c r="BN155" s="29">
        <f>IF(SUM($K155:BM155)=0,IF($I41="完了",IF(COUNTA(BO42:$DR42)=0,$J41,0),0),0)</f>
        <v>0</v>
      </c>
      <c r="BO155" s="29">
        <f>IF(SUM($K155:BN155)=0,IF($I41="完了",IF(COUNTA(BP42:$DR42)=0,$J41,0),0),0)</f>
        <v>0</v>
      </c>
      <c r="BP155" s="29">
        <f>IF(SUM($K155:BO155)=0,IF($I41="完了",IF(COUNTA(BQ42:$DR42)=0,$J41,0),0),0)</f>
        <v>0</v>
      </c>
      <c r="BQ155" s="29">
        <f>IF(SUM($K155:BP155)=0,IF($I41="完了",IF(COUNTA(BR42:$DR42)=0,$J41,0),0),0)</f>
        <v>0</v>
      </c>
      <c r="BR155" s="29">
        <f>IF(SUM($K155:BQ155)=0,IF($I41="完了",IF(COUNTA(BS42:$DR42)=0,$J41,0),0),0)</f>
        <v>0</v>
      </c>
      <c r="BS155" s="29">
        <f>IF(SUM($K155:BR155)=0,IF($I41="完了",IF(COUNTA(BT42:$DR42)=0,$J41,0),0),0)</f>
        <v>0</v>
      </c>
      <c r="BT155" s="29">
        <f>IF(SUM($K155:BS155)=0,IF($I41="完了",IF(COUNTA(BU42:$DR42)=0,$J41,0),0),0)</f>
        <v>0</v>
      </c>
      <c r="BU155" s="29">
        <f>IF(SUM($K155:BT155)=0,IF($I41="完了",IF(COUNTA(BV42:$DR42)=0,$J41,0),0),0)</f>
        <v>0</v>
      </c>
      <c r="BV155" s="29">
        <f>IF(SUM($K155:BU155)=0,IF($I41="完了",IF(COUNTA(BW42:$DR42)=0,$J41,0),0),0)</f>
        <v>0</v>
      </c>
      <c r="BW155" s="29">
        <f>IF(SUM($K155:BV155)=0,IF($I41="完了",IF(COUNTA(BX42:$DR42)=0,$J41,0),0),0)</f>
        <v>0</v>
      </c>
      <c r="BX155" s="29">
        <f>IF(SUM($K155:BW155)=0,IF($I41="完了",IF(COUNTA(BY42:$DR42)=0,$J41,0),0),0)</f>
        <v>0</v>
      </c>
      <c r="BY155" s="29">
        <f>IF(SUM($K155:BX155)=0,IF($I41="完了",IF(COUNTA(BZ42:$DR42)=0,$J41,0),0),0)</f>
        <v>0</v>
      </c>
      <c r="BZ155" s="29">
        <f>IF(SUM($K155:BY155)=0,IF($I41="完了",IF(COUNTA(CA42:$DR42)=0,$J41,0),0),0)</f>
        <v>0</v>
      </c>
      <c r="CA155" s="29">
        <f>IF(SUM($K155:BZ155)=0,IF($I41="完了",IF(COUNTA(CB42:$DR42)=0,$J41,0),0),0)</f>
        <v>0</v>
      </c>
      <c r="CB155" s="29">
        <f>IF(SUM($K155:CA155)=0,IF($I41="完了",IF(COUNTA(CC42:$DR42)=0,$J41,0),0),0)</f>
        <v>0</v>
      </c>
      <c r="CC155" s="29">
        <f>IF(SUM($K155:CB155)=0,IF($I41="完了",IF(COUNTA(CD42:$DR42)=0,$J41,0),0),0)</f>
        <v>0</v>
      </c>
      <c r="CD155" s="29">
        <f>IF(SUM($K155:CC155)=0,IF($I41="完了",IF(COUNTA(CE42:$DR42)=0,$J41,0),0),0)</f>
        <v>0</v>
      </c>
      <c r="CE155" s="29">
        <f>IF(SUM($K155:CD155)=0,IF($I41="完了",IF(COUNTA(CF42:$DR42)=0,$J41,0),0),0)</f>
        <v>0</v>
      </c>
      <c r="CF155" s="29">
        <f>IF(SUM($K155:CE155)=0,IF($I41="完了",IF(COUNTA(CG42:$DR42)=0,$J41,0),0),0)</f>
        <v>0</v>
      </c>
      <c r="CG155" s="29">
        <f>IF(SUM($K155:CF155)=0,IF($I41="完了",IF(COUNTA(CH42:$DR42)=0,$J41,0),0),0)</f>
        <v>0</v>
      </c>
      <c r="CH155" s="29">
        <f>IF(SUM($K155:CG155)=0,IF($I41="完了",IF(COUNTA(CI42:$DR42)=0,$J41,0),0),0)</f>
        <v>0</v>
      </c>
      <c r="CI155" s="29">
        <f>IF(SUM($K155:CH155)=0,IF($I41="完了",IF(COUNTA(CJ42:$DR42)=0,$J41,0),0),0)</f>
        <v>0</v>
      </c>
      <c r="CJ155" s="29">
        <f>IF(SUM($K155:CI155)=0,IF($I41="完了",IF(COUNTA(CK42:$DR42)=0,$J41,0),0),0)</f>
        <v>0</v>
      </c>
      <c r="CK155" s="29">
        <f>IF(SUM($K155:CJ155)=0,IF($I41="完了",IF(COUNTA(CL42:$DR42)=0,$J41,0),0),0)</f>
        <v>0</v>
      </c>
      <c r="CL155" s="29">
        <f>IF(SUM($K155:CK155)=0,IF($I41="完了",IF(COUNTA(CM42:$DR42)=0,$J41,0),0),0)</f>
        <v>0</v>
      </c>
      <c r="CM155" s="29">
        <f>IF(SUM($K155:CL155)=0,IF($I41="完了",IF(COUNTA(CN42:$DR42)=0,$J41,0),0),0)</f>
        <v>0</v>
      </c>
      <c r="CN155" s="29">
        <f>IF(SUM($K155:CM155)=0,IF($I41="完了",IF(COUNTA(CO42:$DR42)=0,$J41,0),0),0)</f>
        <v>0</v>
      </c>
      <c r="CO155" s="29">
        <f>IF(SUM($K155:CN155)=0,IF($I41="完了",IF(COUNTA(CP42:$DR42)=0,$J41,0),0),0)</f>
        <v>0</v>
      </c>
      <c r="CP155" s="29">
        <f>IF(SUM($K155:CO155)=0,IF($I41="完了",IF(COUNTA(CQ42:$DR42)=0,$J41,0),0),0)</f>
        <v>0</v>
      </c>
      <c r="CQ155" s="29">
        <f>IF(SUM($K155:CP155)=0,IF($I41="完了",IF(COUNTA(CR42:$DR42)=0,$J41,0),0),0)</f>
        <v>0</v>
      </c>
      <c r="CR155" s="29">
        <f>IF(SUM($K155:CQ155)=0,IF($I41="完了",IF(COUNTA(CS42:$DR42)=0,$J41,0),0),0)</f>
        <v>0</v>
      </c>
      <c r="CS155" s="29">
        <f>IF(SUM($K155:CR155)=0,IF($I41="完了",IF(COUNTA(CT42:$DR42)=0,$J41,0),0),0)</f>
        <v>0</v>
      </c>
      <c r="CT155" s="29">
        <f>IF(SUM($K155:CS155)=0,IF($I41="完了",IF(COUNTA(CU42:$DR42)=0,$J41,0),0),0)</f>
        <v>0</v>
      </c>
      <c r="CU155" s="29">
        <f>IF(SUM($K155:CT155)=0,IF($I41="完了",IF(COUNTA(CV42:$DR42)=0,$J41,0),0),0)</f>
        <v>0</v>
      </c>
      <c r="CV155" s="29">
        <f>IF(SUM($K155:CU155)=0,IF($I41="完了",IF(COUNTA(CW42:$DR42)=0,$J41,0),0),0)</f>
        <v>0</v>
      </c>
      <c r="CW155" s="29">
        <f>IF(SUM($K155:CV155)=0,IF($I41="完了",IF(COUNTA(CX42:$DR42)=0,$J41,0),0),0)</f>
        <v>0</v>
      </c>
      <c r="CX155" s="29">
        <f>IF(SUM($K155:CW155)=0,IF($I41="完了",IF(COUNTA(CY42:$DR42)=0,$J41,0),0),0)</f>
        <v>0</v>
      </c>
      <c r="CY155" s="29">
        <f>IF(SUM($K155:CX155)=0,IF($I41="完了",IF(COUNTA(CZ42:$DR42)=0,$J41,0),0),0)</f>
        <v>0</v>
      </c>
      <c r="CZ155" s="29">
        <f>IF(SUM($K155:CY155)=0,IF($I41="完了",IF(COUNTA(DA42:$DR42)=0,$J41,0),0),0)</f>
        <v>0</v>
      </c>
      <c r="DA155" s="29">
        <f>IF(SUM($K155:CZ155)=0,IF($I41="完了",IF(COUNTA(DB42:$DR42)=0,$J41,0),0),0)</f>
        <v>0</v>
      </c>
      <c r="DB155" s="29">
        <f>IF(SUM($K155:DA155)=0,IF($I41="完了",IF(COUNTA(DC42:$DR42)=0,$J41,0),0),0)</f>
        <v>0</v>
      </c>
      <c r="DC155" s="29">
        <f>IF(SUM($K155:DB155)=0,IF($I41="完了",IF(COUNTA(DD42:$DR42)=0,$J41,0),0),0)</f>
        <v>0</v>
      </c>
      <c r="DD155" s="29">
        <f>IF(SUM($K155:DC155)=0,IF($I41="完了",IF(COUNTA(DE42:$DR42)=0,$J41,0),0),0)</f>
        <v>0</v>
      </c>
      <c r="DE155" s="29">
        <f>IF(SUM($K155:DD155)=0,IF($I41="完了",IF(COUNTA(DF42:$DR42)=0,$J41,0),0),0)</f>
        <v>0</v>
      </c>
      <c r="DF155" s="29">
        <f>IF(SUM($K155:DE155)=0,IF($I41="完了",IF(COUNTA(DG42:$DR42)=0,$J41,0),0),0)</f>
        <v>0</v>
      </c>
      <c r="DG155" s="29">
        <f>IF(SUM($K155:DF155)=0,IF($I41="完了",IF(COUNTA(DH42:$DR42)=0,$J41,0),0),0)</f>
        <v>0</v>
      </c>
      <c r="DH155" s="29">
        <f>IF(SUM($K155:DG155)=0,IF($I41="完了",IF(COUNTA(DI42:$DR42)=0,$J41,0),0),0)</f>
        <v>0</v>
      </c>
      <c r="DI155" s="29">
        <f>IF(SUM($K155:DH155)=0,IF($I41="完了",IF(COUNTA(DJ42:$DR42)=0,$J41,0),0),0)</f>
        <v>0</v>
      </c>
      <c r="DJ155" s="29">
        <f>IF(SUM($K155:DI155)=0,IF($I41="完了",IF(COUNTA(DK42:$DR42)=0,$J41,0),0),0)</f>
        <v>0</v>
      </c>
      <c r="DK155" s="29">
        <f>IF(SUM($K155:DJ155)=0,IF($I41="完了",IF(COUNTA(DL42:$DR42)=0,$J41,0),0),0)</f>
        <v>0</v>
      </c>
      <c r="DL155" s="29">
        <f>IF(SUM($K155:DK155)=0,IF($I41="完了",IF(COUNTA(DM42:$DR42)=0,$J41,0),0),0)</f>
        <v>0</v>
      </c>
      <c r="DM155" s="29">
        <f>IF(SUM($K155:DL155)=0,IF($I41="完了",IF(COUNTA(DN42:$DR42)=0,$J41,0),0),0)</f>
        <v>0</v>
      </c>
      <c r="DN155" s="29">
        <f>IF(SUM($K155:DM155)=0,IF($I41="完了",IF(COUNTA(DO42:$DR42)=0,$J41,0),0),0)</f>
        <v>0</v>
      </c>
      <c r="DO155" s="29">
        <f>IF(SUM($K155:DN155)=0,IF($I41="完了",IF(COUNTA(DP42:$DR42)=0,$J41,0),0),0)</f>
        <v>0</v>
      </c>
      <c r="DP155" s="29">
        <f>IF(SUM($K155:DO155)=0,IF($I41="完了",IF(COUNTA(DQ42:$DR42)=0,$J41,0),0),0)</f>
        <v>0</v>
      </c>
      <c r="DQ155" s="29">
        <f>IF(SUM($K155:DP155)=0,IF($I41="完了",IF(COUNTA(DR42:$DR42)=0,$J41,0),0),0)</f>
        <v>0</v>
      </c>
      <c r="DR155" s="29">
        <f>IF(SUM($K155:DQ155)=0,IF($I41="完了",IF(COUNTA($DR42:DS42)=0,$J41,0),0),0)</f>
        <v>0</v>
      </c>
    </row>
    <row r="156" spans="1:122" s="26" customFormat="1" x14ac:dyDescent="0.15">
      <c r="A156" s="25"/>
      <c r="K156" s="29">
        <f>IF($I43="完了",IF(COUNTA(K44:$DR44)=0,$J43,0),0)</f>
        <v>0</v>
      </c>
      <c r="L156" s="29">
        <f>IF(SUM($K156:K156)=0,IF($I43="完了",IF(COUNTA(M44:$DR44)=0,$J43,0),0),0)</f>
        <v>0</v>
      </c>
      <c r="M156" s="29">
        <f>IF(SUM($K156:L156)=0,IF($I43="完了",IF(COUNTA(N44:$DR44)=0,$J43,0),0),0)</f>
        <v>0</v>
      </c>
      <c r="N156" s="29">
        <f>IF(SUM($K156:M156)=0,IF($I43="完了",IF(COUNTA(O44:$DR44)=0,$J43,0),0),0)</f>
        <v>0</v>
      </c>
      <c r="O156" s="29">
        <f>IF(SUM($K156:N156)=0,IF($I43="完了",IF(COUNTA(P44:$DR44)=0,$J43,0),0),0)</f>
        <v>0</v>
      </c>
      <c r="P156" s="29">
        <f>IF(SUM($K156:O156)=0,IF($I43="完了",IF(COUNTA(Q44:$DR44)=0,$J43,0),0),0)</f>
        <v>0</v>
      </c>
      <c r="Q156" s="29">
        <f>IF(SUM($K156:P156)=0,IF($I43="完了",IF(COUNTA(R44:$DR44)=0,$J43,0),0),0)</f>
        <v>0</v>
      </c>
      <c r="R156" s="29">
        <f>IF(SUM($K156:Q156)=0,IF($I43="完了",IF(COUNTA(S44:$DR44)=0,$J43,0),0),0)</f>
        <v>0</v>
      </c>
      <c r="S156" s="29">
        <f>IF(SUM($K156:R156)=0,IF($I43="完了",IF(COUNTA(T44:$DR44)=0,$J43,0),0),0)</f>
        <v>0</v>
      </c>
      <c r="T156" s="29">
        <f>IF(SUM($K156:S156)=0,IF($I43="完了",IF(COUNTA(U44:$DR44)=0,$J43,0),0),0)</f>
        <v>0</v>
      </c>
      <c r="U156" s="29">
        <f>IF(SUM($K156:T156)=0,IF($I43="完了",IF(COUNTA(V44:$DR44)=0,$J43,0),0),0)</f>
        <v>0</v>
      </c>
      <c r="V156" s="29">
        <f>IF(SUM($K156:U156)=0,IF($I43="完了",IF(COUNTA(W44:$DR44)=0,$J43,0),0),0)</f>
        <v>0</v>
      </c>
      <c r="W156" s="29">
        <f>IF(SUM($K156:V156)=0,IF($I43="完了",IF(COUNTA(X44:$DR44)=0,$J43,0),0),0)</f>
        <v>0</v>
      </c>
      <c r="X156" s="29">
        <f>IF(SUM($K156:W156)=0,IF($I43="完了",IF(COUNTA(Y44:$DR44)=0,$J43,0),0),0)</f>
        <v>0</v>
      </c>
      <c r="Y156" s="29">
        <f>IF(SUM($K156:X156)=0,IF($I43="完了",IF(COUNTA(Z44:$DR44)=0,$J43,0),0),0)</f>
        <v>0</v>
      </c>
      <c r="Z156" s="29">
        <f>IF(SUM($K156:Y156)=0,IF($I43="完了",IF(COUNTA(AA44:$DR44)=0,$J43,0),0),0)</f>
        <v>0</v>
      </c>
      <c r="AA156" s="29">
        <f>IF(SUM($K156:Z156)=0,IF($I43="完了",IF(COUNTA(AB44:$DR44)=0,$J43,0),0),0)</f>
        <v>0</v>
      </c>
      <c r="AB156" s="29">
        <f>IF(SUM($K156:AA156)=0,IF($I43="完了",IF(COUNTA(AC44:$DR44)=0,$J43,0),0),0)</f>
        <v>0</v>
      </c>
      <c r="AC156" s="29">
        <f>IF(SUM($K156:AB156)=0,IF($I43="完了",IF(COUNTA(AD44:$DR44)=0,$J43,0),0),0)</f>
        <v>0</v>
      </c>
      <c r="AD156" s="29">
        <f>IF(SUM($K156:AC156)=0,IF($I43="完了",IF(COUNTA(AE44:$DR44)=0,$J43,0),0),0)</f>
        <v>0</v>
      </c>
      <c r="AE156" s="29">
        <f>IF(SUM($K156:AD156)=0,IF($I43="完了",IF(COUNTA(AF44:$DR44)=0,$J43,0),0),0)</f>
        <v>0</v>
      </c>
      <c r="AF156" s="29">
        <f>IF(SUM($K156:AE156)=0,IF($I43="完了",IF(COUNTA(AG44:$DR44)=0,$J43,0),0),0)</f>
        <v>0</v>
      </c>
      <c r="AG156" s="29">
        <f>IF(SUM($K156:AF156)=0,IF($I43="完了",IF(COUNTA(AH44:$DR44)=0,$J43,0),0),0)</f>
        <v>0</v>
      </c>
      <c r="AH156" s="29">
        <f>IF(SUM($K156:AG156)=0,IF($I43="完了",IF(COUNTA(AI44:$DR44)=0,$J43,0),0),0)</f>
        <v>0</v>
      </c>
      <c r="AI156" s="29">
        <f>IF(SUM($K156:AH156)=0,IF($I43="完了",IF(COUNTA(AJ44:$DR44)=0,$J43,0),0),0)</f>
        <v>0</v>
      </c>
      <c r="AJ156" s="29">
        <f>IF(SUM($K156:AI156)=0,IF($I43="完了",IF(COUNTA(AK44:$DR44)=0,$J43,0),0),0)</f>
        <v>0</v>
      </c>
      <c r="AK156" s="29">
        <f>IF(SUM($K156:AJ156)=0,IF($I43="完了",IF(COUNTA(AL44:$DR44)=0,$J43,0),0),0)</f>
        <v>0</v>
      </c>
      <c r="AL156" s="29">
        <f>IF(SUM($K156:AK156)=0,IF($I43="完了",IF(COUNTA(AM44:$DR44)=0,$J43,0),0),0)</f>
        <v>0</v>
      </c>
      <c r="AM156" s="29">
        <f>IF(SUM($K156:AL156)=0,IF($I43="完了",IF(COUNTA(AN44:$DR44)=0,$J43,0),0),0)</f>
        <v>0</v>
      </c>
      <c r="AN156" s="29">
        <f>IF(SUM($K156:AM156)=0,IF($I43="完了",IF(COUNTA(AO44:$DR44)=0,$J43,0),0),0)</f>
        <v>0</v>
      </c>
      <c r="AO156" s="29">
        <f>IF(SUM($K156:AN156)=0,IF($I43="完了",IF(COUNTA(AP44:$DR44)=0,$J43,0),0),0)</f>
        <v>0</v>
      </c>
      <c r="AP156" s="29">
        <f>IF(SUM($K156:AO156)=0,IF($I43="完了",IF(COUNTA(AQ44:$DR44)=0,$J43,0),0),0)</f>
        <v>0</v>
      </c>
      <c r="AQ156" s="29">
        <f>IF(SUM($K156:AP156)=0,IF($I43="完了",IF(COUNTA(AR44:$DR44)=0,$J43,0),0),0)</f>
        <v>0</v>
      </c>
      <c r="AR156" s="29">
        <f>IF(SUM($K156:AQ156)=0,IF($I43="完了",IF(COUNTA(AS44:$DR44)=0,$J43,0),0),0)</f>
        <v>0</v>
      </c>
      <c r="AS156" s="29">
        <f>IF(SUM($K156:AR156)=0,IF($I43="完了",IF(COUNTA(AT44:$DR44)=0,$J43,0),0),0)</f>
        <v>0</v>
      </c>
      <c r="AT156" s="29">
        <f>IF(SUM($K156:AS156)=0,IF($I43="完了",IF(COUNTA(AU44:$DR44)=0,$J43,0),0),0)</f>
        <v>0</v>
      </c>
      <c r="AU156" s="29">
        <f>IF(SUM($K156:AT156)=0,IF($I43="完了",IF(COUNTA(AV44:$DR44)=0,$J43,0),0),0)</f>
        <v>0</v>
      </c>
      <c r="AV156" s="29">
        <f>IF(SUM($K156:AU156)=0,IF($I43="完了",IF(COUNTA(AW44:$DR44)=0,$J43,0),0),0)</f>
        <v>0</v>
      </c>
      <c r="AW156" s="29">
        <f>IF(SUM($K156:AV156)=0,IF($I43="完了",IF(COUNTA(AX44:$DR44)=0,$J43,0),0),0)</f>
        <v>0</v>
      </c>
      <c r="AX156" s="29">
        <f>IF(SUM($K156:AW156)=0,IF($I43="完了",IF(COUNTA(AY44:$DR44)=0,$J43,0),0),0)</f>
        <v>0</v>
      </c>
      <c r="AY156" s="29">
        <f>IF(SUM($K156:AX156)=0,IF($I43="完了",IF(COUNTA(AZ44:$DR44)=0,$J43,0),0),0)</f>
        <v>0</v>
      </c>
      <c r="AZ156" s="29">
        <f>IF(SUM($K156:AY156)=0,IF($I43="完了",IF(COUNTA(BA44:$DR44)=0,$J43,0),0),0)</f>
        <v>0</v>
      </c>
      <c r="BA156" s="29">
        <f>IF(SUM($K156:AZ156)=0,IF($I43="完了",IF(COUNTA(BB44:$DR44)=0,$J43,0),0),0)</f>
        <v>0</v>
      </c>
      <c r="BB156" s="29">
        <f>IF(SUM($K156:BA156)=0,IF($I43="完了",IF(COUNTA(BC44:$DR44)=0,$J43,0),0),0)</f>
        <v>0</v>
      </c>
      <c r="BC156" s="29">
        <f>IF(SUM($K156:BB156)=0,IF($I43="完了",IF(COUNTA(BD44:$DR44)=0,$J43,0),0),0)</f>
        <v>0</v>
      </c>
      <c r="BD156" s="29">
        <f>IF(SUM($K156:BC156)=0,IF($I43="完了",IF(COUNTA(BE44:$DR44)=0,$J43,0),0),0)</f>
        <v>0</v>
      </c>
      <c r="BE156" s="29">
        <f>IF(SUM($K156:BD156)=0,IF($I43="完了",IF(COUNTA(BF44:$DR44)=0,$J43,0),0),0)</f>
        <v>0</v>
      </c>
      <c r="BF156" s="29">
        <f>IF(SUM($K156:BE156)=0,IF($I43="完了",IF(COUNTA(BG44:$DR44)=0,$J43,0),0),0)</f>
        <v>0</v>
      </c>
      <c r="BG156" s="29">
        <f>IF(SUM($K156:BF156)=0,IF($I43="完了",IF(COUNTA(BH44:$DR44)=0,$J43,0),0),0)</f>
        <v>0</v>
      </c>
      <c r="BH156" s="29">
        <f>IF(SUM($K156:BG156)=0,IF($I43="完了",IF(COUNTA(BI44:$DR44)=0,$J43,0),0),0)</f>
        <v>0</v>
      </c>
      <c r="BI156" s="29">
        <f>IF(SUM($K156:BH156)=0,IF($I43="完了",IF(COUNTA(BJ44:$DR44)=0,$J43,0),0),0)</f>
        <v>0</v>
      </c>
      <c r="BJ156" s="29">
        <f>IF(SUM($K156:BI156)=0,IF($I43="完了",IF(COUNTA(BK44:$DR44)=0,$J43,0),0),0)</f>
        <v>0</v>
      </c>
      <c r="BK156" s="29">
        <f>IF(SUM($K156:BJ156)=0,IF($I43="完了",IF(COUNTA(BL44:$DR44)=0,$J43,0),0),0)</f>
        <v>0</v>
      </c>
      <c r="BL156" s="29">
        <f>IF(SUM($K156:BK156)=0,IF($I43="完了",IF(COUNTA(BM44:$DR44)=0,$J43,0),0),0)</f>
        <v>0</v>
      </c>
      <c r="BM156" s="29">
        <f>IF(SUM($K156:BL156)=0,IF($I43="完了",IF(COUNTA(BN44:$DR44)=0,$J43,0),0),0)</f>
        <v>0</v>
      </c>
      <c r="BN156" s="29">
        <f>IF(SUM($K156:BM156)=0,IF($I43="完了",IF(COUNTA(BO44:$DR44)=0,$J43,0),0),0)</f>
        <v>0</v>
      </c>
      <c r="BO156" s="29">
        <f>IF(SUM($K156:BN156)=0,IF($I43="完了",IF(COUNTA(BP44:$DR44)=0,$J43,0),0),0)</f>
        <v>0</v>
      </c>
      <c r="BP156" s="29">
        <f>IF(SUM($K156:BO156)=0,IF($I43="完了",IF(COUNTA(BQ44:$DR44)=0,$J43,0),0),0)</f>
        <v>0</v>
      </c>
      <c r="BQ156" s="29">
        <f>IF(SUM($K156:BP156)=0,IF($I43="完了",IF(COUNTA(BR44:$DR44)=0,$J43,0),0),0)</f>
        <v>0</v>
      </c>
      <c r="BR156" s="29">
        <f>IF(SUM($K156:BQ156)=0,IF($I43="完了",IF(COUNTA(BS44:$DR44)=0,$J43,0),0),0)</f>
        <v>0</v>
      </c>
      <c r="BS156" s="29">
        <f>IF(SUM($K156:BR156)=0,IF($I43="完了",IF(COUNTA(BT44:$DR44)=0,$J43,0),0),0)</f>
        <v>0</v>
      </c>
      <c r="BT156" s="29">
        <f>IF(SUM($K156:BS156)=0,IF($I43="完了",IF(COUNTA(BU44:$DR44)=0,$J43,0),0),0)</f>
        <v>0</v>
      </c>
      <c r="BU156" s="29">
        <f>IF(SUM($K156:BT156)=0,IF($I43="完了",IF(COUNTA(BV44:$DR44)=0,$J43,0),0),0)</f>
        <v>0</v>
      </c>
      <c r="BV156" s="29">
        <f>IF(SUM($K156:BU156)=0,IF($I43="完了",IF(COUNTA(BW44:$DR44)=0,$J43,0),0),0)</f>
        <v>0</v>
      </c>
      <c r="BW156" s="29">
        <f>IF(SUM($K156:BV156)=0,IF($I43="完了",IF(COUNTA(BX44:$DR44)=0,$J43,0),0),0)</f>
        <v>0</v>
      </c>
      <c r="BX156" s="29">
        <f>IF(SUM($K156:BW156)=0,IF($I43="完了",IF(COUNTA(BY44:$DR44)=0,$J43,0),0),0)</f>
        <v>0</v>
      </c>
      <c r="BY156" s="29">
        <f>IF(SUM($K156:BX156)=0,IF($I43="完了",IF(COUNTA(BZ44:$DR44)=0,$J43,0),0),0)</f>
        <v>0</v>
      </c>
      <c r="BZ156" s="29">
        <f>IF(SUM($K156:BY156)=0,IF($I43="完了",IF(COUNTA(CA44:$DR44)=0,$J43,0),0),0)</f>
        <v>0</v>
      </c>
      <c r="CA156" s="29">
        <f>IF(SUM($K156:BZ156)=0,IF($I43="完了",IF(COUNTA(CB44:$DR44)=0,$J43,0),0),0)</f>
        <v>0</v>
      </c>
      <c r="CB156" s="29">
        <f>IF(SUM($K156:CA156)=0,IF($I43="完了",IF(COUNTA(CC44:$DR44)=0,$J43,0),0),0)</f>
        <v>0</v>
      </c>
      <c r="CC156" s="29">
        <f>IF(SUM($K156:CB156)=0,IF($I43="完了",IF(COUNTA(CD44:$DR44)=0,$J43,0),0),0)</f>
        <v>0</v>
      </c>
      <c r="CD156" s="29">
        <f>IF(SUM($K156:CC156)=0,IF($I43="完了",IF(COUNTA(CE44:$DR44)=0,$J43,0),0),0)</f>
        <v>0</v>
      </c>
      <c r="CE156" s="29">
        <f>IF(SUM($K156:CD156)=0,IF($I43="完了",IF(COUNTA(CF44:$DR44)=0,$J43,0),0),0)</f>
        <v>0</v>
      </c>
      <c r="CF156" s="29">
        <f>IF(SUM($K156:CE156)=0,IF($I43="完了",IF(COUNTA(CG44:$DR44)=0,$J43,0),0),0)</f>
        <v>0</v>
      </c>
      <c r="CG156" s="29">
        <f>IF(SUM($K156:CF156)=0,IF($I43="完了",IF(COUNTA(CH44:$DR44)=0,$J43,0),0),0)</f>
        <v>0</v>
      </c>
      <c r="CH156" s="29">
        <f>IF(SUM($K156:CG156)=0,IF($I43="完了",IF(COUNTA(CI44:$DR44)=0,$J43,0),0),0)</f>
        <v>0</v>
      </c>
      <c r="CI156" s="29">
        <f>IF(SUM($K156:CH156)=0,IF($I43="完了",IF(COUNTA(CJ44:$DR44)=0,$J43,0),0),0)</f>
        <v>0</v>
      </c>
      <c r="CJ156" s="29">
        <f>IF(SUM($K156:CI156)=0,IF($I43="完了",IF(COUNTA(CK44:$DR44)=0,$J43,0),0),0)</f>
        <v>0</v>
      </c>
      <c r="CK156" s="29">
        <f>IF(SUM($K156:CJ156)=0,IF($I43="完了",IF(COUNTA(CL44:$DR44)=0,$J43,0),0),0)</f>
        <v>0</v>
      </c>
      <c r="CL156" s="29">
        <f>IF(SUM($K156:CK156)=0,IF($I43="完了",IF(COUNTA(CM44:$DR44)=0,$J43,0),0),0)</f>
        <v>0</v>
      </c>
      <c r="CM156" s="29">
        <f>IF(SUM($K156:CL156)=0,IF($I43="完了",IF(COUNTA(CN44:$DR44)=0,$J43,0),0),0)</f>
        <v>0</v>
      </c>
      <c r="CN156" s="29">
        <f>IF(SUM($K156:CM156)=0,IF($I43="完了",IF(COUNTA(CO44:$DR44)=0,$J43,0),0),0)</f>
        <v>0</v>
      </c>
      <c r="CO156" s="29">
        <f>IF(SUM($K156:CN156)=0,IF($I43="完了",IF(COUNTA(CP44:$DR44)=0,$J43,0),0),0)</f>
        <v>0</v>
      </c>
      <c r="CP156" s="29">
        <f>IF(SUM($K156:CO156)=0,IF($I43="完了",IF(COUNTA(CQ44:$DR44)=0,$J43,0),0),0)</f>
        <v>0</v>
      </c>
      <c r="CQ156" s="29">
        <f>IF(SUM($K156:CP156)=0,IF($I43="完了",IF(COUNTA(CR44:$DR44)=0,$J43,0),0),0)</f>
        <v>0</v>
      </c>
      <c r="CR156" s="29">
        <f>IF(SUM($K156:CQ156)=0,IF($I43="完了",IF(COUNTA(CS44:$DR44)=0,$J43,0),0),0)</f>
        <v>0</v>
      </c>
      <c r="CS156" s="29">
        <f>IF(SUM($K156:CR156)=0,IF($I43="完了",IF(COUNTA(CT44:$DR44)=0,$J43,0),0),0)</f>
        <v>0</v>
      </c>
      <c r="CT156" s="29">
        <f>IF(SUM($K156:CS156)=0,IF($I43="完了",IF(COUNTA(CU44:$DR44)=0,$J43,0),0),0)</f>
        <v>0</v>
      </c>
      <c r="CU156" s="29">
        <f>IF(SUM($K156:CT156)=0,IF($I43="完了",IF(COUNTA(CV44:$DR44)=0,$J43,0),0),0)</f>
        <v>0</v>
      </c>
      <c r="CV156" s="29">
        <f>IF(SUM($K156:CU156)=0,IF($I43="完了",IF(COUNTA(CW44:$DR44)=0,$J43,0),0),0)</f>
        <v>0</v>
      </c>
      <c r="CW156" s="29">
        <f>IF(SUM($K156:CV156)=0,IF($I43="完了",IF(COUNTA(CX44:$DR44)=0,$J43,0),0),0)</f>
        <v>0</v>
      </c>
      <c r="CX156" s="29">
        <f>IF(SUM($K156:CW156)=0,IF($I43="完了",IF(COUNTA(CY44:$DR44)=0,$J43,0),0),0)</f>
        <v>0</v>
      </c>
      <c r="CY156" s="29">
        <f>IF(SUM($K156:CX156)=0,IF($I43="完了",IF(COUNTA(CZ44:$DR44)=0,$J43,0),0),0)</f>
        <v>0</v>
      </c>
      <c r="CZ156" s="29">
        <f>IF(SUM($K156:CY156)=0,IF($I43="完了",IF(COUNTA(DA44:$DR44)=0,$J43,0),0),0)</f>
        <v>0</v>
      </c>
      <c r="DA156" s="29">
        <f>IF(SUM($K156:CZ156)=0,IF($I43="完了",IF(COUNTA(DB44:$DR44)=0,$J43,0),0),0)</f>
        <v>0</v>
      </c>
      <c r="DB156" s="29">
        <f>IF(SUM($K156:DA156)=0,IF($I43="完了",IF(COUNTA(DC44:$DR44)=0,$J43,0),0),0)</f>
        <v>0</v>
      </c>
      <c r="DC156" s="29">
        <f>IF(SUM($K156:DB156)=0,IF($I43="完了",IF(COUNTA(DD44:$DR44)=0,$J43,0),0),0)</f>
        <v>0</v>
      </c>
      <c r="DD156" s="29">
        <f>IF(SUM($K156:DC156)=0,IF($I43="完了",IF(COUNTA(DE44:$DR44)=0,$J43,0),0),0)</f>
        <v>0</v>
      </c>
      <c r="DE156" s="29">
        <f>IF(SUM($K156:DD156)=0,IF($I43="完了",IF(COUNTA(DF44:$DR44)=0,$J43,0),0),0)</f>
        <v>0</v>
      </c>
      <c r="DF156" s="29">
        <f>IF(SUM($K156:DE156)=0,IF($I43="完了",IF(COUNTA(DG44:$DR44)=0,$J43,0),0),0)</f>
        <v>0</v>
      </c>
      <c r="DG156" s="29">
        <f>IF(SUM($K156:DF156)=0,IF($I43="完了",IF(COUNTA(DH44:$DR44)=0,$J43,0),0),0)</f>
        <v>0</v>
      </c>
      <c r="DH156" s="29">
        <f>IF(SUM($K156:DG156)=0,IF($I43="完了",IF(COUNTA(DI44:$DR44)=0,$J43,0),0),0)</f>
        <v>0</v>
      </c>
      <c r="DI156" s="29">
        <f>IF(SUM($K156:DH156)=0,IF($I43="完了",IF(COUNTA(DJ44:$DR44)=0,$J43,0),0),0)</f>
        <v>0</v>
      </c>
      <c r="DJ156" s="29">
        <f>IF(SUM($K156:DI156)=0,IF($I43="完了",IF(COUNTA(DK44:$DR44)=0,$J43,0),0),0)</f>
        <v>0</v>
      </c>
      <c r="DK156" s="29">
        <f>IF(SUM($K156:DJ156)=0,IF($I43="完了",IF(COUNTA(DL44:$DR44)=0,$J43,0),0),0)</f>
        <v>0</v>
      </c>
      <c r="DL156" s="29">
        <f>IF(SUM($K156:DK156)=0,IF($I43="完了",IF(COUNTA(DM44:$DR44)=0,$J43,0),0),0)</f>
        <v>0</v>
      </c>
      <c r="DM156" s="29">
        <f>IF(SUM($K156:DL156)=0,IF($I43="完了",IF(COUNTA(DN44:$DR44)=0,$J43,0),0),0)</f>
        <v>0</v>
      </c>
      <c r="DN156" s="29">
        <f>IF(SUM($K156:DM156)=0,IF($I43="完了",IF(COUNTA(DO44:$DR44)=0,$J43,0),0),0)</f>
        <v>0</v>
      </c>
      <c r="DO156" s="29">
        <f>IF(SUM($K156:DN156)=0,IF($I43="完了",IF(COUNTA(DP44:$DR44)=0,$J43,0),0),0)</f>
        <v>0</v>
      </c>
      <c r="DP156" s="29">
        <f>IF(SUM($K156:DO156)=0,IF($I43="完了",IF(COUNTA(DQ44:$DR44)=0,$J43,0),0),0)</f>
        <v>0</v>
      </c>
      <c r="DQ156" s="29">
        <f>IF(SUM($K156:DP156)=0,IF($I43="完了",IF(COUNTA(DR44:$DR44)=0,$J43,0),0),0)</f>
        <v>0</v>
      </c>
      <c r="DR156" s="29">
        <f>IF(SUM($K156:DQ156)=0,IF($I43="完了",IF(COUNTA($DR44:DS44)=0,$J43,0),0),0)</f>
        <v>0</v>
      </c>
    </row>
    <row r="157" spans="1:122" s="26" customFormat="1" x14ac:dyDescent="0.15">
      <c r="A157" s="25"/>
      <c r="K157" s="29">
        <f>IF($I45="完了",IF(COUNTA(K46:$DR46)=0,$J45,0),0)</f>
        <v>0</v>
      </c>
      <c r="L157" s="29">
        <f>IF(SUM($K157:K157)=0,IF($I45="完了",IF(COUNTA(M46:$DR46)=0,$J45,0),0),0)</f>
        <v>0</v>
      </c>
      <c r="M157" s="29">
        <f>IF(SUM($K157:L157)=0,IF($I45="完了",IF(COUNTA(N46:$DR46)=0,$J45,0),0),0)</f>
        <v>0</v>
      </c>
      <c r="N157" s="29">
        <f>IF(SUM($K157:M157)=0,IF($I45="完了",IF(COUNTA(O46:$DR46)=0,$J45,0),0),0)</f>
        <v>0</v>
      </c>
      <c r="O157" s="29">
        <f>IF(SUM($K157:N157)=0,IF($I45="完了",IF(COUNTA(P46:$DR46)=0,$J45,0),0),0)</f>
        <v>0</v>
      </c>
      <c r="P157" s="29">
        <f>IF(SUM($K157:O157)=0,IF($I45="完了",IF(COUNTA(Q46:$DR46)=0,$J45,0),0),0)</f>
        <v>0</v>
      </c>
      <c r="Q157" s="29">
        <f>IF(SUM($K157:P157)=0,IF($I45="完了",IF(COUNTA(R46:$DR46)=0,$J45,0),0),0)</f>
        <v>0</v>
      </c>
      <c r="R157" s="29">
        <f>IF(SUM($K157:Q157)=0,IF($I45="完了",IF(COUNTA(S46:$DR46)=0,$J45,0),0),0)</f>
        <v>0</v>
      </c>
      <c r="S157" s="29">
        <f>IF(SUM($K157:R157)=0,IF($I45="完了",IF(COUNTA(T46:$DR46)=0,$J45,0),0),0)</f>
        <v>0</v>
      </c>
      <c r="T157" s="29">
        <f>IF(SUM($K157:S157)=0,IF($I45="完了",IF(COUNTA(U46:$DR46)=0,$J45,0),0),0)</f>
        <v>0</v>
      </c>
      <c r="U157" s="29">
        <f>IF(SUM($K157:T157)=0,IF($I45="完了",IF(COUNTA(V46:$DR46)=0,$J45,0),0),0)</f>
        <v>0</v>
      </c>
      <c r="V157" s="29">
        <f>IF(SUM($K157:U157)=0,IF($I45="完了",IF(COUNTA(W46:$DR46)=0,$J45,0),0),0)</f>
        <v>0</v>
      </c>
      <c r="W157" s="29">
        <f>IF(SUM($K157:V157)=0,IF($I45="完了",IF(COUNTA(X46:$DR46)=0,$J45,0),0),0)</f>
        <v>0</v>
      </c>
      <c r="X157" s="29">
        <f>IF(SUM($K157:W157)=0,IF($I45="完了",IF(COUNTA(Y46:$DR46)=0,$J45,0),0),0)</f>
        <v>0</v>
      </c>
      <c r="Y157" s="29">
        <f>IF(SUM($K157:X157)=0,IF($I45="完了",IF(COUNTA(Z46:$DR46)=0,$J45,0),0),0)</f>
        <v>0</v>
      </c>
      <c r="Z157" s="29">
        <f>IF(SUM($K157:Y157)=0,IF($I45="完了",IF(COUNTA(AA46:$DR46)=0,$J45,0),0),0)</f>
        <v>0</v>
      </c>
      <c r="AA157" s="29">
        <f>IF(SUM($K157:Z157)=0,IF($I45="完了",IF(COUNTA(AB46:$DR46)=0,$J45,0),0),0)</f>
        <v>0</v>
      </c>
      <c r="AB157" s="29">
        <f>IF(SUM($K157:AA157)=0,IF($I45="完了",IF(COUNTA(AC46:$DR46)=0,$J45,0),0),0)</f>
        <v>0</v>
      </c>
      <c r="AC157" s="29">
        <f>IF(SUM($K157:AB157)=0,IF($I45="完了",IF(COUNTA(AD46:$DR46)=0,$J45,0),0),0)</f>
        <v>0</v>
      </c>
      <c r="AD157" s="29">
        <f>IF(SUM($K157:AC157)=0,IF($I45="完了",IF(COUNTA(AE46:$DR46)=0,$J45,0),0),0)</f>
        <v>0</v>
      </c>
      <c r="AE157" s="29">
        <f>IF(SUM($K157:AD157)=0,IF($I45="完了",IF(COUNTA(AF46:$DR46)=0,$J45,0),0),0)</f>
        <v>0</v>
      </c>
      <c r="AF157" s="29">
        <f>IF(SUM($K157:AE157)=0,IF($I45="完了",IF(COUNTA(AG46:$DR46)=0,$J45,0),0),0)</f>
        <v>0</v>
      </c>
      <c r="AG157" s="29">
        <f>IF(SUM($K157:AF157)=0,IF($I45="完了",IF(COUNTA(AH46:$DR46)=0,$J45,0),0),0)</f>
        <v>0</v>
      </c>
      <c r="AH157" s="29">
        <f>IF(SUM($K157:AG157)=0,IF($I45="完了",IF(COUNTA(AI46:$DR46)=0,$J45,0),0),0)</f>
        <v>0</v>
      </c>
      <c r="AI157" s="29">
        <f>IF(SUM($K157:AH157)=0,IF($I45="完了",IF(COUNTA(AJ46:$DR46)=0,$J45,0),0),0)</f>
        <v>0</v>
      </c>
      <c r="AJ157" s="29">
        <f>IF(SUM($K157:AI157)=0,IF($I45="完了",IF(COUNTA(AK46:$DR46)=0,$J45,0),0),0)</f>
        <v>0</v>
      </c>
      <c r="AK157" s="29">
        <f>IF(SUM($K157:AJ157)=0,IF($I45="完了",IF(COUNTA(AL46:$DR46)=0,$J45,0),0),0)</f>
        <v>0</v>
      </c>
      <c r="AL157" s="29">
        <f>IF(SUM($K157:AK157)=0,IF($I45="完了",IF(COUNTA(AM46:$DR46)=0,$J45,0),0),0)</f>
        <v>0</v>
      </c>
      <c r="AM157" s="29">
        <f>IF(SUM($K157:AL157)=0,IF($I45="完了",IF(COUNTA(AN46:$DR46)=0,$J45,0),0),0)</f>
        <v>0</v>
      </c>
      <c r="AN157" s="29">
        <f>IF(SUM($K157:AM157)=0,IF($I45="完了",IF(COUNTA(AO46:$DR46)=0,$J45,0),0),0)</f>
        <v>0</v>
      </c>
      <c r="AO157" s="29">
        <f>IF(SUM($K157:AN157)=0,IF($I45="完了",IF(COUNTA(AP46:$DR46)=0,$J45,0),0),0)</f>
        <v>0</v>
      </c>
      <c r="AP157" s="29">
        <f>IF(SUM($K157:AO157)=0,IF($I45="完了",IF(COUNTA(AQ46:$DR46)=0,$J45,0),0),0)</f>
        <v>0</v>
      </c>
      <c r="AQ157" s="29">
        <f>IF(SUM($K157:AP157)=0,IF($I45="完了",IF(COUNTA(AR46:$DR46)=0,$J45,0),0),0)</f>
        <v>0</v>
      </c>
      <c r="AR157" s="29">
        <f>IF(SUM($K157:AQ157)=0,IF($I45="完了",IF(COUNTA(AS46:$DR46)=0,$J45,0),0),0)</f>
        <v>0</v>
      </c>
      <c r="AS157" s="29">
        <f>IF(SUM($K157:AR157)=0,IF($I45="完了",IF(COUNTA(AT46:$DR46)=0,$J45,0),0),0)</f>
        <v>0</v>
      </c>
      <c r="AT157" s="29">
        <f>IF(SUM($K157:AS157)=0,IF($I45="完了",IF(COUNTA(AU46:$DR46)=0,$J45,0),0),0)</f>
        <v>0</v>
      </c>
      <c r="AU157" s="29">
        <f>IF(SUM($K157:AT157)=0,IF($I45="完了",IF(COUNTA(AV46:$DR46)=0,$J45,0),0),0)</f>
        <v>0</v>
      </c>
      <c r="AV157" s="29">
        <f>IF(SUM($K157:AU157)=0,IF($I45="完了",IF(COUNTA(AW46:$DR46)=0,$J45,0),0),0)</f>
        <v>0</v>
      </c>
      <c r="AW157" s="29">
        <f>IF(SUM($K157:AV157)=0,IF($I45="完了",IF(COUNTA(AX46:$DR46)=0,$J45,0),0),0)</f>
        <v>0</v>
      </c>
      <c r="AX157" s="29">
        <f>IF(SUM($K157:AW157)=0,IF($I45="完了",IF(COUNTA(AY46:$DR46)=0,$J45,0),0),0)</f>
        <v>0</v>
      </c>
      <c r="AY157" s="29">
        <f>IF(SUM($K157:AX157)=0,IF($I45="完了",IF(COUNTA(AZ46:$DR46)=0,$J45,0),0),0)</f>
        <v>0</v>
      </c>
      <c r="AZ157" s="29">
        <f>IF(SUM($K157:AY157)=0,IF($I45="完了",IF(COUNTA(BA46:$DR46)=0,$J45,0),0),0)</f>
        <v>0</v>
      </c>
      <c r="BA157" s="29">
        <f>IF(SUM($K157:AZ157)=0,IF($I45="完了",IF(COUNTA(BB46:$DR46)=0,$J45,0),0),0)</f>
        <v>0</v>
      </c>
      <c r="BB157" s="29">
        <f>IF(SUM($K157:BA157)=0,IF($I45="完了",IF(COUNTA(BC46:$DR46)=0,$J45,0),0),0)</f>
        <v>0</v>
      </c>
      <c r="BC157" s="29">
        <f>IF(SUM($K157:BB157)=0,IF($I45="完了",IF(COUNTA(BD46:$DR46)=0,$J45,0),0),0)</f>
        <v>0</v>
      </c>
      <c r="BD157" s="29">
        <f>IF(SUM($K157:BC157)=0,IF($I45="完了",IF(COUNTA(BE46:$DR46)=0,$J45,0),0),0)</f>
        <v>0</v>
      </c>
      <c r="BE157" s="29">
        <f>IF(SUM($K157:BD157)=0,IF($I45="完了",IF(COUNTA(BF46:$DR46)=0,$J45,0),0),0)</f>
        <v>0</v>
      </c>
      <c r="BF157" s="29">
        <f>IF(SUM($K157:BE157)=0,IF($I45="完了",IF(COUNTA(BG46:$DR46)=0,$J45,0),0),0)</f>
        <v>0</v>
      </c>
      <c r="BG157" s="29">
        <f>IF(SUM($K157:BF157)=0,IF($I45="完了",IF(COUNTA(BH46:$DR46)=0,$J45,0),0),0)</f>
        <v>0</v>
      </c>
      <c r="BH157" s="29">
        <f>IF(SUM($K157:BG157)=0,IF($I45="完了",IF(COUNTA(BI46:$DR46)=0,$J45,0),0),0)</f>
        <v>0</v>
      </c>
      <c r="BI157" s="29">
        <f>IF(SUM($K157:BH157)=0,IF($I45="完了",IF(COUNTA(BJ46:$DR46)=0,$J45,0),0),0)</f>
        <v>0</v>
      </c>
      <c r="BJ157" s="29">
        <f>IF(SUM($K157:BI157)=0,IF($I45="完了",IF(COUNTA(BK46:$DR46)=0,$J45,0),0),0)</f>
        <v>0</v>
      </c>
      <c r="BK157" s="29">
        <f>IF(SUM($K157:BJ157)=0,IF($I45="完了",IF(COUNTA(BL46:$DR46)=0,$J45,0),0),0)</f>
        <v>0</v>
      </c>
      <c r="BL157" s="29">
        <f>IF(SUM($K157:BK157)=0,IF($I45="完了",IF(COUNTA(BM46:$DR46)=0,$J45,0),0),0)</f>
        <v>0</v>
      </c>
      <c r="BM157" s="29">
        <f>IF(SUM($K157:BL157)=0,IF($I45="完了",IF(COUNTA(BN46:$DR46)=0,$J45,0),0),0)</f>
        <v>0</v>
      </c>
      <c r="BN157" s="29">
        <f>IF(SUM($K157:BM157)=0,IF($I45="完了",IF(COUNTA(BO46:$DR46)=0,$J45,0),0),0)</f>
        <v>0</v>
      </c>
      <c r="BO157" s="29">
        <f>IF(SUM($K157:BN157)=0,IF($I45="完了",IF(COUNTA(BP46:$DR46)=0,$J45,0),0),0)</f>
        <v>0</v>
      </c>
      <c r="BP157" s="29">
        <f>IF(SUM($K157:BO157)=0,IF($I45="完了",IF(COUNTA(BQ46:$DR46)=0,$J45,0),0),0)</f>
        <v>0</v>
      </c>
      <c r="BQ157" s="29">
        <f>IF(SUM($K157:BP157)=0,IF($I45="完了",IF(COUNTA(BR46:$DR46)=0,$J45,0),0),0)</f>
        <v>0</v>
      </c>
      <c r="BR157" s="29">
        <f>IF(SUM($K157:BQ157)=0,IF($I45="完了",IF(COUNTA(BS46:$DR46)=0,$J45,0),0),0)</f>
        <v>0</v>
      </c>
      <c r="BS157" s="29">
        <f>IF(SUM($K157:BR157)=0,IF($I45="完了",IF(COUNTA(BT46:$DR46)=0,$J45,0),0),0)</f>
        <v>0</v>
      </c>
      <c r="BT157" s="29">
        <f>IF(SUM($K157:BS157)=0,IF($I45="完了",IF(COUNTA(BU46:$DR46)=0,$J45,0),0),0)</f>
        <v>0</v>
      </c>
      <c r="BU157" s="29">
        <f>IF(SUM($K157:BT157)=0,IF($I45="完了",IF(COUNTA(BV46:$DR46)=0,$J45,0),0),0)</f>
        <v>0</v>
      </c>
      <c r="BV157" s="29">
        <f>IF(SUM($K157:BU157)=0,IF($I45="完了",IF(COUNTA(BW46:$DR46)=0,$J45,0),0),0)</f>
        <v>0</v>
      </c>
      <c r="BW157" s="29">
        <f>IF(SUM($K157:BV157)=0,IF($I45="完了",IF(COUNTA(BX46:$DR46)=0,$J45,0),0),0)</f>
        <v>0</v>
      </c>
      <c r="BX157" s="29">
        <f>IF(SUM($K157:BW157)=0,IF($I45="完了",IF(COUNTA(BY46:$DR46)=0,$J45,0),0),0)</f>
        <v>0</v>
      </c>
      <c r="BY157" s="29">
        <f>IF(SUM($K157:BX157)=0,IF($I45="完了",IF(COUNTA(BZ46:$DR46)=0,$J45,0),0),0)</f>
        <v>0</v>
      </c>
      <c r="BZ157" s="29">
        <f>IF(SUM($K157:BY157)=0,IF($I45="完了",IF(COUNTA(CA46:$DR46)=0,$J45,0),0),0)</f>
        <v>0</v>
      </c>
      <c r="CA157" s="29">
        <f>IF(SUM($K157:BZ157)=0,IF($I45="完了",IF(COUNTA(CB46:$DR46)=0,$J45,0),0),0)</f>
        <v>0</v>
      </c>
      <c r="CB157" s="29">
        <f>IF(SUM($K157:CA157)=0,IF($I45="完了",IF(COUNTA(CC46:$DR46)=0,$J45,0),0),0)</f>
        <v>0</v>
      </c>
      <c r="CC157" s="29">
        <f>IF(SUM($K157:CB157)=0,IF($I45="完了",IF(COUNTA(CD46:$DR46)=0,$J45,0),0),0)</f>
        <v>0</v>
      </c>
      <c r="CD157" s="29">
        <f>IF(SUM($K157:CC157)=0,IF($I45="完了",IF(COUNTA(CE46:$DR46)=0,$J45,0),0),0)</f>
        <v>0</v>
      </c>
      <c r="CE157" s="29">
        <f>IF(SUM($K157:CD157)=0,IF($I45="完了",IF(COUNTA(CF46:$DR46)=0,$J45,0),0),0)</f>
        <v>0</v>
      </c>
      <c r="CF157" s="29">
        <f>IF(SUM($K157:CE157)=0,IF($I45="完了",IF(COUNTA(CG46:$DR46)=0,$J45,0),0),0)</f>
        <v>0</v>
      </c>
      <c r="CG157" s="29">
        <f>IF(SUM($K157:CF157)=0,IF($I45="完了",IF(COUNTA(CH46:$DR46)=0,$J45,0),0),0)</f>
        <v>0</v>
      </c>
      <c r="CH157" s="29">
        <f>IF(SUM($K157:CG157)=0,IF($I45="完了",IF(COUNTA(CI46:$DR46)=0,$J45,0),0),0)</f>
        <v>0</v>
      </c>
      <c r="CI157" s="29">
        <f>IF(SUM($K157:CH157)=0,IF($I45="完了",IF(COUNTA(CJ46:$DR46)=0,$J45,0),0),0)</f>
        <v>0</v>
      </c>
      <c r="CJ157" s="29">
        <f>IF(SUM($K157:CI157)=0,IF($I45="完了",IF(COUNTA(CK46:$DR46)=0,$J45,0),0),0)</f>
        <v>0</v>
      </c>
      <c r="CK157" s="29">
        <f>IF(SUM($K157:CJ157)=0,IF($I45="完了",IF(COUNTA(CL46:$DR46)=0,$J45,0),0),0)</f>
        <v>0</v>
      </c>
      <c r="CL157" s="29">
        <f>IF(SUM($K157:CK157)=0,IF($I45="完了",IF(COUNTA(CM46:$DR46)=0,$J45,0),0),0)</f>
        <v>0</v>
      </c>
      <c r="CM157" s="29">
        <f>IF(SUM($K157:CL157)=0,IF($I45="完了",IF(COUNTA(CN46:$DR46)=0,$J45,0),0),0)</f>
        <v>0</v>
      </c>
      <c r="CN157" s="29">
        <f>IF(SUM($K157:CM157)=0,IF($I45="完了",IF(COUNTA(CO46:$DR46)=0,$J45,0),0),0)</f>
        <v>0</v>
      </c>
      <c r="CO157" s="29">
        <f>IF(SUM($K157:CN157)=0,IF($I45="完了",IF(COUNTA(CP46:$DR46)=0,$J45,0),0),0)</f>
        <v>0</v>
      </c>
      <c r="CP157" s="29">
        <f>IF(SUM($K157:CO157)=0,IF($I45="完了",IF(COUNTA(CQ46:$DR46)=0,$J45,0),0),0)</f>
        <v>0</v>
      </c>
      <c r="CQ157" s="29">
        <f>IF(SUM($K157:CP157)=0,IF($I45="完了",IF(COUNTA(CR46:$DR46)=0,$J45,0),0),0)</f>
        <v>0</v>
      </c>
      <c r="CR157" s="29">
        <f>IF(SUM($K157:CQ157)=0,IF($I45="完了",IF(COUNTA(CS46:$DR46)=0,$J45,0),0),0)</f>
        <v>0</v>
      </c>
      <c r="CS157" s="29">
        <f>IF(SUM($K157:CR157)=0,IF($I45="完了",IF(COUNTA(CT46:$DR46)=0,$J45,0),0),0)</f>
        <v>0</v>
      </c>
      <c r="CT157" s="29">
        <f>IF(SUM($K157:CS157)=0,IF($I45="完了",IF(COUNTA(CU46:$DR46)=0,$J45,0),0),0)</f>
        <v>0</v>
      </c>
      <c r="CU157" s="29">
        <f>IF(SUM($K157:CT157)=0,IF($I45="完了",IF(COUNTA(CV46:$DR46)=0,$J45,0),0),0)</f>
        <v>0</v>
      </c>
      <c r="CV157" s="29">
        <f>IF(SUM($K157:CU157)=0,IF($I45="完了",IF(COUNTA(CW46:$DR46)=0,$J45,0),0),0)</f>
        <v>0</v>
      </c>
      <c r="CW157" s="29">
        <f>IF(SUM($K157:CV157)=0,IF($I45="完了",IF(COUNTA(CX46:$DR46)=0,$J45,0),0),0)</f>
        <v>0</v>
      </c>
      <c r="CX157" s="29">
        <f>IF(SUM($K157:CW157)=0,IF($I45="完了",IF(COUNTA(CY46:$DR46)=0,$J45,0),0),0)</f>
        <v>0</v>
      </c>
      <c r="CY157" s="29">
        <f>IF(SUM($K157:CX157)=0,IF($I45="完了",IF(COUNTA(CZ46:$DR46)=0,$J45,0),0),0)</f>
        <v>0</v>
      </c>
      <c r="CZ157" s="29">
        <f>IF(SUM($K157:CY157)=0,IF($I45="完了",IF(COUNTA(DA46:$DR46)=0,$J45,0),0),0)</f>
        <v>0</v>
      </c>
      <c r="DA157" s="29">
        <f>IF(SUM($K157:CZ157)=0,IF($I45="完了",IF(COUNTA(DB46:$DR46)=0,$J45,0),0),0)</f>
        <v>0</v>
      </c>
      <c r="DB157" s="29">
        <f>IF(SUM($K157:DA157)=0,IF($I45="完了",IF(COUNTA(DC46:$DR46)=0,$J45,0),0),0)</f>
        <v>0</v>
      </c>
      <c r="DC157" s="29">
        <f>IF(SUM($K157:DB157)=0,IF($I45="完了",IF(COUNTA(DD46:$DR46)=0,$J45,0),0),0)</f>
        <v>0</v>
      </c>
      <c r="DD157" s="29">
        <f>IF(SUM($K157:DC157)=0,IF($I45="完了",IF(COUNTA(DE46:$DR46)=0,$J45,0),0),0)</f>
        <v>0</v>
      </c>
      <c r="DE157" s="29">
        <f>IF(SUM($K157:DD157)=0,IF($I45="完了",IF(COUNTA(DF46:$DR46)=0,$J45,0),0),0)</f>
        <v>0</v>
      </c>
      <c r="DF157" s="29">
        <f>IF(SUM($K157:DE157)=0,IF($I45="完了",IF(COUNTA(DG46:$DR46)=0,$J45,0),0),0)</f>
        <v>0</v>
      </c>
      <c r="DG157" s="29">
        <f>IF(SUM($K157:DF157)=0,IF($I45="完了",IF(COUNTA(DH46:$DR46)=0,$J45,0),0),0)</f>
        <v>0</v>
      </c>
      <c r="DH157" s="29">
        <f>IF(SUM($K157:DG157)=0,IF($I45="完了",IF(COUNTA(DI46:$DR46)=0,$J45,0),0),0)</f>
        <v>0</v>
      </c>
      <c r="DI157" s="29">
        <f>IF(SUM($K157:DH157)=0,IF($I45="完了",IF(COUNTA(DJ46:$DR46)=0,$J45,0),0),0)</f>
        <v>0</v>
      </c>
      <c r="DJ157" s="29">
        <f>IF(SUM($K157:DI157)=0,IF($I45="完了",IF(COUNTA(DK46:$DR46)=0,$J45,0),0),0)</f>
        <v>0</v>
      </c>
      <c r="DK157" s="29">
        <f>IF(SUM($K157:DJ157)=0,IF($I45="完了",IF(COUNTA(DL46:$DR46)=0,$J45,0),0),0)</f>
        <v>0</v>
      </c>
      <c r="DL157" s="29">
        <f>IF(SUM($K157:DK157)=0,IF($I45="完了",IF(COUNTA(DM46:$DR46)=0,$J45,0),0),0)</f>
        <v>0</v>
      </c>
      <c r="DM157" s="29">
        <f>IF(SUM($K157:DL157)=0,IF($I45="完了",IF(COUNTA(DN46:$DR46)=0,$J45,0),0),0)</f>
        <v>0</v>
      </c>
      <c r="DN157" s="29">
        <f>IF(SUM($K157:DM157)=0,IF($I45="完了",IF(COUNTA(DO46:$DR46)=0,$J45,0),0),0)</f>
        <v>0</v>
      </c>
      <c r="DO157" s="29">
        <f>IF(SUM($K157:DN157)=0,IF($I45="完了",IF(COUNTA(DP46:$DR46)=0,$J45,0),0),0)</f>
        <v>0</v>
      </c>
      <c r="DP157" s="29">
        <f>IF(SUM($K157:DO157)=0,IF($I45="完了",IF(COUNTA(DQ46:$DR46)=0,$J45,0),0),0)</f>
        <v>0</v>
      </c>
      <c r="DQ157" s="29">
        <f>IF(SUM($K157:DP157)=0,IF($I45="完了",IF(COUNTA(DR46:$DR46)=0,$J45,0),0),0)</f>
        <v>0</v>
      </c>
      <c r="DR157" s="29">
        <f>IF(SUM($K157:DQ157)=0,IF($I45="完了",IF(COUNTA($DR46:DS46)=0,$J45,0),0),0)</f>
        <v>0</v>
      </c>
    </row>
    <row r="158" spans="1:122" s="26" customFormat="1" x14ac:dyDescent="0.15">
      <c r="A158" s="25"/>
      <c r="K158" s="29">
        <f>IF($I47="完了",IF(COUNTA(K48:$DR48)=0,$J47,0),0)</f>
        <v>0</v>
      </c>
      <c r="L158" s="29">
        <f>IF(SUM($K158:K158)=0,IF($I47="完了",IF(COUNTA(M48:$DR48)=0,$J47,0),0),0)</f>
        <v>0</v>
      </c>
      <c r="M158" s="29">
        <f>IF(SUM($K158:L158)=0,IF($I47="完了",IF(COUNTA(N48:$DR48)=0,$J47,0),0),0)</f>
        <v>0</v>
      </c>
      <c r="N158" s="29">
        <f>IF(SUM($K158:M158)=0,IF($I47="完了",IF(COUNTA(O48:$DR48)=0,$J47,0),0),0)</f>
        <v>0</v>
      </c>
      <c r="O158" s="29">
        <f>IF(SUM($K158:N158)=0,IF($I47="完了",IF(COUNTA(P48:$DR48)=0,$J47,0),0),0)</f>
        <v>0</v>
      </c>
      <c r="P158" s="29">
        <f>IF(SUM($K158:O158)=0,IF($I47="完了",IF(COUNTA(Q48:$DR48)=0,$J47,0),0),0)</f>
        <v>0</v>
      </c>
      <c r="Q158" s="29">
        <f>IF(SUM($K158:P158)=0,IF($I47="完了",IF(COUNTA(R48:$DR48)=0,$J47,0),0),0)</f>
        <v>0</v>
      </c>
      <c r="R158" s="29">
        <f>IF(SUM($K158:Q158)=0,IF($I47="完了",IF(COUNTA(S48:$DR48)=0,$J47,0),0),0)</f>
        <v>0</v>
      </c>
      <c r="S158" s="29">
        <f>IF(SUM($K158:R158)=0,IF($I47="完了",IF(COUNTA(T48:$DR48)=0,$J47,0),0),0)</f>
        <v>0</v>
      </c>
      <c r="T158" s="29">
        <f>IF(SUM($K158:S158)=0,IF($I47="完了",IF(COUNTA(U48:$DR48)=0,$J47,0),0),0)</f>
        <v>0</v>
      </c>
      <c r="U158" s="29">
        <f>IF(SUM($K158:T158)=0,IF($I47="完了",IF(COUNTA(V48:$DR48)=0,$J47,0),0),0)</f>
        <v>0</v>
      </c>
      <c r="V158" s="29">
        <f>IF(SUM($K158:U158)=0,IF($I47="完了",IF(COUNTA(W48:$DR48)=0,$J47,0),0),0)</f>
        <v>0</v>
      </c>
      <c r="W158" s="29">
        <f>IF(SUM($K158:V158)=0,IF($I47="完了",IF(COUNTA(X48:$DR48)=0,$J47,0),0),0)</f>
        <v>0</v>
      </c>
      <c r="X158" s="29">
        <f>IF(SUM($K158:W158)=0,IF($I47="完了",IF(COUNTA(Y48:$DR48)=0,$J47,0),0),0)</f>
        <v>0</v>
      </c>
      <c r="Y158" s="29">
        <f>IF(SUM($K158:X158)=0,IF($I47="完了",IF(COUNTA(Z48:$DR48)=0,$J47,0),0),0)</f>
        <v>0</v>
      </c>
      <c r="Z158" s="29">
        <f>IF(SUM($K158:Y158)=0,IF($I47="完了",IF(COUNTA(AA48:$DR48)=0,$J47,0),0),0)</f>
        <v>0</v>
      </c>
      <c r="AA158" s="29">
        <f>IF(SUM($K158:Z158)=0,IF($I47="完了",IF(COUNTA(AB48:$DR48)=0,$J47,0),0),0)</f>
        <v>0</v>
      </c>
      <c r="AB158" s="29">
        <f>IF(SUM($K158:AA158)=0,IF($I47="完了",IF(COUNTA(AC48:$DR48)=0,$J47,0),0),0)</f>
        <v>0</v>
      </c>
      <c r="AC158" s="29">
        <f>IF(SUM($K158:AB158)=0,IF($I47="完了",IF(COUNTA(AD48:$DR48)=0,$J47,0),0),0)</f>
        <v>0</v>
      </c>
      <c r="AD158" s="29">
        <f>IF(SUM($K158:AC158)=0,IF($I47="完了",IF(COUNTA(AE48:$DR48)=0,$J47,0),0),0)</f>
        <v>0</v>
      </c>
      <c r="AE158" s="29">
        <f>IF(SUM($K158:AD158)=0,IF($I47="完了",IF(COUNTA(AF48:$DR48)=0,$J47,0),0),0)</f>
        <v>0</v>
      </c>
      <c r="AF158" s="29">
        <f>IF(SUM($K158:AE158)=0,IF($I47="完了",IF(COUNTA(AG48:$DR48)=0,$J47,0),0),0)</f>
        <v>0</v>
      </c>
      <c r="AG158" s="29">
        <f>IF(SUM($K158:AF158)=0,IF($I47="完了",IF(COUNTA(AH48:$DR48)=0,$J47,0),0),0)</f>
        <v>0</v>
      </c>
      <c r="AH158" s="29">
        <f>IF(SUM($K158:AG158)=0,IF($I47="完了",IF(COUNTA(AI48:$DR48)=0,$J47,0),0),0)</f>
        <v>0</v>
      </c>
      <c r="AI158" s="29">
        <f>IF(SUM($K158:AH158)=0,IF($I47="完了",IF(COUNTA(AJ48:$DR48)=0,$J47,0),0),0)</f>
        <v>0</v>
      </c>
      <c r="AJ158" s="29">
        <f>IF(SUM($K158:AI158)=0,IF($I47="完了",IF(COUNTA(AK48:$DR48)=0,$J47,0),0),0)</f>
        <v>0</v>
      </c>
      <c r="AK158" s="29">
        <f>IF(SUM($K158:AJ158)=0,IF($I47="完了",IF(COUNTA(AL48:$DR48)=0,$J47,0),0),0)</f>
        <v>0</v>
      </c>
      <c r="AL158" s="29">
        <f>IF(SUM($K158:AK158)=0,IF($I47="完了",IF(COUNTA(AM48:$DR48)=0,$J47,0),0),0)</f>
        <v>0</v>
      </c>
      <c r="AM158" s="29">
        <f>IF(SUM($K158:AL158)=0,IF($I47="完了",IF(COUNTA(AN48:$DR48)=0,$J47,0),0),0)</f>
        <v>0</v>
      </c>
      <c r="AN158" s="29">
        <f>IF(SUM($K158:AM158)=0,IF($I47="完了",IF(COUNTA(AO48:$DR48)=0,$J47,0),0),0)</f>
        <v>0</v>
      </c>
      <c r="AO158" s="29">
        <f>IF(SUM($K158:AN158)=0,IF($I47="完了",IF(COUNTA(AP48:$DR48)=0,$J47,0),0),0)</f>
        <v>0</v>
      </c>
      <c r="AP158" s="29">
        <f>IF(SUM($K158:AO158)=0,IF($I47="完了",IF(COUNTA(AQ48:$DR48)=0,$J47,0),0),0)</f>
        <v>0</v>
      </c>
      <c r="AQ158" s="29">
        <f>IF(SUM($K158:AP158)=0,IF($I47="完了",IF(COUNTA(AR48:$DR48)=0,$J47,0),0),0)</f>
        <v>0</v>
      </c>
      <c r="AR158" s="29">
        <f>IF(SUM($K158:AQ158)=0,IF($I47="完了",IF(COUNTA(AS48:$DR48)=0,$J47,0),0),0)</f>
        <v>0</v>
      </c>
      <c r="AS158" s="29">
        <f>IF(SUM($K158:AR158)=0,IF($I47="完了",IF(COUNTA(AT48:$DR48)=0,$J47,0),0),0)</f>
        <v>0</v>
      </c>
      <c r="AT158" s="29">
        <f>IF(SUM($K158:AS158)=0,IF($I47="完了",IF(COUNTA(AU48:$DR48)=0,$J47,0),0),0)</f>
        <v>0</v>
      </c>
      <c r="AU158" s="29">
        <f>IF(SUM($K158:AT158)=0,IF($I47="完了",IF(COUNTA(AV48:$DR48)=0,$J47,0),0),0)</f>
        <v>0</v>
      </c>
      <c r="AV158" s="29">
        <f>IF(SUM($K158:AU158)=0,IF($I47="完了",IF(COUNTA(AW48:$DR48)=0,$J47,0),0),0)</f>
        <v>0</v>
      </c>
      <c r="AW158" s="29">
        <f>IF(SUM($K158:AV158)=0,IF($I47="完了",IF(COUNTA(AX48:$DR48)=0,$J47,0),0),0)</f>
        <v>0</v>
      </c>
      <c r="AX158" s="29">
        <f>IF(SUM($K158:AW158)=0,IF($I47="完了",IF(COUNTA(AY48:$DR48)=0,$J47,0),0),0)</f>
        <v>0</v>
      </c>
      <c r="AY158" s="29">
        <f>IF(SUM($K158:AX158)=0,IF($I47="完了",IF(COUNTA(AZ48:$DR48)=0,$J47,0),0),0)</f>
        <v>0</v>
      </c>
      <c r="AZ158" s="29">
        <f>IF(SUM($K158:AY158)=0,IF($I47="完了",IF(COUNTA(BA48:$DR48)=0,$J47,0),0),0)</f>
        <v>0</v>
      </c>
      <c r="BA158" s="29">
        <f>IF(SUM($K158:AZ158)=0,IF($I47="完了",IF(COUNTA(BB48:$DR48)=0,$J47,0),0),0)</f>
        <v>0</v>
      </c>
      <c r="BB158" s="29">
        <f>IF(SUM($K158:BA158)=0,IF($I47="完了",IF(COUNTA(BC48:$DR48)=0,$J47,0),0),0)</f>
        <v>0</v>
      </c>
      <c r="BC158" s="29">
        <f>IF(SUM($K158:BB158)=0,IF($I47="完了",IF(COUNTA(BD48:$DR48)=0,$J47,0),0),0)</f>
        <v>0</v>
      </c>
      <c r="BD158" s="29">
        <f>IF(SUM($K158:BC158)=0,IF($I47="完了",IF(COUNTA(BE48:$DR48)=0,$J47,0),0),0)</f>
        <v>0</v>
      </c>
      <c r="BE158" s="29">
        <f>IF(SUM($K158:BD158)=0,IF($I47="完了",IF(COUNTA(BF48:$DR48)=0,$J47,0),0),0)</f>
        <v>0</v>
      </c>
      <c r="BF158" s="29">
        <f>IF(SUM($K158:BE158)=0,IF($I47="完了",IF(COUNTA(BG48:$DR48)=0,$J47,0),0),0)</f>
        <v>0</v>
      </c>
      <c r="BG158" s="29">
        <f>IF(SUM($K158:BF158)=0,IF($I47="完了",IF(COUNTA(BH48:$DR48)=0,$J47,0),0),0)</f>
        <v>0</v>
      </c>
      <c r="BH158" s="29">
        <f>IF(SUM($K158:BG158)=0,IF($I47="完了",IF(COUNTA(BI48:$DR48)=0,$J47,0),0),0)</f>
        <v>0</v>
      </c>
      <c r="BI158" s="29">
        <f>IF(SUM($K158:BH158)=0,IF($I47="完了",IF(COUNTA(BJ48:$DR48)=0,$J47,0),0),0)</f>
        <v>0</v>
      </c>
      <c r="BJ158" s="29">
        <f>IF(SUM($K158:BI158)=0,IF($I47="完了",IF(COUNTA(BK48:$DR48)=0,$J47,0),0),0)</f>
        <v>0</v>
      </c>
      <c r="BK158" s="29">
        <f>IF(SUM($K158:BJ158)=0,IF($I47="完了",IF(COUNTA(BL48:$DR48)=0,$J47,0),0),0)</f>
        <v>0</v>
      </c>
      <c r="BL158" s="29">
        <f>IF(SUM($K158:BK158)=0,IF($I47="完了",IF(COUNTA(BM48:$DR48)=0,$J47,0),0),0)</f>
        <v>0</v>
      </c>
      <c r="BM158" s="29">
        <f>IF(SUM($K158:BL158)=0,IF($I47="完了",IF(COUNTA(BN48:$DR48)=0,$J47,0),0),0)</f>
        <v>0</v>
      </c>
      <c r="BN158" s="29">
        <f>IF(SUM($K158:BM158)=0,IF($I47="完了",IF(COUNTA(BO48:$DR48)=0,$J47,0),0),0)</f>
        <v>0</v>
      </c>
      <c r="BO158" s="29">
        <f>IF(SUM($K158:BN158)=0,IF($I47="完了",IF(COUNTA(BP48:$DR48)=0,$J47,0),0),0)</f>
        <v>0</v>
      </c>
      <c r="BP158" s="29">
        <f>IF(SUM($K158:BO158)=0,IF($I47="完了",IF(COUNTA(BQ48:$DR48)=0,$J47,0),0),0)</f>
        <v>0</v>
      </c>
      <c r="BQ158" s="29">
        <f>IF(SUM($K158:BP158)=0,IF($I47="完了",IF(COUNTA(BR48:$DR48)=0,$J47,0),0),0)</f>
        <v>0</v>
      </c>
      <c r="BR158" s="29">
        <f>IF(SUM($K158:BQ158)=0,IF($I47="完了",IF(COUNTA(BS48:$DR48)=0,$J47,0),0),0)</f>
        <v>0</v>
      </c>
      <c r="BS158" s="29">
        <f>IF(SUM($K158:BR158)=0,IF($I47="完了",IF(COUNTA(BT48:$DR48)=0,$J47,0),0),0)</f>
        <v>0</v>
      </c>
      <c r="BT158" s="29">
        <f>IF(SUM($K158:BS158)=0,IF($I47="完了",IF(COUNTA(BU48:$DR48)=0,$J47,0),0),0)</f>
        <v>0</v>
      </c>
      <c r="BU158" s="29">
        <f>IF(SUM($K158:BT158)=0,IF($I47="完了",IF(COUNTA(BV48:$DR48)=0,$J47,0),0),0)</f>
        <v>0</v>
      </c>
      <c r="BV158" s="29">
        <f>IF(SUM($K158:BU158)=0,IF($I47="完了",IF(COUNTA(BW48:$DR48)=0,$J47,0),0),0)</f>
        <v>0</v>
      </c>
      <c r="BW158" s="29">
        <f>IF(SUM($K158:BV158)=0,IF($I47="完了",IF(COUNTA(BX48:$DR48)=0,$J47,0),0),0)</f>
        <v>0</v>
      </c>
      <c r="BX158" s="29">
        <f>IF(SUM($K158:BW158)=0,IF($I47="完了",IF(COUNTA(BY48:$DR48)=0,$J47,0),0),0)</f>
        <v>0</v>
      </c>
      <c r="BY158" s="29">
        <f>IF(SUM($K158:BX158)=0,IF($I47="完了",IF(COUNTA(BZ48:$DR48)=0,$J47,0),0),0)</f>
        <v>0</v>
      </c>
      <c r="BZ158" s="29">
        <f>IF(SUM($K158:BY158)=0,IF($I47="完了",IF(COUNTA(CA48:$DR48)=0,$J47,0),0),0)</f>
        <v>0</v>
      </c>
      <c r="CA158" s="29">
        <f>IF(SUM($K158:BZ158)=0,IF($I47="完了",IF(COUNTA(CB48:$DR48)=0,$J47,0),0),0)</f>
        <v>0</v>
      </c>
      <c r="CB158" s="29">
        <f>IF(SUM($K158:CA158)=0,IF($I47="完了",IF(COUNTA(CC48:$DR48)=0,$J47,0),0),0)</f>
        <v>0</v>
      </c>
      <c r="CC158" s="29">
        <f>IF(SUM($K158:CB158)=0,IF($I47="完了",IF(COUNTA(CD48:$DR48)=0,$J47,0),0),0)</f>
        <v>0</v>
      </c>
      <c r="CD158" s="29">
        <f>IF(SUM($K158:CC158)=0,IF($I47="完了",IF(COUNTA(CE48:$DR48)=0,$J47,0),0),0)</f>
        <v>0</v>
      </c>
      <c r="CE158" s="29">
        <f>IF(SUM($K158:CD158)=0,IF($I47="完了",IF(COUNTA(CF48:$DR48)=0,$J47,0),0),0)</f>
        <v>0</v>
      </c>
      <c r="CF158" s="29">
        <f>IF(SUM($K158:CE158)=0,IF($I47="完了",IF(COUNTA(CG48:$DR48)=0,$J47,0),0),0)</f>
        <v>0</v>
      </c>
      <c r="CG158" s="29">
        <f>IF(SUM($K158:CF158)=0,IF($I47="完了",IF(COUNTA(CH48:$DR48)=0,$J47,0),0),0)</f>
        <v>0</v>
      </c>
      <c r="CH158" s="29">
        <f>IF(SUM($K158:CG158)=0,IF($I47="完了",IF(COUNTA(CI48:$DR48)=0,$J47,0),0),0)</f>
        <v>0</v>
      </c>
      <c r="CI158" s="29">
        <f>IF(SUM($K158:CH158)=0,IF($I47="完了",IF(COUNTA(CJ48:$DR48)=0,$J47,0),0),0)</f>
        <v>0</v>
      </c>
      <c r="CJ158" s="29">
        <f>IF(SUM($K158:CI158)=0,IF($I47="完了",IF(COUNTA(CK48:$DR48)=0,$J47,0),0),0)</f>
        <v>0</v>
      </c>
      <c r="CK158" s="29">
        <f>IF(SUM($K158:CJ158)=0,IF($I47="完了",IF(COUNTA(CL48:$DR48)=0,$J47,0),0),0)</f>
        <v>0</v>
      </c>
      <c r="CL158" s="29">
        <f>IF(SUM($K158:CK158)=0,IF($I47="完了",IF(COUNTA(CM48:$DR48)=0,$J47,0),0),0)</f>
        <v>0</v>
      </c>
      <c r="CM158" s="29">
        <f>IF(SUM($K158:CL158)=0,IF($I47="完了",IF(COUNTA(CN48:$DR48)=0,$J47,0),0),0)</f>
        <v>0</v>
      </c>
      <c r="CN158" s="29">
        <f>IF(SUM($K158:CM158)=0,IF($I47="完了",IF(COUNTA(CO48:$DR48)=0,$J47,0),0),0)</f>
        <v>0</v>
      </c>
      <c r="CO158" s="29">
        <f>IF(SUM($K158:CN158)=0,IF($I47="完了",IF(COUNTA(CP48:$DR48)=0,$J47,0),0),0)</f>
        <v>0</v>
      </c>
      <c r="CP158" s="29">
        <f>IF(SUM($K158:CO158)=0,IF($I47="完了",IF(COUNTA(CQ48:$DR48)=0,$J47,0),0),0)</f>
        <v>0</v>
      </c>
      <c r="CQ158" s="29">
        <f>IF(SUM($K158:CP158)=0,IF($I47="完了",IF(COUNTA(CR48:$DR48)=0,$J47,0),0),0)</f>
        <v>0</v>
      </c>
      <c r="CR158" s="29">
        <f>IF(SUM($K158:CQ158)=0,IF($I47="完了",IF(COUNTA(CS48:$DR48)=0,$J47,0),0),0)</f>
        <v>0</v>
      </c>
      <c r="CS158" s="29">
        <f>IF(SUM($K158:CR158)=0,IF($I47="完了",IF(COUNTA(CT48:$DR48)=0,$J47,0),0),0)</f>
        <v>0</v>
      </c>
      <c r="CT158" s="29">
        <f>IF(SUM($K158:CS158)=0,IF($I47="完了",IF(COUNTA(CU48:$DR48)=0,$J47,0),0),0)</f>
        <v>0</v>
      </c>
      <c r="CU158" s="29">
        <f>IF(SUM($K158:CT158)=0,IF($I47="完了",IF(COUNTA(CV48:$DR48)=0,$J47,0),0),0)</f>
        <v>0</v>
      </c>
      <c r="CV158" s="29">
        <f>IF(SUM($K158:CU158)=0,IF($I47="完了",IF(COUNTA(CW48:$DR48)=0,$J47,0),0),0)</f>
        <v>0</v>
      </c>
      <c r="CW158" s="29">
        <f>IF(SUM($K158:CV158)=0,IF($I47="完了",IF(COUNTA(CX48:$DR48)=0,$J47,0),0),0)</f>
        <v>0</v>
      </c>
      <c r="CX158" s="29">
        <f>IF(SUM($K158:CW158)=0,IF($I47="完了",IF(COUNTA(CY48:$DR48)=0,$J47,0),0),0)</f>
        <v>0</v>
      </c>
      <c r="CY158" s="29">
        <f>IF(SUM($K158:CX158)=0,IF($I47="完了",IF(COUNTA(CZ48:$DR48)=0,$J47,0),0),0)</f>
        <v>0</v>
      </c>
      <c r="CZ158" s="29">
        <f>IF(SUM($K158:CY158)=0,IF($I47="完了",IF(COUNTA(DA48:$DR48)=0,$J47,0),0),0)</f>
        <v>0</v>
      </c>
      <c r="DA158" s="29">
        <f>IF(SUM($K158:CZ158)=0,IF($I47="完了",IF(COUNTA(DB48:$DR48)=0,$J47,0),0),0)</f>
        <v>0</v>
      </c>
      <c r="DB158" s="29">
        <f>IF(SUM($K158:DA158)=0,IF($I47="完了",IF(COUNTA(DC48:$DR48)=0,$J47,0),0),0)</f>
        <v>0</v>
      </c>
      <c r="DC158" s="29">
        <f>IF(SUM($K158:DB158)=0,IF($I47="完了",IF(COUNTA(DD48:$DR48)=0,$J47,0),0),0)</f>
        <v>0</v>
      </c>
      <c r="DD158" s="29">
        <f>IF(SUM($K158:DC158)=0,IF($I47="完了",IF(COUNTA(DE48:$DR48)=0,$J47,0),0),0)</f>
        <v>0</v>
      </c>
      <c r="DE158" s="29">
        <f>IF(SUM($K158:DD158)=0,IF($I47="完了",IF(COUNTA(DF48:$DR48)=0,$J47,0),0),0)</f>
        <v>0</v>
      </c>
      <c r="DF158" s="29">
        <f>IF(SUM($K158:DE158)=0,IF($I47="完了",IF(COUNTA(DG48:$DR48)=0,$J47,0),0),0)</f>
        <v>0</v>
      </c>
      <c r="DG158" s="29">
        <f>IF(SUM($K158:DF158)=0,IF($I47="完了",IF(COUNTA(DH48:$DR48)=0,$J47,0),0),0)</f>
        <v>0</v>
      </c>
      <c r="DH158" s="29">
        <f>IF(SUM($K158:DG158)=0,IF($I47="完了",IF(COUNTA(DI48:$DR48)=0,$J47,0),0),0)</f>
        <v>0</v>
      </c>
      <c r="DI158" s="29">
        <f>IF(SUM($K158:DH158)=0,IF($I47="完了",IF(COUNTA(DJ48:$DR48)=0,$J47,0),0),0)</f>
        <v>0</v>
      </c>
      <c r="DJ158" s="29">
        <f>IF(SUM($K158:DI158)=0,IF($I47="完了",IF(COUNTA(DK48:$DR48)=0,$J47,0),0),0)</f>
        <v>0</v>
      </c>
      <c r="DK158" s="29">
        <f>IF(SUM($K158:DJ158)=0,IF($I47="完了",IF(COUNTA(DL48:$DR48)=0,$J47,0),0),0)</f>
        <v>0</v>
      </c>
      <c r="DL158" s="29">
        <f>IF(SUM($K158:DK158)=0,IF($I47="完了",IF(COUNTA(DM48:$DR48)=0,$J47,0),0),0)</f>
        <v>0</v>
      </c>
      <c r="DM158" s="29">
        <f>IF(SUM($K158:DL158)=0,IF($I47="完了",IF(COUNTA(DN48:$DR48)=0,$J47,0),0),0)</f>
        <v>0</v>
      </c>
      <c r="DN158" s="29">
        <f>IF(SUM($K158:DM158)=0,IF($I47="完了",IF(COUNTA(DO48:$DR48)=0,$J47,0),0),0)</f>
        <v>0</v>
      </c>
      <c r="DO158" s="29">
        <f>IF(SUM($K158:DN158)=0,IF($I47="完了",IF(COUNTA(DP48:$DR48)=0,$J47,0),0),0)</f>
        <v>0</v>
      </c>
      <c r="DP158" s="29">
        <f>IF(SUM($K158:DO158)=0,IF($I47="完了",IF(COUNTA(DQ48:$DR48)=0,$J47,0),0),0)</f>
        <v>0</v>
      </c>
      <c r="DQ158" s="29">
        <f>IF(SUM($K158:DP158)=0,IF($I47="完了",IF(COUNTA(DR48:$DR48)=0,$J47,0),0),0)</f>
        <v>0</v>
      </c>
      <c r="DR158" s="29">
        <f>IF(SUM($K158:DQ158)=0,IF($I47="完了",IF(COUNTA($DR48:DS48)=0,$J47,0),0),0)</f>
        <v>0</v>
      </c>
    </row>
    <row r="159" spans="1:122" s="26" customFormat="1" x14ac:dyDescent="0.15">
      <c r="A159" s="25"/>
      <c r="K159" s="29">
        <f>IF($I49="完了",IF(COUNTA(K50:$DR50)=0,$J49,0),0)</f>
        <v>0</v>
      </c>
      <c r="L159" s="29">
        <f>IF(SUM($K159:K159)=0,IF($I49="完了",IF(COUNTA(M50:$DR50)=0,$J49,0),0),0)</f>
        <v>0</v>
      </c>
      <c r="M159" s="29">
        <f>IF(SUM($K159:L159)=0,IF($I49="完了",IF(COUNTA(N50:$DR50)=0,$J49,0),0),0)</f>
        <v>0</v>
      </c>
      <c r="N159" s="29">
        <f>IF(SUM($K159:M159)=0,IF($I49="完了",IF(COUNTA(O50:$DR50)=0,$J49,0),0),0)</f>
        <v>0</v>
      </c>
      <c r="O159" s="29">
        <f>IF(SUM($K159:N159)=0,IF($I49="完了",IF(COUNTA(P50:$DR50)=0,$J49,0),0),0)</f>
        <v>0</v>
      </c>
      <c r="P159" s="29">
        <f>IF(SUM($K159:O159)=0,IF($I49="完了",IF(COUNTA(Q50:$DR50)=0,$J49,0),0),0)</f>
        <v>0</v>
      </c>
      <c r="Q159" s="29">
        <f>IF(SUM($K159:P159)=0,IF($I49="完了",IF(COUNTA(R50:$DR50)=0,$J49,0),0),0)</f>
        <v>0</v>
      </c>
      <c r="R159" s="29">
        <f>IF(SUM($K159:Q159)=0,IF($I49="完了",IF(COUNTA(S50:$DR50)=0,$J49,0),0),0)</f>
        <v>0</v>
      </c>
      <c r="S159" s="29">
        <f>IF(SUM($K159:R159)=0,IF($I49="完了",IF(COUNTA(T50:$DR50)=0,$J49,0),0),0)</f>
        <v>0</v>
      </c>
      <c r="T159" s="29">
        <f>IF(SUM($K159:S159)=0,IF($I49="完了",IF(COUNTA(U50:$DR50)=0,$J49,0),0),0)</f>
        <v>0</v>
      </c>
      <c r="U159" s="29">
        <f>IF(SUM($K159:T159)=0,IF($I49="完了",IF(COUNTA(V50:$DR50)=0,$J49,0),0),0)</f>
        <v>0</v>
      </c>
      <c r="V159" s="29">
        <f>IF(SUM($K159:U159)=0,IF($I49="完了",IF(COUNTA(W50:$DR50)=0,$J49,0),0),0)</f>
        <v>0</v>
      </c>
      <c r="W159" s="29">
        <f>IF(SUM($K159:V159)=0,IF($I49="完了",IF(COUNTA(X50:$DR50)=0,$J49,0),0),0)</f>
        <v>0</v>
      </c>
      <c r="X159" s="29">
        <f>IF(SUM($K159:W159)=0,IF($I49="完了",IF(COUNTA(Y50:$DR50)=0,$J49,0),0),0)</f>
        <v>0</v>
      </c>
      <c r="Y159" s="29">
        <f>IF(SUM($K159:X159)=0,IF($I49="完了",IF(COUNTA(Z50:$DR50)=0,$J49,0),0),0)</f>
        <v>0</v>
      </c>
      <c r="Z159" s="29">
        <f>IF(SUM($K159:Y159)=0,IF($I49="完了",IF(COUNTA(AA50:$DR50)=0,$J49,0),0),0)</f>
        <v>0</v>
      </c>
      <c r="AA159" s="29">
        <f>IF(SUM($K159:Z159)=0,IF($I49="完了",IF(COUNTA(AB50:$DR50)=0,$J49,0),0),0)</f>
        <v>0</v>
      </c>
      <c r="AB159" s="29">
        <f>IF(SUM($K159:AA159)=0,IF($I49="完了",IF(COUNTA(AC50:$DR50)=0,$J49,0),0),0)</f>
        <v>0</v>
      </c>
      <c r="AC159" s="29">
        <f>IF(SUM($K159:AB159)=0,IF($I49="完了",IF(COUNTA(AD50:$DR50)=0,$J49,0),0),0)</f>
        <v>0</v>
      </c>
      <c r="AD159" s="29">
        <f>IF(SUM($K159:AC159)=0,IF($I49="完了",IF(COUNTA(AE50:$DR50)=0,$J49,0),0),0)</f>
        <v>0</v>
      </c>
      <c r="AE159" s="29">
        <f>IF(SUM($K159:AD159)=0,IF($I49="完了",IF(COUNTA(AF50:$DR50)=0,$J49,0),0),0)</f>
        <v>0</v>
      </c>
      <c r="AF159" s="29">
        <f>IF(SUM($K159:AE159)=0,IF($I49="完了",IF(COUNTA(AG50:$DR50)=0,$J49,0),0),0)</f>
        <v>0</v>
      </c>
      <c r="AG159" s="29">
        <f>IF(SUM($K159:AF159)=0,IF($I49="完了",IF(COUNTA(AH50:$DR50)=0,$J49,0),0),0)</f>
        <v>0</v>
      </c>
      <c r="AH159" s="29">
        <f>IF(SUM($K159:AG159)=0,IF($I49="完了",IF(COUNTA(AI50:$DR50)=0,$J49,0),0),0)</f>
        <v>0</v>
      </c>
      <c r="AI159" s="29">
        <f>IF(SUM($K159:AH159)=0,IF($I49="完了",IF(COUNTA(AJ50:$DR50)=0,$J49,0),0),0)</f>
        <v>0</v>
      </c>
      <c r="AJ159" s="29">
        <f>IF(SUM($K159:AI159)=0,IF($I49="完了",IF(COUNTA(AK50:$DR50)=0,$J49,0),0),0)</f>
        <v>0</v>
      </c>
      <c r="AK159" s="29">
        <f>IF(SUM($K159:AJ159)=0,IF($I49="完了",IF(COUNTA(AL50:$DR50)=0,$J49,0),0),0)</f>
        <v>0</v>
      </c>
      <c r="AL159" s="29">
        <f>IF(SUM($K159:AK159)=0,IF($I49="完了",IF(COUNTA(AM50:$DR50)=0,$J49,0),0),0)</f>
        <v>0</v>
      </c>
      <c r="AM159" s="29">
        <f>IF(SUM($K159:AL159)=0,IF($I49="完了",IF(COUNTA(AN50:$DR50)=0,$J49,0),0),0)</f>
        <v>0</v>
      </c>
      <c r="AN159" s="29">
        <f>IF(SUM($K159:AM159)=0,IF($I49="完了",IF(COUNTA(AO50:$DR50)=0,$J49,0),0),0)</f>
        <v>0</v>
      </c>
      <c r="AO159" s="29">
        <f>IF(SUM($K159:AN159)=0,IF($I49="完了",IF(COUNTA(AP50:$DR50)=0,$J49,0),0),0)</f>
        <v>0</v>
      </c>
      <c r="AP159" s="29">
        <f>IF(SUM($K159:AO159)=0,IF($I49="完了",IF(COUNTA(AQ50:$DR50)=0,$J49,0),0),0)</f>
        <v>0</v>
      </c>
      <c r="AQ159" s="29">
        <f>IF(SUM($K159:AP159)=0,IF($I49="完了",IF(COUNTA(AR50:$DR50)=0,$J49,0),0),0)</f>
        <v>0</v>
      </c>
      <c r="AR159" s="29">
        <f>IF(SUM($K159:AQ159)=0,IF($I49="完了",IF(COUNTA(AS50:$DR50)=0,$J49,0),0),0)</f>
        <v>0</v>
      </c>
      <c r="AS159" s="29">
        <f>IF(SUM($K159:AR159)=0,IF($I49="完了",IF(COUNTA(AT50:$DR50)=0,$J49,0),0),0)</f>
        <v>0</v>
      </c>
      <c r="AT159" s="29">
        <f>IF(SUM($K159:AS159)=0,IF($I49="完了",IF(COUNTA(AU50:$DR50)=0,$J49,0),0),0)</f>
        <v>0</v>
      </c>
      <c r="AU159" s="29">
        <f>IF(SUM($K159:AT159)=0,IF($I49="完了",IF(COUNTA(AV50:$DR50)=0,$J49,0),0),0)</f>
        <v>0</v>
      </c>
      <c r="AV159" s="29">
        <f>IF(SUM($K159:AU159)=0,IF($I49="完了",IF(COUNTA(AW50:$DR50)=0,$J49,0),0),0)</f>
        <v>0</v>
      </c>
      <c r="AW159" s="29">
        <f>IF(SUM($K159:AV159)=0,IF($I49="完了",IF(COUNTA(AX50:$DR50)=0,$J49,0),0),0)</f>
        <v>0</v>
      </c>
      <c r="AX159" s="29">
        <f>IF(SUM($K159:AW159)=0,IF($I49="完了",IF(COUNTA(AY50:$DR50)=0,$J49,0),0),0)</f>
        <v>0</v>
      </c>
      <c r="AY159" s="29">
        <f>IF(SUM($K159:AX159)=0,IF($I49="完了",IF(COUNTA(AZ50:$DR50)=0,$J49,0),0),0)</f>
        <v>0</v>
      </c>
      <c r="AZ159" s="29">
        <f>IF(SUM($K159:AY159)=0,IF($I49="完了",IF(COUNTA(BA50:$DR50)=0,$J49,0),0),0)</f>
        <v>0</v>
      </c>
      <c r="BA159" s="29">
        <f>IF(SUM($K159:AZ159)=0,IF($I49="完了",IF(COUNTA(BB50:$DR50)=0,$J49,0),0),0)</f>
        <v>0</v>
      </c>
      <c r="BB159" s="29">
        <f>IF(SUM($K159:BA159)=0,IF($I49="完了",IF(COUNTA(BC50:$DR50)=0,$J49,0),0),0)</f>
        <v>0</v>
      </c>
      <c r="BC159" s="29">
        <f>IF(SUM($K159:BB159)=0,IF($I49="完了",IF(COUNTA(BD50:$DR50)=0,$J49,0),0),0)</f>
        <v>0</v>
      </c>
      <c r="BD159" s="29">
        <f>IF(SUM($K159:BC159)=0,IF($I49="完了",IF(COUNTA(BE50:$DR50)=0,$J49,0),0),0)</f>
        <v>0</v>
      </c>
      <c r="BE159" s="29">
        <f>IF(SUM($K159:BD159)=0,IF($I49="完了",IF(COUNTA(BF50:$DR50)=0,$J49,0),0),0)</f>
        <v>0</v>
      </c>
      <c r="BF159" s="29">
        <f>IF(SUM($K159:BE159)=0,IF($I49="完了",IF(COUNTA(BG50:$DR50)=0,$J49,0),0),0)</f>
        <v>0</v>
      </c>
      <c r="BG159" s="29">
        <f>IF(SUM($K159:BF159)=0,IF($I49="完了",IF(COUNTA(BH50:$DR50)=0,$J49,0),0),0)</f>
        <v>0</v>
      </c>
      <c r="BH159" s="29">
        <f>IF(SUM($K159:BG159)=0,IF($I49="完了",IF(COUNTA(BI50:$DR50)=0,$J49,0),0),0)</f>
        <v>0</v>
      </c>
      <c r="BI159" s="29">
        <f>IF(SUM($K159:BH159)=0,IF($I49="完了",IF(COUNTA(BJ50:$DR50)=0,$J49,0),0),0)</f>
        <v>0</v>
      </c>
      <c r="BJ159" s="29">
        <f>IF(SUM($K159:BI159)=0,IF($I49="完了",IF(COUNTA(BK50:$DR50)=0,$J49,0),0),0)</f>
        <v>0</v>
      </c>
      <c r="BK159" s="29">
        <f>IF(SUM($K159:BJ159)=0,IF($I49="完了",IF(COUNTA(BL50:$DR50)=0,$J49,0),0),0)</f>
        <v>0</v>
      </c>
      <c r="BL159" s="29">
        <f>IF(SUM($K159:BK159)=0,IF($I49="完了",IF(COUNTA(BM50:$DR50)=0,$J49,0),0),0)</f>
        <v>0</v>
      </c>
      <c r="BM159" s="29">
        <f>IF(SUM($K159:BL159)=0,IF($I49="完了",IF(COUNTA(BN50:$DR50)=0,$J49,0),0),0)</f>
        <v>0</v>
      </c>
      <c r="BN159" s="29">
        <f>IF(SUM($K159:BM159)=0,IF($I49="完了",IF(COUNTA(BO50:$DR50)=0,$J49,0),0),0)</f>
        <v>0</v>
      </c>
      <c r="BO159" s="29">
        <f>IF(SUM($K159:BN159)=0,IF($I49="完了",IF(COUNTA(BP50:$DR50)=0,$J49,0),0),0)</f>
        <v>0</v>
      </c>
      <c r="BP159" s="29">
        <f>IF(SUM($K159:BO159)=0,IF($I49="完了",IF(COUNTA(BQ50:$DR50)=0,$J49,0),0),0)</f>
        <v>0</v>
      </c>
      <c r="BQ159" s="29">
        <f>IF(SUM($K159:BP159)=0,IF($I49="完了",IF(COUNTA(BR50:$DR50)=0,$J49,0),0),0)</f>
        <v>0</v>
      </c>
      <c r="BR159" s="29">
        <f>IF(SUM($K159:BQ159)=0,IF($I49="完了",IF(COUNTA(BS50:$DR50)=0,$J49,0),0),0)</f>
        <v>0</v>
      </c>
      <c r="BS159" s="29">
        <f>IF(SUM($K159:BR159)=0,IF($I49="完了",IF(COUNTA(BT50:$DR50)=0,$J49,0),0),0)</f>
        <v>0</v>
      </c>
      <c r="BT159" s="29">
        <f>IF(SUM($K159:BS159)=0,IF($I49="完了",IF(COUNTA(BU50:$DR50)=0,$J49,0),0),0)</f>
        <v>0</v>
      </c>
      <c r="BU159" s="29">
        <f>IF(SUM($K159:BT159)=0,IF($I49="完了",IF(COUNTA(BV50:$DR50)=0,$J49,0),0),0)</f>
        <v>0</v>
      </c>
      <c r="BV159" s="29">
        <f>IF(SUM($K159:BU159)=0,IF($I49="完了",IF(COUNTA(BW50:$DR50)=0,$J49,0),0),0)</f>
        <v>0</v>
      </c>
      <c r="BW159" s="29">
        <f>IF(SUM($K159:BV159)=0,IF($I49="完了",IF(COUNTA(BX50:$DR50)=0,$J49,0),0),0)</f>
        <v>0</v>
      </c>
      <c r="BX159" s="29">
        <f>IF(SUM($K159:BW159)=0,IF($I49="完了",IF(COUNTA(BY50:$DR50)=0,$J49,0),0),0)</f>
        <v>0</v>
      </c>
      <c r="BY159" s="29">
        <f>IF(SUM($K159:BX159)=0,IF($I49="完了",IF(COUNTA(BZ50:$DR50)=0,$J49,0),0),0)</f>
        <v>0</v>
      </c>
      <c r="BZ159" s="29">
        <f>IF(SUM($K159:BY159)=0,IF($I49="完了",IF(COUNTA(CA50:$DR50)=0,$J49,0),0),0)</f>
        <v>0</v>
      </c>
      <c r="CA159" s="29">
        <f>IF(SUM($K159:BZ159)=0,IF($I49="完了",IF(COUNTA(CB50:$DR50)=0,$J49,0),0),0)</f>
        <v>0</v>
      </c>
      <c r="CB159" s="29">
        <f>IF(SUM($K159:CA159)=0,IF($I49="完了",IF(COUNTA(CC50:$DR50)=0,$J49,0),0),0)</f>
        <v>0</v>
      </c>
      <c r="CC159" s="29">
        <f>IF(SUM($K159:CB159)=0,IF($I49="完了",IF(COUNTA(CD50:$DR50)=0,$J49,0),0),0)</f>
        <v>0</v>
      </c>
      <c r="CD159" s="29">
        <f>IF(SUM($K159:CC159)=0,IF($I49="完了",IF(COUNTA(CE50:$DR50)=0,$J49,0),0),0)</f>
        <v>0</v>
      </c>
      <c r="CE159" s="29">
        <f>IF(SUM($K159:CD159)=0,IF($I49="完了",IF(COUNTA(CF50:$DR50)=0,$J49,0),0),0)</f>
        <v>0</v>
      </c>
      <c r="CF159" s="29">
        <f>IF(SUM($K159:CE159)=0,IF($I49="完了",IF(COUNTA(CG50:$DR50)=0,$J49,0),0),0)</f>
        <v>0</v>
      </c>
      <c r="CG159" s="29">
        <f>IF(SUM($K159:CF159)=0,IF($I49="完了",IF(COUNTA(CH50:$DR50)=0,$J49,0),0),0)</f>
        <v>0</v>
      </c>
      <c r="CH159" s="29">
        <f>IF(SUM($K159:CG159)=0,IF($I49="完了",IF(COUNTA(CI50:$DR50)=0,$J49,0),0),0)</f>
        <v>0</v>
      </c>
      <c r="CI159" s="29">
        <f>IF(SUM($K159:CH159)=0,IF($I49="完了",IF(COUNTA(CJ50:$DR50)=0,$J49,0),0),0)</f>
        <v>0</v>
      </c>
      <c r="CJ159" s="29">
        <f>IF(SUM($K159:CI159)=0,IF($I49="完了",IF(COUNTA(CK50:$DR50)=0,$J49,0),0),0)</f>
        <v>0</v>
      </c>
      <c r="CK159" s="29">
        <f>IF(SUM($K159:CJ159)=0,IF($I49="完了",IF(COUNTA(CL50:$DR50)=0,$J49,0),0),0)</f>
        <v>0</v>
      </c>
      <c r="CL159" s="29">
        <f>IF(SUM($K159:CK159)=0,IF($I49="完了",IF(COUNTA(CM50:$DR50)=0,$J49,0),0),0)</f>
        <v>0</v>
      </c>
      <c r="CM159" s="29">
        <f>IF(SUM($K159:CL159)=0,IF($I49="完了",IF(COUNTA(CN50:$DR50)=0,$J49,0),0),0)</f>
        <v>0</v>
      </c>
      <c r="CN159" s="29">
        <f>IF(SUM($K159:CM159)=0,IF($I49="完了",IF(COUNTA(CO50:$DR50)=0,$J49,0),0),0)</f>
        <v>0</v>
      </c>
      <c r="CO159" s="29">
        <f>IF(SUM($K159:CN159)=0,IF($I49="完了",IF(COUNTA(CP50:$DR50)=0,$J49,0),0),0)</f>
        <v>0</v>
      </c>
      <c r="CP159" s="29">
        <f>IF(SUM($K159:CO159)=0,IF($I49="完了",IF(COUNTA(CQ50:$DR50)=0,$J49,0),0),0)</f>
        <v>0</v>
      </c>
      <c r="CQ159" s="29">
        <f>IF(SUM($K159:CP159)=0,IF($I49="完了",IF(COUNTA(CR50:$DR50)=0,$J49,0),0),0)</f>
        <v>0</v>
      </c>
      <c r="CR159" s="29">
        <f>IF(SUM($K159:CQ159)=0,IF($I49="完了",IF(COUNTA(CS50:$DR50)=0,$J49,0),0),0)</f>
        <v>0</v>
      </c>
      <c r="CS159" s="29">
        <f>IF(SUM($K159:CR159)=0,IF($I49="完了",IF(COUNTA(CT50:$DR50)=0,$J49,0),0),0)</f>
        <v>0</v>
      </c>
      <c r="CT159" s="29">
        <f>IF(SUM($K159:CS159)=0,IF($I49="完了",IF(COUNTA(CU50:$DR50)=0,$J49,0),0),0)</f>
        <v>0</v>
      </c>
      <c r="CU159" s="29">
        <f>IF(SUM($K159:CT159)=0,IF($I49="完了",IF(COUNTA(CV50:$DR50)=0,$J49,0),0),0)</f>
        <v>0</v>
      </c>
      <c r="CV159" s="29">
        <f>IF(SUM($K159:CU159)=0,IF($I49="完了",IF(COUNTA(CW50:$DR50)=0,$J49,0),0),0)</f>
        <v>0</v>
      </c>
      <c r="CW159" s="29">
        <f>IF(SUM($K159:CV159)=0,IF($I49="完了",IF(COUNTA(CX50:$DR50)=0,$J49,0),0),0)</f>
        <v>0</v>
      </c>
      <c r="CX159" s="29">
        <f>IF(SUM($K159:CW159)=0,IF($I49="完了",IF(COUNTA(CY50:$DR50)=0,$J49,0),0),0)</f>
        <v>0</v>
      </c>
      <c r="CY159" s="29">
        <f>IF(SUM($K159:CX159)=0,IF($I49="完了",IF(COUNTA(CZ50:$DR50)=0,$J49,0),0),0)</f>
        <v>0</v>
      </c>
      <c r="CZ159" s="29">
        <f>IF(SUM($K159:CY159)=0,IF($I49="完了",IF(COUNTA(DA50:$DR50)=0,$J49,0),0),0)</f>
        <v>0</v>
      </c>
      <c r="DA159" s="29">
        <f>IF(SUM($K159:CZ159)=0,IF($I49="完了",IF(COUNTA(DB50:$DR50)=0,$J49,0),0),0)</f>
        <v>0</v>
      </c>
      <c r="DB159" s="29">
        <f>IF(SUM($K159:DA159)=0,IF($I49="完了",IF(COUNTA(DC50:$DR50)=0,$J49,0),0),0)</f>
        <v>0</v>
      </c>
      <c r="DC159" s="29">
        <f>IF(SUM($K159:DB159)=0,IF($I49="完了",IF(COUNTA(DD50:$DR50)=0,$J49,0),0),0)</f>
        <v>0</v>
      </c>
      <c r="DD159" s="29">
        <f>IF(SUM($K159:DC159)=0,IF($I49="完了",IF(COUNTA(DE50:$DR50)=0,$J49,0),0),0)</f>
        <v>0</v>
      </c>
      <c r="DE159" s="29">
        <f>IF(SUM($K159:DD159)=0,IF($I49="完了",IF(COUNTA(DF50:$DR50)=0,$J49,0),0),0)</f>
        <v>0</v>
      </c>
      <c r="DF159" s="29">
        <f>IF(SUM($K159:DE159)=0,IF($I49="完了",IF(COUNTA(DG50:$DR50)=0,$J49,0),0),0)</f>
        <v>0</v>
      </c>
      <c r="DG159" s="29">
        <f>IF(SUM($K159:DF159)=0,IF($I49="完了",IF(COUNTA(DH50:$DR50)=0,$J49,0),0),0)</f>
        <v>0</v>
      </c>
      <c r="DH159" s="29">
        <f>IF(SUM($K159:DG159)=0,IF($I49="完了",IF(COUNTA(DI50:$DR50)=0,$J49,0),0),0)</f>
        <v>0</v>
      </c>
      <c r="DI159" s="29">
        <f>IF(SUM($K159:DH159)=0,IF($I49="完了",IF(COUNTA(DJ50:$DR50)=0,$J49,0),0),0)</f>
        <v>0</v>
      </c>
      <c r="DJ159" s="29">
        <f>IF(SUM($K159:DI159)=0,IF($I49="完了",IF(COUNTA(DK50:$DR50)=0,$J49,0),0),0)</f>
        <v>0</v>
      </c>
      <c r="DK159" s="29">
        <f>IF(SUM($K159:DJ159)=0,IF($I49="完了",IF(COUNTA(DL50:$DR50)=0,$J49,0),0),0)</f>
        <v>0</v>
      </c>
      <c r="DL159" s="29">
        <f>IF(SUM($K159:DK159)=0,IF($I49="完了",IF(COUNTA(DM50:$DR50)=0,$J49,0),0),0)</f>
        <v>0</v>
      </c>
      <c r="DM159" s="29">
        <f>IF(SUM($K159:DL159)=0,IF($I49="完了",IF(COUNTA(DN50:$DR50)=0,$J49,0),0),0)</f>
        <v>0</v>
      </c>
      <c r="DN159" s="29">
        <f>IF(SUM($K159:DM159)=0,IF($I49="完了",IF(COUNTA(DO50:$DR50)=0,$J49,0),0),0)</f>
        <v>0</v>
      </c>
      <c r="DO159" s="29">
        <f>IF(SUM($K159:DN159)=0,IF($I49="完了",IF(COUNTA(DP50:$DR50)=0,$J49,0),0),0)</f>
        <v>0</v>
      </c>
      <c r="DP159" s="29">
        <f>IF(SUM($K159:DO159)=0,IF($I49="完了",IF(COUNTA(DQ50:$DR50)=0,$J49,0),0),0)</f>
        <v>0</v>
      </c>
      <c r="DQ159" s="29">
        <f>IF(SUM($K159:DP159)=0,IF($I49="完了",IF(COUNTA(DR50:$DR50)=0,$J49,0),0),0)</f>
        <v>0</v>
      </c>
      <c r="DR159" s="29">
        <f>IF(SUM($K159:DQ159)=0,IF($I49="完了",IF(COUNTA($DR50:DS50)=0,$J49,0),0),0)</f>
        <v>0</v>
      </c>
    </row>
    <row r="160" spans="1:122" s="26" customFormat="1" x14ac:dyDescent="0.15">
      <c r="A160" s="25"/>
      <c r="K160" s="29">
        <f>IF($I51="完了",IF(COUNTA(K52:$DR52)=0,$J51,0),0)</f>
        <v>0</v>
      </c>
      <c r="L160" s="29">
        <f>IF(SUM($K160:K160)=0,IF($I51="完了",IF(COUNTA(M52:$DR52)=0,$J51,0),0),0)</f>
        <v>0</v>
      </c>
      <c r="M160" s="29">
        <f>IF(SUM($K160:L160)=0,IF($I51="完了",IF(COUNTA(N52:$DR52)=0,$J51,0),0),0)</f>
        <v>0</v>
      </c>
      <c r="N160" s="29">
        <f>IF(SUM($K160:M160)=0,IF($I51="完了",IF(COUNTA(O52:$DR52)=0,$J51,0),0),0)</f>
        <v>0</v>
      </c>
      <c r="O160" s="29">
        <f>IF(SUM($K160:N160)=0,IF($I51="完了",IF(COUNTA(P52:$DR52)=0,$J51,0),0),0)</f>
        <v>0</v>
      </c>
      <c r="P160" s="29">
        <f>IF(SUM($K160:O160)=0,IF($I51="完了",IF(COUNTA(Q52:$DR52)=0,$J51,0),0),0)</f>
        <v>0</v>
      </c>
      <c r="Q160" s="29">
        <f>IF(SUM($K160:P160)=0,IF($I51="完了",IF(COUNTA(R52:$DR52)=0,$J51,0),0),0)</f>
        <v>0</v>
      </c>
      <c r="R160" s="29">
        <f>IF(SUM($K160:Q160)=0,IF($I51="完了",IF(COUNTA(S52:$DR52)=0,$J51,0),0),0)</f>
        <v>0</v>
      </c>
      <c r="S160" s="29">
        <f>IF(SUM($K160:R160)=0,IF($I51="完了",IF(COUNTA(T52:$DR52)=0,$J51,0),0),0)</f>
        <v>0</v>
      </c>
      <c r="T160" s="29">
        <f>IF(SUM($K160:S160)=0,IF($I51="完了",IF(COUNTA(U52:$DR52)=0,$J51,0),0),0)</f>
        <v>0</v>
      </c>
      <c r="U160" s="29">
        <f>IF(SUM($K160:T160)=0,IF($I51="完了",IF(COUNTA(V52:$DR52)=0,$J51,0),0),0)</f>
        <v>0</v>
      </c>
      <c r="V160" s="29">
        <f>IF(SUM($K160:U160)=0,IF($I51="完了",IF(COUNTA(W52:$DR52)=0,$J51,0),0),0)</f>
        <v>0</v>
      </c>
      <c r="W160" s="29">
        <f>IF(SUM($K160:V160)=0,IF($I51="完了",IF(COUNTA(X52:$DR52)=0,$J51,0),0),0)</f>
        <v>0</v>
      </c>
      <c r="X160" s="29">
        <f>IF(SUM($K160:W160)=0,IF($I51="完了",IF(COUNTA(Y52:$DR52)=0,$J51,0),0),0)</f>
        <v>0</v>
      </c>
      <c r="Y160" s="29">
        <f>IF(SUM($K160:X160)=0,IF($I51="完了",IF(COUNTA(Z52:$DR52)=0,$J51,0),0),0)</f>
        <v>0</v>
      </c>
      <c r="Z160" s="29">
        <f>IF(SUM($K160:Y160)=0,IF($I51="完了",IF(COUNTA(AA52:$DR52)=0,$J51,0),0),0)</f>
        <v>0</v>
      </c>
      <c r="AA160" s="29">
        <f>IF(SUM($K160:Z160)=0,IF($I51="完了",IF(COUNTA(AB52:$DR52)=0,$J51,0),0),0)</f>
        <v>0</v>
      </c>
      <c r="AB160" s="29">
        <f>IF(SUM($K160:AA160)=0,IF($I51="完了",IF(COUNTA(AC52:$DR52)=0,$J51,0),0),0)</f>
        <v>0</v>
      </c>
      <c r="AC160" s="29">
        <f>IF(SUM($K160:AB160)=0,IF($I51="完了",IF(COUNTA(AD52:$DR52)=0,$J51,0),0),0)</f>
        <v>0</v>
      </c>
      <c r="AD160" s="29">
        <f>IF(SUM($K160:AC160)=0,IF($I51="完了",IF(COUNTA(AE52:$DR52)=0,$J51,0),0),0)</f>
        <v>0</v>
      </c>
      <c r="AE160" s="29">
        <f>IF(SUM($K160:AD160)=0,IF($I51="完了",IF(COUNTA(AF52:$DR52)=0,$J51,0),0),0)</f>
        <v>0</v>
      </c>
      <c r="AF160" s="29">
        <f>IF(SUM($K160:AE160)=0,IF($I51="完了",IF(COUNTA(AG52:$DR52)=0,$J51,0),0),0)</f>
        <v>0</v>
      </c>
      <c r="AG160" s="29">
        <f>IF(SUM($K160:AF160)=0,IF($I51="完了",IF(COUNTA(AH52:$DR52)=0,$J51,0),0),0)</f>
        <v>0</v>
      </c>
      <c r="AH160" s="29">
        <f>IF(SUM($K160:AG160)=0,IF($I51="完了",IF(COUNTA(AI52:$DR52)=0,$J51,0),0),0)</f>
        <v>0</v>
      </c>
      <c r="AI160" s="29">
        <f>IF(SUM($K160:AH160)=0,IF($I51="完了",IF(COUNTA(AJ52:$DR52)=0,$J51,0),0),0)</f>
        <v>0</v>
      </c>
      <c r="AJ160" s="29">
        <f>IF(SUM($K160:AI160)=0,IF($I51="完了",IF(COUNTA(AK52:$DR52)=0,$J51,0),0),0)</f>
        <v>0</v>
      </c>
      <c r="AK160" s="29">
        <f>IF(SUM($K160:AJ160)=0,IF($I51="完了",IF(COUNTA(AL52:$DR52)=0,$J51,0),0),0)</f>
        <v>0</v>
      </c>
      <c r="AL160" s="29">
        <f>IF(SUM($K160:AK160)=0,IF($I51="完了",IF(COUNTA(AM52:$DR52)=0,$J51,0),0),0)</f>
        <v>0</v>
      </c>
      <c r="AM160" s="29">
        <f>IF(SUM($K160:AL160)=0,IF($I51="完了",IF(COUNTA(AN52:$DR52)=0,$J51,0),0),0)</f>
        <v>0</v>
      </c>
      <c r="AN160" s="29">
        <f>IF(SUM($K160:AM160)=0,IF($I51="完了",IF(COUNTA(AO52:$DR52)=0,$J51,0),0),0)</f>
        <v>0</v>
      </c>
      <c r="AO160" s="29">
        <f>IF(SUM($K160:AN160)=0,IF($I51="完了",IF(COUNTA(AP52:$DR52)=0,$J51,0),0),0)</f>
        <v>0</v>
      </c>
      <c r="AP160" s="29">
        <f>IF(SUM($K160:AO160)=0,IF($I51="完了",IF(COUNTA(AQ52:$DR52)=0,$J51,0),0),0)</f>
        <v>0</v>
      </c>
      <c r="AQ160" s="29">
        <f>IF(SUM($K160:AP160)=0,IF($I51="完了",IF(COUNTA(AR52:$DR52)=0,$J51,0),0),0)</f>
        <v>0</v>
      </c>
      <c r="AR160" s="29">
        <f>IF(SUM($K160:AQ160)=0,IF($I51="完了",IF(COUNTA(AS52:$DR52)=0,$J51,0),0),0)</f>
        <v>0</v>
      </c>
      <c r="AS160" s="29">
        <f>IF(SUM($K160:AR160)=0,IF($I51="完了",IF(COUNTA(AT52:$DR52)=0,$J51,0),0),0)</f>
        <v>0</v>
      </c>
      <c r="AT160" s="29">
        <f>IF(SUM($K160:AS160)=0,IF($I51="完了",IF(COUNTA(AU52:$DR52)=0,$J51,0),0),0)</f>
        <v>0</v>
      </c>
      <c r="AU160" s="29">
        <f>IF(SUM($K160:AT160)=0,IF($I51="完了",IF(COUNTA(AV52:$DR52)=0,$J51,0),0),0)</f>
        <v>0</v>
      </c>
      <c r="AV160" s="29">
        <f>IF(SUM($K160:AU160)=0,IF($I51="完了",IF(COUNTA(AW52:$DR52)=0,$J51,0),0),0)</f>
        <v>0</v>
      </c>
      <c r="AW160" s="29">
        <f>IF(SUM($K160:AV160)=0,IF($I51="完了",IF(COUNTA(AX52:$DR52)=0,$J51,0),0),0)</f>
        <v>0</v>
      </c>
      <c r="AX160" s="29">
        <f>IF(SUM($K160:AW160)=0,IF($I51="完了",IF(COUNTA(AY52:$DR52)=0,$J51,0),0),0)</f>
        <v>0</v>
      </c>
      <c r="AY160" s="29">
        <f>IF(SUM($K160:AX160)=0,IF($I51="完了",IF(COUNTA(AZ52:$DR52)=0,$J51,0),0),0)</f>
        <v>0</v>
      </c>
      <c r="AZ160" s="29">
        <f>IF(SUM($K160:AY160)=0,IF($I51="完了",IF(COUNTA(BA52:$DR52)=0,$J51,0),0),0)</f>
        <v>0</v>
      </c>
      <c r="BA160" s="29">
        <f>IF(SUM($K160:AZ160)=0,IF($I51="完了",IF(COUNTA(BB52:$DR52)=0,$J51,0),0),0)</f>
        <v>0</v>
      </c>
      <c r="BB160" s="29">
        <f>IF(SUM($K160:BA160)=0,IF($I51="完了",IF(COUNTA(BC52:$DR52)=0,$J51,0),0),0)</f>
        <v>0</v>
      </c>
      <c r="BC160" s="29">
        <f>IF(SUM($K160:BB160)=0,IF($I51="完了",IF(COUNTA(BD52:$DR52)=0,$J51,0),0),0)</f>
        <v>0</v>
      </c>
      <c r="BD160" s="29">
        <f>IF(SUM($K160:BC160)=0,IF($I51="完了",IF(COUNTA(BE52:$DR52)=0,$J51,0),0),0)</f>
        <v>0</v>
      </c>
      <c r="BE160" s="29">
        <f>IF(SUM($K160:BD160)=0,IF($I51="完了",IF(COUNTA(BF52:$DR52)=0,$J51,0),0),0)</f>
        <v>0</v>
      </c>
      <c r="BF160" s="29">
        <f>IF(SUM($K160:BE160)=0,IF($I51="完了",IF(COUNTA(BG52:$DR52)=0,$J51,0),0),0)</f>
        <v>0</v>
      </c>
      <c r="BG160" s="29">
        <f>IF(SUM($K160:BF160)=0,IF($I51="完了",IF(COUNTA(BH52:$DR52)=0,$J51,0),0),0)</f>
        <v>0</v>
      </c>
      <c r="BH160" s="29">
        <f>IF(SUM($K160:BG160)=0,IF($I51="完了",IF(COUNTA(BI52:$DR52)=0,$J51,0),0),0)</f>
        <v>0</v>
      </c>
      <c r="BI160" s="29">
        <f>IF(SUM($K160:BH160)=0,IF($I51="完了",IF(COUNTA(BJ52:$DR52)=0,$J51,0),0),0)</f>
        <v>0</v>
      </c>
      <c r="BJ160" s="29">
        <f>IF(SUM($K160:BI160)=0,IF($I51="完了",IF(COUNTA(BK52:$DR52)=0,$J51,0),0),0)</f>
        <v>0</v>
      </c>
      <c r="BK160" s="29">
        <f>IF(SUM($K160:BJ160)=0,IF($I51="完了",IF(COUNTA(BL52:$DR52)=0,$J51,0),0),0)</f>
        <v>0</v>
      </c>
      <c r="BL160" s="29">
        <f>IF(SUM($K160:BK160)=0,IF($I51="完了",IF(COUNTA(BM52:$DR52)=0,$J51,0),0),0)</f>
        <v>0</v>
      </c>
      <c r="BM160" s="29">
        <f>IF(SUM($K160:BL160)=0,IF($I51="完了",IF(COUNTA(BN52:$DR52)=0,$J51,0),0),0)</f>
        <v>0</v>
      </c>
      <c r="BN160" s="29">
        <f>IF(SUM($K160:BM160)=0,IF($I51="完了",IF(COUNTA(BO52:$DR52)=0,$J51,0),0),0)</f>
        <v>0</v>
      </c>
      <c r="BO160" s="29">
        <f>IF(SUM($K160:BN160)=0,IF($I51="完了",IF(COUNTA(BP52:$DR52)=0,$J51,0),0),0)</f>
        <v>0</v>
      </c>
      <c r="BP160" s="29">
        <f>IF(SUM($K160:BO160)=0,IF($I51="完了",IF(COUNTA(BQ52:$DR52)=0,$J51,0),0),0)</f>
        <v>0</v>
      </c>
      <c r="BQ160" s="29">
        <f>IF(SUM($K160:BP160)=0,IF($I51="完了",IF(COUNTA(BR52:$DR52)=0,$J51,0),0),0)</f>
        <v>0</v>
      </c>
      <c r="BR160" s="29">
        <f>IF(SUM($K160:BQ160)=0,IF($I51="完了",IF(COUNTA(BS52:$DR52)=0,$J51,0),0),0)</f>
        <v>0</v>
      </c>
      <c r="BS160" s="29">
        <f>IF(SUM($K160:BR160)=0,IF($I51="完了",IF(COUNTA(BT52:$DR52)=0,$J51,0),0),0)</f>
        <v>0</v>
      </c>
      <c r="BT160" s="29">
        <f>IF(SUM($K160:BS160)=0,IF($I51="完了",IF(COUNTA(BU52:$DR52)=0,$J51,0),0),0)</f>
        <v>0</v>
      </c>
      <c r="BU160" s="29">
        <f>IF(SUM($K160:BT160)=0,IF($I51="完了",IF(COUNTA(BV52:$DR52)=0,$J51,0),0),0)</f>
        <v>0</v>
      </c>
      <c r="BV160" s="29">
        <f>IF(SUM($K160:BU160)=0,IF($I51="完了",IF(COUNTA(BW52:$DR52)=0,$J51,0),0),0)</f>
        <v>0</v>
      </c>
      <c r="BW160" s="29">
        <f>IF(SUM($K160:BV160)=0,IF($I51="完了",IF(COUNTA(BX52:$DR52)=0,$J51,0),0),0)</f>
        <v>0</v>
      </c>
      <c r="BX160" s="29">
        <f>IF(SUM($K160:BW160)=0,IF($I51="完了",IF(COUNTA(BY52:$DR52)=0,$J51,0),0),0)</f>
        <v>0</v>
      </c>
      <c r="BY160" s="29">
        <f>IF(SUM($K160:BX160)=0,IF($I51="完了",IF(COUNTA(BZ52:$DR52)=0,$J51,0),0),0)</f>
        <v>0</v>
      </c>
      <c r="BZ160" s="29">
        <f>IF(SUM($K160:BY160)=0,IF($I51="完了",IF(COUNTA(CA52:$DR52)=0,$J51,0),0),0)</f>
        <v>0</v>
      </c>
      <c r="CA160" s="29">
        <f>IF(SUM($K160:BZ160)=0,IF($I51="完了",IF(COUNTA(CB52:$DR52)=0,$J51,0),0),0)</f>
        <v>0</v>
      </c>
      <c r="CB160" s="29">
        <f>IF(SUM($K160:CA160)=0,IF($I51="完了",IF(COUNTA(CC52:$DR52)=0,$J51,0),0),0)</f>
        <v>0</v>
      </c>
      <c r="CC160" s="29">
        <f>IF(SUM($K160:CB160)=0,IF($I51="完了",IF(COUNTA(CD52:$DR52)=0,$J51,0),0),0)</f>
        <v>0</v>
      </c>
      <c r="CD160" s="29">
        <f>IF(SUM($K160:CC160)=0,IF($I51="完了",IF(COUNTA(CE52:$DR52)=0,$J51,0),0),0)</f>
        <v>0</v>
      </c>
      <c r="CE160" s="29">
        <f>IF(SUM($K160:CD160)=0,IF($I51="完了",IF(COUNTA(CF52:$DR52)=0,$J51,0),0),0)</f>
        <v>0</v>
      </c>
      <c r="CF160" s="29">
        <f>IF(SUM($K160:CE160)=0,IF($I51="完了",IF(COUNTA(CG52:$DR52)=0,$J51,0),0),0)</f>
        <v>0</v>
      </c>
      <c r="CG160" s="29">
        <f>IF(SUM($K160:CF160)=0,IF($I51="完了",IF(COUNTA(CH52:$DR52)=0,$J51,0),0),0)</f>
        <v>0</v>
      </c>
      <c r="CH160" s="29">
        <f>IF(SUM($K160:CG160)=0,IF($I51="完了",IF(COUNTA(CI52:$DR52)=0,$J51,0),0),0)</f>
        <v>0</v>
      </c>
      <c r="CI160" s="29">
        <f>IF(SUM($K160:CH160)=0,IF($I51="完了",IF(COUNTA(CJ52:$DR52)=0,$J51,0),0),0)</f>
        <v>0</v>
      </c>
      <c r="CJ160" s="29">
        <f>IF(SUM($K160:CI160)=0,IF($I51="完了",IF(COUNTA(CK52:$DR52)=0,$J51,0),0),0)</f>
        <v>0</v>
      </c>
      <c r="CK160" s="29">
        <f>IF(SUM($K160:CJ160)=0,IF($I51="完了",IF(COUNTA(CL52:$DR52)=0,$J51,0),0),0)</f>
        <v>0</v>
      </c>
      <c r="CL160" s="29">
        <f>IF(SUM($K160:CK160)=0,IF($I51="完了",IF(COUNTA(CM52:$DR52)=0,$J51,0),0),0)</f>
        <v>0</v>
      </c>
      <c r="CM160" s="29">
        <f>IF(SUM($K160:CL160)=0,IF($I51="完了",IF(COUNTA(CN52:$DR52)=0,$J51,0),0),0)</f>
        <v>0</v>
      </c>
      <c r="CN160" s="29">
        <f>IF(SUM($K160:CM160)=0,IF($I51="完了",IF(COUNTA(CO52:$DR52)=0,$J51,0),0),0)</f>
        <v>0</v>
      </c>
      <c r="CO160" s="29">
        <f>IF(SUM($K160:CN160)=0,IF($I51="完了",IF(COUNTA(CP52:$DR52)=0,$J51,0),0),0)</f>
        <v>0</v>
      </c>
      <c r="CP160" s="29">
        <f>IF(SUM($K160:CO160)=0,IF($I51="完了",IF(COUNTA(CQ52:$DR52)=0,$J51,0),0),0)</f>
        <v>0</v>
      </c>
      <c r="CQ160" s="29">
        <f>IF(SUM($K160:CP160)=0,IF($I51="完了",IF(COUNTA(CR52:$DR52)=0,$J51,0),0),0)</f>
        <v>0</v>
      </c>
      <c r="CR160" s="29">
        <f>IF(SUM($K160:CQ160)=0,IF($I51="完了",IF(COUNTA(CS52:$DR52)=0,$J51,0),0),0)</f>
        <v>0</v>
      </c>
      <c r="CS160" s="29">
        <f>IF(SUM($K160:CR160)=0,IF($I51="完了",IF(COUNTA(CT52:$DR52)=0,$J51,0),0),0)</f>
        <v>0</v>
      </c>
      <c r="CT160" s="29">
        <f>IF(SUM($K160:CS160)=0,IF($I51="完了",IF(COUNTA(CU52:$DR52)=0,$J51,0),0),0)</f>
        <v>0</v>
      </c>
      <c r="CU160" s="29">
        <f>IF(SUM($K160:CT160)=0,IF($I51="完了",IF(COUNTA(CV52:$DR52)=0,$J51,0),0),0)</f>
        <v>0</v>
      </c>
      <c r="CV160" s="29">
        <f>IF(SUM($K160:CU160)=0,IF($I51="完了",IF(COUNTA(CW52:$DR52)=0,$J51,0),0),0)</f>
        <v>0</v>
      </c>
      <c r="CW160" s="29">
        <f>IF(SUM($K160:CV160)=0,IF($I51="完了",IF(COUNTA(CX52:$DR52)=0,$J51,0),0),0)</f>
        <v>0</v>
      </c>
      <c r="CX160" s="29">
        <f>IF(SUM($K160:CW160)=0,IF($I51="完了",IF(COUNTA(CY52:$DR52)=0,$J51,0),0),0)</f>
        <v>0</v>
      </c>
      <c r="CY160" s="29">
        <f>IF(SUM($K160:CX160)=0,IF($I51="完了",IF(COUNTA(CZ52:$DR52)=0,$J51,0),0),0)</f>
        <v>0</v>
      </c>
      <c r="CZ160" s="29">
        <f>IF(SUM($K160:CY160)=0,IF($I51="完了",IF(COUNTA(DA52:$DR52)=0,$J51,0),0),0)</f>
        <v>0</v>
      </c>
      <c r="DA160" s="29">
        <f>IF(SUM($K160:CZ160)=0,IF($I51="完了",IF(COUNTA(DB52:$DR52)=0,$J51,0),0),0)</f>
        <v>0</v>
      </c>
      <c r="DB160" s="29">
        <f>IF(SUM($K160:DA160)=0,IF($I51="完了",IF(COUNTA(DC52:$DR52)=0,$J51,0),0),0)</f>
        <v>0</v>
      </c>
      <c r="DC160" s="29">
        <f>IF(SUM($K160:DB160)=0,IF($I51="完了",IF(COUNTA(DD52:$DR52)=0,$J51,0),0),0)</f>
        <v>0</v>
      </c>
      <c r="DD160" s="29">
        <f>IF(SUM($K160:DC160)=0,IF($I51="完了",IF(COUNTA(DE52:$DR52)=0,$J51,0),0),0)</f>
        <v>0</v>
      </c>
      <c r="DE160" s="29">
        <f>IF(SUM($K160:DD160)=0,IF($I51="完了",IF(COUNTA(DF52:$DR52)=0,$J51,0),0),0)</f>
        <v>0</v>
      </c>
      <c r="DF160" s="29">
        <f>IF(SUM($K160:DE160)=0,IF($I51="完了",IF(COUNTA(DG52:$DR52)=0,$J51,0),0),0)</f>
        <v>0</v>
      </c>
      <c r="DG160" s="29">
        <f>IF(SUM($K160:DF160)=0,IF($I51="完了",IF(COUNTA(DH52:$DR52)=0,$J51,0),0),0)</f>
        <v>0</v>
      </c>
      <c r="DH160" s="29">
        <f>IF(SUM($K160:DG160)=0,IF($I51="完了",IF(COUNTA(DI52:$DR52)=0,$J51,0),0),0)</f>
        <v>0</v>
      </c>
      <c r="DI160" s="29">
        <f>IF(SUM($K160:DH160)=0,IF($I51="完了",IF(COUNTA(DJ52:$DR52)=0,$J51,0),0),0)</f>
        <v>0</v>
      </c>
      <c r="DJ160" s="29">
        <f>IF(SUM($K160:DI160)=0,IF($I51="完了",IF(COUNTA(DK52:$DR52)=0,$J51,0),0),0)</f>
        <v>0</v>
      </c>
      <c r="DK160" s="29">
        <f>IF(SUM($K160:DJ160)=0,IF($I51="完了",IF(COUNTA(DL52:$DR52)=0,$J51,0),0),0)</f>
        <v>0</v>
      </c>
      <c r="DL160" s="29">
        <f>IF(SUM($K160:DK160)=0,IF($I51="完了",IF(COUNTA(DM52:$DR52)=0,$J51,0),0),0)</f>
        <v>0</v>
      </c>
      <c r="DM160" s="29">
        <f>IF(SUM($K160:DL160)=0,IF($I51="完了",IF(COUNTA(DN52:$DR52)=0,$J51,0),0),0)</f>
        <v>0</v>
      </c>
      <c r="DN160" s="29">
        <f>IF(SUM($K160:DM160)=0,IF($I51="完了",IF(COUNTA(DO52:$DR52)=0,$J51,0),0),0)</f>
        <v>0</v>
      </c>
      <c r="DO160" s="29">
        <f>IF(SUM($K160:DN160)=0,IF($I51="完了",IF(COUNTA(DP52:$DR52)=0,$J51,0),0),0)</f>
        <v>0</v>
      </c>
      <c r="DP160" s="29">
        <f>IF(SUM($K160:DO160)=0,IF($I51="完了",IF(COUNTA(DQ52:$DR52)=0,$J51,0),0),0)</f>
        <v>0</v>
      </c>
      <c r="DQ160" s="29">
        <f>IF(SUM($K160:DP160)=0,IF($I51="完了",IF(COUNTA(DR52:$DR52)=0,$J51,0),0),0)</f>
        <v>0</v>
      </c>
      <c r="DR160" s="29">
        <f>IF(SUM($K160:DQ160)=0,IF($I51="完了",IF(COUNTA($DR52:DS52)=0,$J51,0),0),0)</f>
        <v>0</v>
      </c>
    </row>
    <row r="161" spans="1:122" s="26" customFormat="1" x14ac:dyDescent="0.15">
      <c r="A161" s="25"/>
      <c r="K161" s="29">
        <f>IF($I53="完了",IF(COUNTA(K54:$DR54)=0,$J53,0),0)</f>
        <v>0</v>
      </c>
      <c r="L161" s="29">
        <f>IF(SUM($K161:K161)=0,IF($I53="完了",IF(COUNTA(M54:$DR54)=0,$J53,0),0),0)</f>
        <v>0</v>
      </c>
      <c r="M161" s="29">
        <f>IF(SUM($K161:L161)=0,IF($I53="完了",IF(COUNTA(N54:$DR54)=0,$J53,0),0),0)</f>
        <v>0</v>
      </c>
      <c r="N161" s="29">
        <f>IF(SUM($K161:M161)=0,IF($I53="完了",IF(COUNTA(O54:$DR54)=0,$J53,0),0),0)</f>
        <v>0</v>
      </c>
      <c r="O161" s="29">
        <f>IF(SUM($K161:N161)=0,IF($I53="完了",IF(COUNTA(P54:$DR54)=0,$J53,0),0),0)</f>
        <v>0</v>
      </c>
      <c r="P161" s="29">
        <f>IF(SUM($K161:O161)=0,IF($I53="完了",IF(COUNTA(Q54:$DR54)=0,$J53,0),0),0)</f>
        <v>0</v>
      </c>
      <c r="Q161" s="29">
        <f>IF(SUM($K161:P161)=0,IF($I53="完了",IF(COUNTA(R54:$DR54)=0,$J53,0),0),0)</f>
        <v>0</v>
      </c>
      <c r="R161" s="29">
        <f>IF(SUM($K161:Q161)=0,IF($I53="完了",IF(COUNTA(S54:$DR54)=0,$J53,0),0),0)</f>
        <v>0</v>
      </c>
      <c r="S161" s="29">
        <f>IF(SUM($K161:R161)=0,IF($I53="完了",IF(COUNTA(T54:$DR54)=0,$J53,0),0),0)</f>
        <v>0</v>
      </c>
      <c r="T161" s="29">
        <f>IF(SUM($K161:S161)=0,IF($I53="完了",IF(COUNTA(U54:$DR54)=0,$J53,0),0),0)</f>
        <v>0</v>
      </c>
      <c r="U161" s="29">
        <f>IF(SUM($K161:T161)=0,IF($I53="完了",IF(COUNTA(V54:$DR54)=0,$J53,0),0),0)</f>
        <v>0</v>
      </c>
      <c r="V161" s="29">
        <f>IF(SUM($K161:U161)=0,IF($I53="完了",IF(COUNTA(W54:$DR54)=0,$J53,0),0),0)</f>
        <v>0</v>
      </c>
      <c r="W161" s="29">
        <f>IF(SUM($K161:V161)=0,IF($I53="完了",IF(COUNTA(X54:$DR54)=0,$J53,0),0),0)</f>
        <v>0</v>
      </c>
      <c r="X161" s="29">
        <f>IF(SUM($K161:W161)=0,IF($I53="完了",IF(COUNTA(Y54:$DR54)=0,$J53,0),0),0)</f>
        <v>0</v>
      </c>
      <c r="Y161" s="29">
        <f>IF(SUM($K161:X161)=0,IF($I53="完了",IF(COUNTA(Z54:$DR54)=0,$J53,0),0),0)</f>
        <v>0</v>
      </c>
      <c r="Z161" s="29">
        <f>IF(SUM($K161:Y161)=0,IF($I53="完了",IF(COUNTA(AA54:$DR54)=0,$J53,0),0),0)</f>
        <v>0</v>
      </c>
      <c r="AA161" s="29">
        <f>IF(SUM($K161:Z161)=0,IF($I53="完了",IF(COUNTA(AB54:$DR54)=0,$J53,0),0),0)</f>
        <v>0</v>
      </c>
      <c r="AB161" s="29">
        <f>IF(SUM($K161:AA161)=0,IF($I53="完了",IF(COUNTA(AC54:$DR54)=0,$J53,0),0),0)</f>
        <v>0</v>
      </c>
      <c r="AC161" s="29">
        <f>IF(SUM($K161:AB161)=0,IF($I53="完了",IF(COUNTA(AD54:$DR54)=0,$J53,0),0),0)</f>
        <v>0</v>
      </c>
      <c r="AD161" s="29">
        <f>IF(SUM($K161:AC161)=0,IF($I53="完了",IF(COUNTA(AE54:$DR54)=0,$J53,0),0),0)</f>
        <v>0</v>
      </c>
      <c r="AE161" s="29">
        <f>IF(SUM($K161:AD161)=0,IF($I53="完了",IF(COUNTA(AF54:$DR54)=0,$J53,0),0),0)</f>
        <v>0</v>
      </c>
      <c r="AF161" s="29">
        <f>IF(SUM($K161:AE161)=0,IF($I53="完了",IF(COUNTA(AG54:$DR54)=0,$J53,0),0),0)</f>
        <v>0</v>
      </c>
      <c r="AG161" s="29">
        <f>IF(SUM($K161:AF161)=0,IF($I53="完了",IF(COUNTA(AH54:$DR54)=0,$J53,0),0),0)</f>
        <v>0</v>
      </c>
      <c r="AH161" s="29">
        <f>IF(SUM($K161:AG161)=0,IF($I53="完了",IF(COUNTA(AI54:$DR54)=0,$J53,0),0),0)</f>
        <v>0</v>
      </c>
      <c r="AI161" s="29">
        <f>IF(SUM($K161:AH161)=0,IF($I53="完了",IF(COUNTA(AJ54:$DR54)=0,$J53,0),0),0)</f>
        <v>0</v>
      </c>
      <c r="AJ161" s="29">
        <f>IF(SUM($K161:AI161)=0,IF($I53="完了",IF(COUNTA(AK54:$DR54)=0,$J53,0),0),0)</f>
        <v>0</v>
      </c>
      <c r="AK161" s="29">
        <f>IF(SUM($K161:AJ161)=0,IF($I53="完了",IF(COUNTA(AL54:$DR54)=0,$J53,0),0),0)</f>
        <v>0</v>
      </c>
      <c r="AL161" s="29">
        <f>IF(SUM($K161:AK161)=0,IF($I53="完了",IF(COUNTA(AM54:$DR54)=0,$J53,0),0),0)</f>
        <v>0</v>
      </c>
      <c r="AM161" s="29">
        <f>IF(SUM($K161:AL161)=0,IF($I53="完了",IF(COUNTA(AN54:$DR54)=0,$J53,0),0),0)</f>
        <v>0</v>
      </c>
      <c r="AN161" s="29">
        <f>IF(SUM($K161:AM161)=0,IF($I53="完了",IF(COUNTA(AO54:$DR54)=0,$J53,0),0),0)</f>
        <v>0</v>
      </c>
      <c r="AO161" s="29">
        <f>IF(SUM($K161:AN161)=0,IF($I53="完了",IF(COUNTA(AP54:$DR54)=0,$J53,0),0),0)</f>
        <v>0</v>
      </c>
      <c r="AP161" s="29">
        <f>IF(SUM($K161:AO161)=0,IF($I53="完了",IF(COUNTA(AQ54:$DR54)=0,$J53,0),0),0)</f>
        <v>0</v>
      </c>
      <c r="AQ161" s="29">
        <f>IF(SUM($K161:AP161)=0,IF($I53="完了",IF(COUNTA(AR54:$DR54)=0,$J53,0),0),0)</f>
        <v>0</v>
      </c>
      <c r="AR161" s="29">
        <f>IF(SUM($K161:AQ161)=0,IF($I53="完了",IF(COUNTA(AS54:$DR54)=0,$J53,0),0),0)</f>
        <v>0</v>
      </c>
      <c r="AS161" s="29">
        <f>IF(SUM($K161:AR161)=0,IF($I53="完了",IF(COUNTA(AT54:$DR54)=0,$J53,0),0),0)</f>
        <v>0</v>
      </c>
      <c r="AT161" s="29">
        <f>IF(SUM($K161:AS161)=0,IF($I53="完了",IF(COUNTA(AU54:$DR54)=0,$J53,0),0),0)</f>
        <v>0</v>
      </c>
      <c r="AU161" s="29">
        <f>IF(SUM($K161:AT161)=0,IF($I53="完了",IF(COUNTA(AV54:$DR54)=0,$J53,0),0),0)</f>
        <v>0</v>
      </c>
      <c r="AV161" s="29">
        <f>IF(SUM($K161:AU161)=0,IF($I53="完了",IF(COUNTA(AW54:$DR54)=0,$J53,0),0),0)</f>
        <v>0</v>
      </c>
      <c r="AW161" s="29">
        <f>IF(SUM($K161:AV161)=0,IF($I53="完了",IF(COUNTA(AX54:$DR54)=0,$J53,0),0),0)</f>
        <v>0</v>
      </c>
      <c r="AX161" s="29">
        <f>IF(SUM($K161:AW161)=0,IF($I53="完了",IF(COUNTA(AY54:$DR54)=0,$J53,0),0),0)</f>
        <v>0</v>
      </c>
      <c r="AY161" s="29">
        <f>IF(SUM($K161:AX161)=0,IF($I53="完了",IF(COUNTA(AZ54:$DR54)=0,$J53,0),0),0)</f>
        <v>0</v>
      </c>
      <c r="AZ161" s="29">
        <f>IF(SUM($K161:AY161)=0,IF($I53="完了",IF(COUNTA(BA54:$DR54)=0,$J53,0),0),0)</f>
        <v>0</v>
      </c>
      <c r="BA161" s="29">
        <f>IF(SUM($K161:AZ161)=0,IF($I53="完了",IF(COUNTA(BB54:$DR54)=0,$J53,0),0),0)</f>
        <v>0</v>
      </c>
      <c r="BB161" s="29">
        <f>IF(SUM($K161:BA161)=0,IF($I53="完了",IF(COUNTA(BC54:$DR54)=0,$J53,0),0),0)</f>
        <v>0</v>
      </c>
      <c r="BC161" s="29">
        <f>IF(SUM($K161:BB161)=0,IF($I53="完了",IF(COUNTA(BD54:$DR54)=0,$J53,0),0),0)</f>
        <v>0</v>
      </c>
      <c r="BD161" s="29">
        <f>IF(SUM($K161:BC161)=0,IF($I53="完了",IF(COUNTA(BE54:$DR54)=0,$J53,0),0),0)</f>
        <v>0</v>
      </c>
      <c r="BE161" s="29">
        <f>IF(SUM($K161:BD161)=0,IF($I53="完了",IF(COUNTA(BF54:$DR54)=0,$J53,0),0),0)</f>
        <v>0</v>
      </c>
      <c r="BF161" s="29">
        <f>IF(SUM($K161:BE161)=0,IF($I53="完了",IF(COUNTA(BG54:$DR54)=0,$J53,0),0),0)</f>
        <v>0</v>
      </c>
      <c r="BG161" s="29">
        <f>IF(SUM($K161:BF161)=0,IF($I53="完了",IF(COUNTA(BH54:$DR54)=0,$J53,0),0),0)</f>
        <v>0</v>
      </c>
      <c r="BH161" s="29">
        <f>IF(SUM($K161:BG161)=0,IF($I53="完了",IF(COUNTA(BI54:$DR54)=0,$J53,0),0),0)</f>
        <v>0</v>
      </c>
      <c r="BI161" s="29">
        <f>IF(SUM($K161:BH161)=0,IF($I53="完了",IF(COUNTA(BJ54:$DR54)=0,$J53,0),0),0)</f>
        <v>0</v>
      </c>
      <c r="BJ161" s="29">
        <f>IF(SUM($K161:BI161)=0,IF($I53="完了",IF(COUNTA(BK54:$DR54)=0,$J53,0),0),0)</f>
        <v>0</v>
      </c>
      <c r="BK161" s="29">
        <f>IF(SUM($K161:BJ161)=0,IF($I53="完了",IF(COUNTA(BL54:$DR54)=0,$J53,0),0),0)</f>
        <v>0</v>
      </c>
      <c r="BL161" s="29">
        <f>IF(SUM($K161:BK161)=0,IF($I53="完了",IF(COUNTA(BM54:$DR54)=0,$J53,0),0),0)</f>
        <v>0</v>
      </c>
      <c r="BM161" s="29">
        <f>IF(SUM($K161:BL161)=0,IF($I53="完了",IF(COUNTA(BN54:$DR54)=0,$J53,0),0),0)</f>
        <v>0</v>
      </c>
      <c r="BN161" s="29">
        <f>IF(SUM($K161:BM161)=0,IF($I53="完了",IF(COUNTA(BO54:$DR54)=0,$J53,0),0),0)</f>
        <v>0</v>
      </c>
      <c r="BO161" s="29">
        <f>IF(SUM($K161:BN161)=0,IF($I53="完了",IF(COUNTA(BP54:$DR54)=0,$J53,0),0),0)</f>
        <v>0</v>
      </c>
      <c r="BP161" s="29">
        <f>IF(SUM($K161:BO161)=0,IF($I53="完了",IF(COUNTA(BQ54:$DR54)=0,$J53,0),0),0)</f>
        <v>0</v>
      </c>
      <c r="BQ161" s="29">
        <f>IF(SUM($K161:BP161)=0,IF($I53="完了",IF(COUNTA(BR54:$DR54)=0,$J53,0),0),0)</f>
        <v>0</v>
      </c>
      <c r="BR161" s="29">
        <f>IF(SUM($K161:BQ161)=0,IF($I53="完了",IF(COUNTA(BS54:$DR54)=0,$J53,0),0),0)</f>
        <v>0</v>
      </c>
      <c r="BS161" s="29">
        <f>IF(SUM($K161:BR161)=0,IF($I53="完了",IF(COUNTA(BT54:$DR54)=0,$J53,0),0),0)</f>
        <v>0</v>
      </c>
      <c r="BT161" s="29">
        <f>IF(SUM($K161:BS161)=0,IF($I53="完了",IF(COUNTA(BU54:$DR54)=0,$J53,0),0),0)</f>
        <v>0</v>
      </c>
      <c r="BU161" s="29">
        <f>IF(SUM($K161:BT161)=0,IF($I53="完了",IF(COUNTA(BV54:$DR54)=0,$J53,0),0),0)</f>
        <v>0</v>
      </c>
      <c r="BV161" s="29">
        <f>IF(SUM($K161:BU161)=0,IF($I53="完了",IF(COUNTA(BW54:$DR54)=0,$J53,0),0),0)</f>
        <v>0</v>
      </c>
      <c r="BW161" s="29">
        <f>IF(SUM($K161:BV161)=0,IF($I53="完了",IF(COUNTA(BX54:$DR54)=0,$J53,0),0),0)</f>
        <v>0</v>
      </c>
      <c r="BX161" s="29">
        <f>IF(SUM($K161:BW161)=0,IF($I53="完了",IF(COUNTA(BY54:$DR54)=0,$J53,0),0),0)</f>
        <v>0</v>
      </c>
      <c r="BY161" s="29">
        <f>IF(SUM($K161:BX161)=0,IF($I53="完了",IF(COUNTA(BZ54:$DR54)=0,$J53,0),0),0)</f>
        <v>0</v>
      </c>
      <c r="BZ161" s="29">
        <f>IF(SUM($K161:BY161)=0,IF($I53="完了",IF(COUNTA(CA54:$DR54)=0,$J53,0),0),0)</f>
        <v>0</v>
      </c>
      <c r="CA161" s="29">
        <f>IF(SUM($K161:BZ161)=0,IF($I53="完了",IF(COUNTA(CB54:$DR54)=0,$J53,0),0),0)</f>
        <v>0</v>
      </c>
      <c r="CB161" s="29">
        <f>IF(SUM($K161:CA161)=0,IF($I53="完了",IF(COUNTA(CC54:$DR54)=0,$J53,0),0),0)</f>
        <v>0</v>
      </c>
      <c r="CC161" s="29">
        <f>IF(SUM($K161:CB161)=0,IF($I53="完了",IF(COUNTA(CD54:$DR54)=0,$J53,0),0),0)</f>
        <v>0</v>
      </c>
      <c r="CD161" s="29">
        <f>IF(SUM($K161:CC161)=0,IF($I53="完了",IF(COUNTA(CE54:$DR54)=0,$J53,0),0),0)</f>
        <v>0</v>
      </c>
      <c r="CE161" s="29">
        <f>IF(SUM($K161:CD161)=0,IF($I53="完了",IF(COUNTA(CF54:$DR54)=0,$J53,0),0),0)</f>
        <v>0</v>
      </c>
      <c r="CF161" s="29">
        <f>IF(SUM($K161:CE161)=0,IF($I53="完了",IF(COUNTA(CG54:$DR54)=0,$J53,0),0),0)</f>
        <v>0</v>
      </c>
      <c r="CG161" s="29">
        <f>IF(SUM($K161:CF161)=0,IF($I53="完了",IF(COUNTA(CH54:$DR54)=0,$J53,0),0),0)</f>
        <v>0</v>
      </c>
      <c r="CH161" s="29">
        <f>IF(SUM($K161:CG161)=0,IF($I53="完了",IF(COUNTA(CI54:$DR54)=0,$J53,0),0),0)</f>
        <v>0</v>
      </c>
      <c r="CI161" s="29">
        <f>IF(SUM($K161:CH161)=0,IF($I53="完了",IF(COUNTA(CJ54:$DR54)=0,$J53,0),0),0)</f>
        <v>0</v>
      </c>
      <c r="CJ161" s="29">
        <f>IF(SUM($K161:CI161)=0,IF($I53="完了",IF(COUNTA(CK54:$DR54)=0,$J53,0),0),0)</f>
        <v>0</v>
      </c>
      <c r="CK161" s="29">
        <f>IF(SUM($K161:CJ161)=0,IF($I53="完了",IF(COUNTA(CL54:$DR54)=0,$J53,0),0),0)</f>
        <v>0</v>
      </c>
      <c r="CL161" s="29">
        <f>IF(SUM($K161:CK161)=0,IF($I53="完了",IF(COUNTA(CM54:$DR54)=0,$J53,0),0),0)</f>
        <v>0</v>
      </c>
      <c r="CM161" s="29">
        <f>IF(SUM($K161:CL161)=0,IF($I53="完了",IF(COUNTA(CN54:$DR54)=0,$J53,0),0),0)</f>
        <v>0</v>
      </c>
      <c r="CN161" s="29">
        <f>IF(SUM($K161:CM161)=0,IF($I53="完了",IF(COUNTA(CO54:$DR54)=0,$J53,0),0),0)</f>
        <v>0</v>
      </c>
      <c r="CO161" s="29">
        <f>IF(SUM($K161:CN161)=0,IF($I53="完了",IF(COUNTA(CP54:$DR54)=0,$J53,0),0),0)</f>
        <v>0</v>
      </c>
      <c r="CP161" s="29">
        <f>IF(SUM($K161:CO161)=0,IF($I53="完了",IF(COUNTA(CQ54:$DR54)=0,$J53,0),0),0)</f>
        <v>0</v>
      </c>
      <c r="CQ161" s="29">
        <f>IF(SUM($K161:CP161)=0,IF($I53="完了",IF(COUNTA(CR54:$DR54)=0,$J53,0),0),0)</f>
        <v>0</v>
      </c>
      <c r="CR161" s="29">
        <f>IF(SUM($K161:CQ161)=0,IF($I53="完了",IF(COUNTA(CS54:$DR54)=0,$J53,0),0),0)</f>
        <v>0</v>
      </c>
      <c r="CS161" s="29">
        <f>IF(SUM($K161:CR161)=0,IF($I53="完了",IF(COUNTA(CT54:$DR54)=0,$J53,0),0),0)</f>
        <v>0</v>
      </c>
      <c r="CT161" s="29">
        <f>IF(SUM($K161:CS161)=0,IF($I53="完了",IF(COUNTA(CU54:$DR54)=0,$J53,0),0),0)</f>
        <v>0</v>
      </c>
      <c r="CU161" s="29">
        <f>IF(SUM($K161:CT161)=0,IF($I53="完了",IF(COUNTA(CV54:$DR54)=0,$J53,0),0),0)</f>
        <v>0</v>
      </c>
      <c r="CV161" s="29">
        <f>IF(SUM($K161:CU161)=0,IF($I53="完了",IF(COUNTA(CW54:$DR54)=0,$J53,0),0),0)</f>
        <v>0</v>
      </c>
      <c r="CW161" s="29">
        <f>IF(SUM($K161:CV161)=0,IF($I53="完了",IF(COUNTA(CX54:$DR54)=0,$J53,0),0),0)</f>
        <v>0</v>
      </c>
      <c r="CX161" s="29">
        <f>IF(SUM($K161:CW161)=0,IF($I53="完了",IF(COUNTA(CY54:$DR54)=0,$J53,0),0),0)</f>
        <v>0</v>
      </c>
      <c r="CY161" s="29">
        <f>IF(SUM($K161:CX161)=0,IF($I53="完了",IF(COUNTA(CZ54:$DR54)=0,$J53,0),0),0)</f>
        <v>0</v>
      </c>
      <c r="CZ161" s="29">
        <f>IF(SUM($K161:CY161)=0,IF($I53="完了",IF(COUNTA(DA54:$DR54)=0,$J53,0),0),0)</f>
        <v>0</v>
      </c>
      <c r="DA161" s="29">
        <f>IF(SUM($K161:CZ161)=0,IF($I53="完了",IF(COUNTA(DB54:$DR54)=0,$J53,0),0),0)</f>
        <v>0</v>
      </c>
      <c r="DB161" s="29">
        <f>IF(SUM($K161:DA161)=0,IF($I53="完了",IF(COUNTA(DC54:$DR54)=0,$J53,0),0),0)</f>
        <v>0</v>
      </c>
      <c r="DC161" s="29">
        <f>IF(SUM($K161:DB161)=0,IF($I53="完了",IF(COUNTA(DD54:$DR54)=0,$J53,0),0),0)</f>
        <v>0</v>
      </c>
      <c r="DD161" s="29">
        <f>IF(SUM($K161:DC161)=0,IF($I53="完了",IF(COUNTA(DE54:$DR54)=0,$J53,0),0),0)</f>
        <v>0</v>
      </c>
      <c r="DE161" s="29">
        <f>IF(SUM($K161:DD161)=0,IF($I53="完了",IF(COUNTA(DF54:$DR54)=0,$J53,0),0),0)</f>
        <v>0</v>
      </c>
      <c r="DF161" s="29">
        <f>IF(SUM($K161:DE161)=0,IF($I53="完了",IF(COUNTA(DG54:$DR54)=0,$J53,0),0),0)</f>
        <v>0</v>
      </c>
      <c r="DG161" s="29">
        <f>IF(SUM($K161:DF161)=0,IF($I53="完了",IF(COUNTA(DH54:$DR54)=0,$J53,0),0),0)</f>
        <v>0</v>
      </c>
      <c r="DH161" s="29">
        <f>IF(SUM($K161:DG161)=0,IF($I53="完了",IF(COUNTA(DI54:$DR54)=0,$J53,0),0),0)</f>
        <v>0</v>
      </c>
      <c r="DI161" s="29">
        <f>IF(SUM($K161:DH161)=0,IF($I53="完了",IF(COUNTA(DJ54:$DR54)=0,$J53,0),0),0)</f>
        <v>0</v>
      </c>
      <c r="DJ161" s="29">
        <f>IF(SUM($K161:DI161)=0,IF($I53="完了",IF(COUNTA(DK54:$DR54)=0,$J53,0),0),0)</f>
        <v>0</v>
      </c>
      <c r="DK161" s="29">
        <f>IF(SUM($K161:DJ161)=0,IF($I53="完了",IF(COUNTA(DL54:$DR54)=0,$J53,0),0),0)</f>
        <v>0</v>
      </c>
      <c r="DL161" s="29">
        <f>IF(SUM($K161:DK161)=0,IF($I53="完了",IF(COUNTA(DM54:$DR54)=0,$J53,0),0),0)</f>
        <v>0</v>
      </c>
      <c r="DM161" s="29">
        <f>IF(SUM($K161:DL161)=0,IF($I53="完了",IF(COUNTA(DN54:$DR54)=0,$J53,0),0),0)</f>
        <v>0</v>
      </c>
      <c r="DN161" s="29">
        <f>IF(SUM($K161:DM161)=0,IF($I53="完了",IF(COUNTA(DO54:$DR54)=0,$J53,0),0),0)</f>
        <v>0</v>
      </c>
      <c r="DO161" s="29">
        <f>IF(SUM($K161:DN161)=0,IF($I53="完了",IF(COUNTA(DP54:$DR54)=0,$J53,0),0),0)</f>
        <v>0</v>
      </c>
      <c r="DP161" s="29">
        <f>IF(SUM($K161:DO161)=0,IF($I53="完了",IF(COUNTA(DQ54:$DR54)=0,$J53,0),0),0)</f>
        <v>0</v>
      </c>
      <c r="DQ161" s="29">
        <f>IF(SUM($K161:DP161)=0,IF($I53="完了",IF(COUNTA(DR54:$DR54)=0,$J53,0),0),0)</f>
        <v>0</v>
      </c>
      <c r="DR161" s="29">
        <f>IF(SUM($K161:DQ161)=0,IF($I53="完了",IF(COUNTA($DR54:DS54)=0,$J53,0),0),0)</f>
        <v>0</v>
      </c>
    </row>
    <row r="162" spans="1:122" s="26" customFormat="1" x14ac:dyDescent="0.15">
      <c r="A162" s="25"/>
      <c r="K162" s="29">
        <f>IF($I55="完了",IF(COUNTA(K56:$DR56)=0,$J55,0),0)</f>
        <v>0</v>
      </c>
      <c r="L162" s="29">
        <f>IF(SUM($K162:K162)=0,IF($I55="完了",IF(COUNTA(M56:$DR56)=0,$J55,0),0),0)</f>
        <v>0</v>
      </c>
      <c r="M162" s="29">
        <f>IF(SUM($K162:L162)=0,IF($I55="完了",IF(COUNTA(N56:$DR56)=0,$J55,0),0),0)</f>
        <v>0</v>
      </c>
      <c r="N162" s="29">
        <f>IF(SUM($K162:M162)=0,IF($I55="完了",IF(COUNTA(O56:$DR56)=0,$J55,0),0),0)</f>
        <v>0</v>
      </c>
      <c r="O162" s="29">
        <f>IF(SUM($K162:N162)=0,IF($I55="完了",IF(COUNTA(P56:$DR56)=0,$J55,0),0),0)</f>
        <v>0</v>
      </c>
      <c r="P162" s="29">
        <f>IF(SUM($K162:O162)=0,IF($I55="完了",IF(COUNTA(Q56:$DR56)=0,$J55,0),0),0)</f>
        <v>0</v>
      </c>
      <c r="Q162" s="29">
        <f>IF(SUM($K162:P162)=0,IF($I55="完了",IF(COUNTA(R56:$DR56)=0,$J55,0),0),0)</f>
        <v>0</v>
      </c>
      <c r="R162" s="29">
        <f>IF(SUM($K162:Q162)=0,IF($I55="完了",IF(COUNTA(S56:$DR56)=0,$J55,0),0),0)</f>
        <v>0</v>
      </c>
      <c r="S162" s="29">
        <f>IF(SUM($K162:R162)=0,IF($I55="完了",IF(COUNTA(T56:$DR56)=0,$J55,0),0),0)</f>
        <v>0</v>
      </c>
      <c r="T162" s="29">
        <f>IF(SUM($K162:S162)=0,IF($I55="完了",IF(COUNTA(U56:$DR56)=0,$J55,0),0),0)</f>
        <v>0</v>
      </c>
      <c r="U162" s="29">
        <f>IF(SUM($K162:T162)=0,IF($I55="完了",IF(COUNTA(V56:$DR56)=0,$J55,0),0),0)</f>
        <v>0</v>
      </c>
      <c r="V162" s="29">
        <f>IF(SUM($K162:U162)=0,IF($I55="完了",IF(COUNTA(W56:$DR56)=0,$J55,0),0),0)</f>
        <v>0</v>
      </c>
      <c r="W162" s="29">
        <f>IF(SUM($K162:V162)=0,IF($I55="完了",IF(COUNTA(X56:$DR56)=0,$J55,0),0),0)</f>
        <v>0</v>
      </c>
      <c r="X162" s="29">
        <f>IF(SUM($K162:W162)=0,IF($I55="完了",IF(COUNTA(Y56:$DR56)=0,$J55,0),0),0)</f>
        <v>0</v>
      </c>
      <c r="Y162" s="29">
        <f>IF(SUM($K162:X162)=0,IF($I55="完了",IF(COUNTA(Z56:$DR56)=0,$J55,0),0),0)</f>
        <v>0</v>
      </c>
      <c r="Z162" s="29">
        <f>IF(SUM($K162:Y162)=0,IF($I55="完了",IF(COUNTA(AA56:$DR56)=0,$J55,0),0),0)</f>
        <v>0</v>
      </c>
      <c r="AA162" s="29">
        <f>IF(SUM($K162:Z162)=0,IF($I55="完了",IF(COUNTA(AB56:$DR56)=0,$J55,0),0),0)</f>
        <v>0</v>
      </c>
      <c r="AB162" s="29">
        <f>IF(SUM($K162:AA162)=0,IF($I55="完了",IF(COUNTA(AC56:$DR56)=0,$J55,0),0),0)</f>
        <v>0</v>
      </c>
      <c r="AC162" s="29">
        <f>IF(SUM($K162:AB162)=0,IF($I55="完了",IF(COUNTA(AD56:$DR56)=0,$J55,0),0),0)</f>
        <v>0</v>
      </c>
      <c r="AD162" s="29">
        <f>IF(SUM($K162:AC162)=0,IF($I55="完了",IF(COUNTA(AE56:$DR56)=0,$J55,0),0),0)</f>
        <v>0</v>
      </c>
      <c r="AE162" s="29">
        <f>IF(SUM($K162:AD162)=0,IF($I55="完了",IF(COUNTA(AF56:$DR56)=0,$J55,0),0),0)</f>
        <v>0</v>
      </c>
      <c r="AF162" s="29">
        <f>IF(SUM($K162:AE162)=0,IF($I55="完了",IF(COUNTA(AG56:$DR56)=0,$J55,0),0),0)</f>
        <v>0</v>
      </c>
      <c r="AG162" s="29">
        <f>IF(SUM($K162:AF162)=0,IF($I55="完了",IF(COUNTA(AH56:$DR56)=0,$J55,0),0),0)</f>
        <v>0</v>
      </c>
      <c r="AH162" s="29">
        <f>IF(SUM($K162:AG162)=0,IF($I55="完了",IF(COUNTA(AI56:$DR56)=0,$J55,0),0),0)</f>
        <v>0</v>
      </c>
      <c r="AI162" s="29">
        <f>IF(SUM($K162:AH162)=0,IF($I55="完了",IF(COUNTA(AJ56:$DR56)=0,$J55,0),0),0)</f>
        <v>0</v>
      </c>
      <c r="AJ162" s="29">
        <f>IF(SUM($K162:AI162)=0,IF($I55="完了",IF(COUNTA(AK56:$DR56)=0,$J55,0),0),0)</f>
        <v>0</v>
      </c>
      <c r="AK162" s="29">
        <f>IF(SUM($K162:AJ162)=0,IF($I55="完了",IF(COUNTA(AL56:$DR56)=0,$J55,0),0),0)</f>
        <v>0</v>
      </c>
      <c r="AL162" s="29">
        <f>IF(SUM($K162:AK162)=0,IF($I55="完了",IF(COUNTA(AM56:$DR56)=0,$J55,0),0),0)</f>
        <v>0</v>
      </c>
      <c r="AM162" s="29">
        <f>IF(SUM($K162:AL162)=0,IF($I55="完了",IF(COUNTA(AN56:$DR56)=0,$J55,0),0),0)</f>
        <v>0</v>
      </c>
      <c r="AN162" s="29">
        <f>IF(SUM($K162:AM162)=0,IF($I55="完了",IF(COUNTA(AO56:$DR56)=0,$J55,0),0),0)</f>
        <v>0</v>
      </c>
      <c r="AO162" s="29">
        <f>IF(SUM($K162:AN162)=0,IF($I55="完了",IF(COUNTA(AP56:$DR56)=0,$J55,0),0),0)</f>
        <v>0</v>
      </c>
      <c r="AP162" s="29">
        <f>IF(SUM($K162:AO162)=0,IF($I55="完了",IF(COUNTA(AQ56:$DR56)=0,$J55,0),0),0)</f>
        <v>0</v>
      </c>
      <c r="AQ162" s="29">
        <f>IF(SUM($K162:AP162)=0,IF($I55="完了",IF(COUNTA(AR56:$DR56)=0,$J55,0),0),0)</f>
        <v>0</v>
      </c>
      <c r="AR162" s="29">
        <f>IF(SUM($K162:AQ162)=0,IF($I55="完了",IF(COUNTA(AS56:$DR56)=0,$J55,0),0),0)</f>
        <v>0</v>
      </c>
      <c r="AS162" s="29">
        <f>IF(SUM($K162:AR162)=0,IF($I55="完了",IF(COUNTA(AT56:$DR56)=0,$J55,0),0),0)</f>
        <v>0</v>
      </c>
      <c r="AT162" s="29">
        <f>IF(SUM($K162:AS162)=0,IF($I55="完了",IF(COUNTA(AU56:$DR56)=0,$J55,0),0),0)</f>
        <v>0</v>
      </c>
      <c r="AU162" s="29">
        <f>IF(SUM($K162:AT162)=0,IF($I55="完了",IF(COUNTA(AV56:$DR56)=0,$J55,0),0),0)</f>
        <v>0</v>
      </c>
      <c r="AV162" s="29">
        <f>IF(SUM($K162:AU162)=0,IF($I55="完了",IF(COUNTA(AW56:$DR56)=0,$J55,0),0),0)</f>
        <v>0</v>
      </c>
      <c r="AW162" s="29">
        <f>IF(SUM($K162:AV162)=0,IF($I55="完了",IF(COUNTA(AX56:$DR56)=0,$J55,0),0),0)</f>
        <v>0</v>
      </c>
      <c r="AX162" s="29">
        <f>IF(SUM($K162:AW162)=0,IF($I55="完了",IF(COUNTA(AY56:$DR56)=0,$J55,0),0),0)</f>
        <v>0</v>
      </c>
      <c r="AY162" s="29">
        <f>IF(SUM($K162:AX162)=0,IF($I55="完了",IF(COUNTA(AZ56:$DR56)=0,$J55,0),0),0)</f>
        <v>0</v>
      </c>
      <c r="AZ162" s="29">
        <f>IF(SUM($K162:AY162)=0,IF($I55="完了",IF(COUNTA(BA56:$DR56)=0,$J55,0),0),0)</f>
        <v>0</v>
      </c>
      <c r="BA162" s="29">
        <f>IF(SUM($K162:AZ162)=0,IF($I55="完了",IF(COUNTA(BB56:$DR56)=0,$J55,0),0),0)</f>
        <v>0</v>
      </c>
      <c r="BB162" s="29">
        <f>IF(SUM($K162:BA162)=0,IF($I55="完了",IF(COUNTA(BC56:$DR56)=0,$J55,0),0),0)</f>
        <v>0</v>
      </c>
      <c r="BC162" s="29">
        <f>IF(SUM($K162:BB162)=0,IF($I55="完了",IF(COUNTA(BD56:$DR56)=0,$J55,0),0),0)</f>
        <v>0</v>
      </c>
      <c r="BD162" s="29">
        <f>IF(SUM($K162:BC162)=0,IF($I55="完了",IF(COUNTA(BE56:$DR56)=0,$J55,0),0),0)</f>
        <v>0</v>
      </c>
      <c r="BE162" s="29">
        <f>IF(SUM($K162:BD162)=0,IF($I55="完了",IF(COUNTA(BF56:$DR56)=0,$J55,0),0),0)</f>
        <v>0</v>
      </c>
      <c r="BF162" s="29">
        <f>IF(SUM($K162:BE162)=0,IF($I55="完了",IF(COUNTA(BG56:$DR56)=0,$J55,0),0),0)</f>
        <v>0</v>
      </c>
      <c r="BG162" s="29">
        <f>IF(SUM($K162:BF162)=0,IF($I55="完了",IF(COUNTA(BH56:$DR56)=0,$J55,0),0),0)</f>
        <v>0</v>
      </c>
      <c r="BH162" s="29">
        <f>IF(SUM($K162:BG162)=0,IF($I55="完了",IF(COUNTA(BI56:$DR56)=0,$J55,0),0),0)</f>
        <v>0</v>
      </c>
      <c r="BI162" s="29">
        <f>IF(SUM($K162:BH162)=0,IF($I55="完了",IF(COUNTA(BJ56:$DR56)=0,$J55,0),0),0)</f>
        <v>0</v>
      </c>
      <c r="BJ162" s="29">
        <f>IF(SUM($K162:BI162)=0,IF($I55="完了",IF(COUNTA(BK56:$DR56)=0,$J55,0),0),0)</f>
        <v>0</v>
      </c>
      <c r="BK162" s="29">
        <f>IF(SUM($K162:BJ162)=0,IF($I55="完了",IF(COUNTA(BL56:$DR56)=0,$J55,0),0),0)</f>
        <v>0</v>
      </c>
      <c r="BL162" s="29">
        <f>IF(SUM($K162:BK162)=0,IF($I55="完了",IF(COUNTA(BM56:$DR56)=0,$J55,0),0),0)</f>
        <v>0</v>
      </c>
      <c r="BM162" s="29">
        <f>IF(SUM($K162:BL162)=0,IF($I55="完了",IF(COUNTA(BN56:$DR56)=0,$J55,0),0),0)</f>
        <v>0</v>
      </c>
      <c r="BN162" s="29">
        <f>IF(SUM($K162:BM162)=0,IF($I55="完了",IF(COUNTA(BO56:$DR56)=0,$J55,0),0),0)</f>
        <v>0</v>
      </c>
      <c r="BO162" s="29">
        <f>IF(SUM($K162:BN162)=0,IF($I55="完了",IF(COUNTA(BP56:$DR56)=0,$J55,0),0),0)</f>
        <v>0</v>
      </c>
      <c r="BP162" s="29">
        <f>IF(SUM($K162:BO162)=0,IF($I55="完了",IF(COUNTA(BQ56:$DR56)=0,$J55,0),0),0)</f>
        <v>0</v>
      </c>
      <c r="BQ162" s="29">
        <f>IF(SUM($K162:BP162)=0,IF($I55="完了",IF(COUNTA(BR56:$DR56)=0,$J55,0),0),0)</f>
        <v>0</v>
      </c>
      <c r="BR162" s="29">
        <f>IF(SUM($K162:BQ162)=0,IF($I55="完了",IF(COUNTA(BS56:$DR56)=0,$J55,0),0),0)</f>
        <v>0</v>
      </c>
      <c r="BS162" s="29">
        <f>IF(SUM($K162:BR162)=0,IF($I55="完了",IF(COUNTA(BT56:$DR56)=0,$J55,0),0),0)</f>
        <v>0</v>
      </c>
      <c r="BT162" s="29">
        <f>IF(SUM($K162:BS162)=0,IF($I55="完了",IF(COUNTA(BU56:$DR56)=0,$J55,0),0),0)</f>
        <v>0</v>
      </c>
      <c r="BU162" s="29">
        <f>IF(SUM($K162:BT162)=0,IF($I55="完了",IF(COUNTA(BV56:$DR56)=0,$J55,0),0),0)</f>
        <v>0</v>
      </c>
      <c r="BV162" s="29">
        <f>IF(SUM($K162:BU162)=0,IF($I55="完了",IF(COUNTA(BW56:$DR56)=0,$J55,0),0),0)</f>
        <v>0</v>
      </c>
      <c r="BW162" s="29">
        <f>IF(SUM($K162:BV162)=0,IF($I55="完了",IF(COUNTA(BX56:$DR56)=0,$J55,0),0),0)</f>
        <v>0</v>
      </c>
      <c r="BX162" s="29">
        <f>IF(SUM($K162:BW162)=0,IF($I55="完了",IF(COUNTA(BY56:$DR56)=0,$J55,0),0),0)</f>
        <v>0</v>
      </c>
      <c r="BY162" s="29">
        <f>IF(SUM($K162:BX162)=0,IF($I55="完了",IF(COUNTA(BZ56:$DR56)=0,$J55,0),0),0)</f>
        <v>0</v>
      </c>
      <c r="BZ162" s="29">
        <f>IF(SUM($K162:BY162)=0,IF($I55="完了",IF(COUNTA(CA56:$DR56)=0,$J55,0),0),0)</f>
        <v>0</v>
      </c>
      <c r="CA162" s="29">
        <f>IF(SUM($K162:BZ162)=0,IF($I55="完了",IF(COUNTA(CB56:$DR56)=0,$J55,0),0),0)</f>
        <v>0</v>
      </c>
      <c r="CB162" s="29">
        <f>IF(SUM($K162:CA162)=0,IF($I55="完了",IF(COUNTA(CC56:$DR56)=0,$J55,0),0),0)</f>
        <v>0</v>
      </c>
      <c r="CC162" s="29">
        <f>IF(SUM($K162:CB162)=0,IF($I55="完了",IF(COUNTA(CD56:$DR56)=0,$J55,0),0),0)</f>
        <v>0</v>
      </c>
      <c r="CD162" s="29">
        <f>IF(SUM($K162:CC162)=0,IF($I55="完了",IF(COUNTA(CE56:$DR56)=0,$J55,0),0),0)</f>
        <v>0</v>
      </c>
      <c r="CE162" s="29">
        <f>IF(SUM($K162:CD162)=0,IF($I55="完了",IF(COUNTA(CF56:$DR56)=0,$J55,0),0),0)</f>
        <v>0</v>
      </c>
      <c r="CF162" s="29">
        <f>IF(SUM($K162:CE162)=0,IF($I55="完了",IF(COUNTA(CG56:$DR56)=0,$J55,0),0),0)</f>
        <v>0</v>
      </c>
      <c r="CG162" s="29">
        <f>IF(SUM($K162:CF162)=0,IF($I55="完了",IF(COUNTA(CH56:$DR56)=0,$J55,0),0),0)</f>
        <v>0</v>
      </c>
      <c r="CH162" s="29">
        <f>IF(SUM($K162:CG162)=0,IF($I55="完了",IF(COUNTA(CI56:$DR56)=0,$J55,0),0),0)</f>
        <v>0</v>
      </c>
      <c r="CI162" s="29">
        <f>IF(SUM($K162:CH162)=0,IF($I55="完了",IF(COUNTA(CJ56:$DR56)=0,$J55,0),0),0)</f>
        <v>0</v>
      </c>
      <c r="CJ162" s="29">
        <f>IF(SUM($K162:CI162)=0,IF($I55="完了",IF(COUNTA(CK56:$DR56)=0,$J55,0),0),0)</f>
        <v>0</v>
      </c>
      <c r="CK162" s="29">
        <f>IF(SUM($K162:CJ162)=0,IF($I55="完了",IF(COUNTA(CL56:$DR56)=0,$J55,0),0),0)</f>
        <v>0</v>
      </c>
      <c r="CL162" s="29">
        <f>IF(SUM($K162:CK162)=0,IF($I55="完了",IF(COUNTA(CM56:$DR56)=0,$J55,0),0),0)</f>
        <v>0</v>
      </c>
      <c r="CM162" s="29">
        <f>IF(SUM($K162:CL162)=0,IF($I55="完了",IF(COUNTA(CN56:$DR56)=0,$J55,0),0),0)</f>
        <v>0</v>
      </c>
      <c r="CN162" s="29">
        <f>IF(SUM($K162:CM162)=0,IF($I55="完了",IF(COUNTA(CO56:$DR56)=0,$J55,0),0),0)</f>
        <v>0</v>
      </c>
      <c r="CO162" s="29">
        <f>IF(SUM($K162:CN162)=0,IF($I55="完了",IF(COUNTA(CP56:$DR56)=0,$J55,0),0),0)</f>
        <v>0</v>
      </c>
      <c r="CP162" s="29">
        <f>IF(SUM($K162:CO162)=0,IF($I55="完了",IF(COUNTA(CQ56:$DR56)=0,$J55,0),0),0)</f>
        <v>0</v>
      </c>
      <c r="CQ162" s="29">
        <f>IF(SUM($K162:CP162)=0,IF($I55="完了",IF(COUNTA(CR56:$DR56)=0,$J55,0),0),0)</f>
        <v>0</v>
      </c>
      <c r="CR162" s="29">
        <f>IF(SUM($K162:CQ162)=0,IF($I55="完了",IF(COUNTA(CS56:$DR56)=0,$J55,0),0),0)</f>
        <v>0</v>
      </c>
      <c r="CS162" s="29">
        <f>IF(SUM($K162:CR162)=0,IF($I55="完了",IF(COUNTA(CT56:$DR56)=0,$J55,0),0),0)</f>
        <v>0</v>
      </c>
      <c r="CT162" s="29">
        <f>IF(SUM($K162:CS162)=0,IF($I55="完了",IF(COUNTA(CU56:$DR56)=0,$J55,0),0),0)</f>
        <v>0</v>
      </c>
      <c r="CU162" s="29">
        <f>IF(SUM($K162:CT162)=0,IF($I55="完了",IF(COUNTA(CV56:$DR56)=0,$J55,0),0),0)</f>
        <v>0</v>
      </c>
      <c r="CV162" s="29">
        <f>IF(SUM($K162:CU162)=0,IF($I55="完了",IF(COUNTA(CW56:$DR56)=0,$J55,0),0),0)</f>
        <v>0</v>
      </c>
      <c r="CW162" s="29">
        <f>IF(SUM($K162:CV162)=0,IF($I55="完了",IF(COUNTA(CX56:$DR56)=0,$J55,0),0),0)</f>
        <v>0</v>
      </c>
      <c r="CX162" s="29">
        <f>IF(SUM($K162:CW162)=0,IF($I55="完了",IF(COUNTA(CY56:$DR56)=0,$J55,0),0),0)</f>
        <v>0</v>
      </c>
      <c r="CY162" s="29">
        <f>IF(SUM($K162:CX162)=0,IF($I55="完了",IF(COUNTA(CZ56:$DR56)=0,$J55,0),0),0)</f>
        <v>0</v>
      </c>
      <c r="CZ162" s="29">
        <f>IF(SUM($K162:CY162)=0,IF($I55="完了",IF(COUNTA(DA56:$DR56)=0,$J55,0),0),0)</f>
        <v>0</v>
      </c>
      <c r="DA162" s="29">
        <f>IF(SUM($K162:CZ162)=0,IF($I55="完了",IF(COUNTA(DB56:$DR56)=0,$J55,0),0),0)</f>
        <v>0</v>
      </c>
      <c r="DB162" s="29">
        <f>IF(SUM($K162:DA162)=0,IF($I55="完了",IF(COUNTA(DC56:$DR56)=0,$J55,0),0),0)</f>
        <v>0</v>
      </c>
      <c r="DC162" s="29">
        <f>IF(SUM($K162:DB162)=0,IF($I55="完了",IF(COUNTA(DD56:$DR56)=0,$J55,0),0),0)</f>
        <v>0</v>
      </c>
      <c r="DD162" s="29">
        <f>IF(SUM($K162:DC162)=0,IF($I55="完了",IF(COUNTA(DE56:$DR56)=0,$J55,0),0),0)</f>
        <v>0</v>
      </c>
      <c r="DE162" s="29">
        <f>IF(SUM($K162:DD162)=0,IF($I55="完了",IF(COUNTA(DF56:$DR56)=0,$J55,0),0),0)</f>
        <v>0</v>
      </c>
      <c r="DF162" s="29">
        <f>IF(SUM($K162:DE162)=0,IF($I55="完了",IF(COUNTA(DG56:$DR56)=0,$J55,0),0),0)</f>
        <v>0</v>
      </c>
      <c r="DG162" s="29">
        <f>IF(SUM($K162:DF162)=0,IF($I55="完了",IF(COUNTA(DH56:$DR56)=0,$J55,0),0),0)</f>
        <v>0</v>
      </c>
      <c r="DH162" s="29">
        <f>IF(SUM($K162:DG162)=0,IF($I55="完了",IF(COUNTA(DI56:$DR56)=0,$J55,0),0),0)</f>
        <v>0</v>
      </c>
      <c r="DI162" s="29">
        <f>IF(SUM($K162:DH162)=0,IF($I55="完了",IF(COUNTA(DJ56:$DR56)=0,$J55,0),0),0)</f>
        <v>0</v>
      </c>
      <c r="DJ162" s="29">
        <f>IF(SUM($K162:DI162)=0,IF($I55="完了",IF(COUNTA(DK56:$DR56)=0,$J55,0),0),0)</f>
        <v>0</v>
      </c>
      <c r="DK162" s="29">
        <f>IF(SUM($K162:DJ162)=0,IF($I55="完了",IF(COUNTA(DL56:$DR56)=0,$J55,0),0),0)</f>
        <v>0</v>
      </c>
      <c r="DL162" s="29">
        <f>IF(SUM($K162:DK162)=0,IF($I55="完了",IF(COUNTA(DM56:$DR56)=0,$J55,0),0),0)</f>
        <v>0</v>
      </c>
      <c r="DM162" s="29">
        <f>IF(SUM($K162:DL162)=0,IF($I55="完了",IF(COUNTA(DN56:$DR56)=0,$J55,0),0),0)</f>
        <v>0</v>
      </c>
      <c r="DN162" s="29">
        <f>IF(SUM($K162:DM162)=0,IF($I55="完了",IF(COUNTA(DO56:$DR56)=0,$J55,0),0),0)</f>
        <v>0</v>
      </c>
      <c r="DO162" s="29">
        <f>IF(SUM($K162:DN162)=0,IF($I55="完了",IF(COUNTA(DP56:$DR56)=0,$J55,0),0),0)</f>
        <v>0</v>
      </c>
      <c r="DP162" s="29">
        <f>IF(SUM($K162:DO162)=0,IF($I55="完了",IF(COUNTA(DQ56:$DR56)=0,$J55,0),0),0)</f>
        <v>0</v>
      </c>
      <c r="DQ162" s="29">
        <f>IF(SUM($K162:DP162)=0,IF($I55="完了",IF(COUNTA(DR56:$DR56)=0,$J55,0),0),0)</f>
        <v>0</v>
      </c>
      <c r="DR162" s="29">
        <f>IF(SUM($K162:DQ162)=0,IF($I55="完了",IF(COUNTA($DR56:DS56)=0,$J55,0),0),0)</f>
        <v>0</v>
      </c>
    </row>
    <row r="163" spans="1:122" s="26" customFormat="1" x14ac:dyDescent="0.15">
      <c r="A163" s="25"/>
      <c r="K163" s="29">
        <f>IF($I57="完了",IF(COUNTA(K58:$DR58)=0,$J57,0),0)</f>
        <v>0</v>
      </c>
      <c r="L163" s="29">
        <f>IF(SUM($K163:K163)=0,IF($I57="完了",IF(COUNTA(M58:$DR58)=0,$J57,0),0),0)</f>
        <v>0</v>
      </c>
      <c r="M163" s="29">
        <f>IF(SUM($K163:L163)=0,IF($I57="完了",IF(COUNTA(N58:$DR58)=0,$J57,0),0),0)</f>
        <v>0</v>
      </c>
      <c r="N163" s="29">
        <f>IF(SUM($K163:M163)=0,IF($I57="完了",IF(COUNTA(O58:$DR58)=0,$J57,0),0),0)</f>
        <v>0</v>
      </c>
      <c r="O163" s="29">
        <f>IF(SUM($K163:N163)=0,IF($I57="完了",IF(COUNTA(P58:$DR58)=0,$J57,0),0),0)</f>
        <v>0</v>
      </c>
      <c r="P163" s="29">
        <f>IF(SUM($K163:O163)=0,IF($I57="完了",IF(COUNTA(Q58:$DR58)=0,$J57,0),0),0)</f>
        <v>0</v>
      </c>
      <c r="Q163" s="29">
        <f>IF(SUM($K163:P163)=0,IF($I57="完了",IF(COUNTA(R58:$DR58)=0,$J57,0),0),0)</f>
        <v>0</v>
      </c>
      <c r="R163" s="29">
        <f>IF(SUM($K163:Q163)=0,IF($I57="完了",IF(COUNTA(S58:$DR58)=0,$J57,0),0),0)</f>
        <v>0</v>
      </c>
      <c r="S163" s="29">
        <f>IF(SUM($K163:R163)=0,IF($I57="完了",IF(COUNTA(T58:$DR58)=0,$J57,0),0),0)</f>
        <v>0</v>
      </c>
      <c r="T163" s="29">
        <f>IF(SUM($K163:S163)=0,IF($I57="完了",IF(COUNTA(U58:$DR58)=0,$J57,0),0),0)</f>
        <v>0</v>
      </c>
      <c r="U163" s="29">
        <f>IF(SUM($K163:T163)=0,IF($I57="完了",IF(COUNTA(V58:$DR58)=0,$J57,0),0),0)</f>
        <v>0</v>
      </c>
      <c r="V163" s="29">
        <f>IF(SUM($K163:U163)=0,IF($I57="完了",IF(COUNTA(W58:$DR58)=0,$J57,0),0),0)</f>
        <v>0</v>
      </c>
      <c r="W163" s="29">
        <f>IF(SUM($K163:V163)=0,IF($I57="完了",IF(COUNTA(X58:$DR58)=0,$J57,0),0),0)</f>
        <v>0</v>
      </c>
      <c r="X163" s="29">
        <f>IF(SUM($K163:W163)=0,IF($I57="完了",IF(COUNTA(Y58:$DR58)=0,$J57,0),0),0)</f>
        <v>0</v>
      </c>
      <c r="Y163" s="29">
        <f>IF(SUM($K163:X163)=0,IF($I57="完了",IF(COUNTA(Z58:$DR58)=0,$J57,0),0),0)</f>
        <v>0</v>
      </c>
      <c r="Z163" s="29">
        <f>IF(SUM($K163:Y163)=0,IF($I57="完了",IF(COUNTA(AA58:$DR58)=0,$J57,0),0),0)</f>
        <v>0</v>
      </c>
      <c r="AA163" s="29">
        <f>IF(SUM($K163:Z163)=0,IF($I57="完了",IF(COUNTA(AB58:$DR58)=0,$J57,0),0),0)</f>
        <v>0</v>
      </c>
      <c r="AB163" s="29">
        <f>IF(SUM($K163:AA163)=0,IF($I57="完了",IF(COUNTA(AC58:$DR58)=0,$J57,0),0),0)</f>
        <v>0</v>
      </c>
      <c r="AC163" s="29">
        <f>IF(SUM($K163:AB163)=0,IF($I57="完了",IF(COUNTA(AD58:$DR58)=0,$J57,0),0),0)</f>
        <v>0</v>
      </c>
      <c r="AD163" s="29">
        <f>IF(SUM($K163:AC163)=0,IF($I57="完了",IF(COUNTA(AE58:$DR58)=0,$J57,0),0),0)</f>
        <v>0</v>
      </c>
      <c r="AE163" s="29">
        <f>IF(SUM($K163:AD163)=0,IF($I57="完了",IF(COUNTA(AF58:$DR58)=0,$J57,0),0),0)</f>
        <v>0</v>
      </c>
      <c r="AF163" s="29">
        <f>IF(SUM($K163:AE163)=0,IF($I57="完了",IF(COUNTA(AG58:$DR58)=0,$J57,0),0),0)</f>
        <v>0</v>
      </c>
      <c r="AG163" s="29">
        <f>IF(SUM($K163:AF163)=0,IF($I57="完了",IF(COUNTA(AH58:$DR58)=0,$J57,0),0),0)</f>
        <v>0</v>
      </c>
      <c r="AH163" s="29">
        <f>IF(SUM($K163:AG163)=0,IF($I57="完了",IF(COUNTA(AI58:$DR58)=0,$J57,0),0),0)</f>
        <v>0</v>
      </c>
      <c r="AI163" s="29">
        <f>IF(SUM($K163:AH163)=0,IF($I57="完了",IF(COUNTA(AJ58:$DR58)=0,$J57,0),0),0)</f>
        <v>0</v>
      </c>
      <c r="AJ163" s="29">
        <f>IF(SUM($K163:AI163)=0,IF($I57="完了",IF(COUNTA(AK58:$DR58)=0,$J57,0),0),0)</f>
        <v>0</v>
      </c>
      <c r="AK163" s="29">
        <f>IF(SUM($K163:AJ163)=0,IF($I57="完了",IF(COUNTA(AL58:$DR58)=0,$J57,0),0),0)</f>
        <v>0</v>
      </c>
      <c r="AL163" s="29">
        <f>IF(SUM($K163:AK163)=0,IF($I57="完了",IF(COUNTA(AM58:$DR58)=0,$J57,0),0),0)</f>
        <v>0</v>
      </c>
      <c r="AM163" s="29">
        <f>IF(SUM($K163:AL163)=0,IF($I57="完了",IF(COUNTA(AN58:$DR58)=0,$J57,0),0),0)</f>
        <v>0</v>
      </c>
      <c r="AN163" s="29">
        <f>IF(SUM($K163:AM163)=0,IF($I57="完了",IF(COUNTA(AO58:$DR58)=0,$J57,0),0),0)</f>
        <v>0</v>
      </c>
      <c r="AO163" s="29">
        <f>IF(SUM($K163:AN163)=0,IF($I57="完了",IF(COUNTA(AP58:$DR58)=0,$J57,0),0),0)</f>
        <v>0</v>
      </c>
      <c r="AP163" s="29">
        <f>IF(SUM($K163:AO163)=0,IF($I57="完了",IF(COUNTA(AQ58:$DR58)=0,$J57,0),0),0)</f>
        <v>0</v>
      </c>
      <c r="AQ163" s="29">
        <f>IF(SUM($K163:AP163)=0,IF($I57="完了",IF(COUNTA(AR58:$DR58)=0,$J57,0),0),0)</f>
        <v>0</v>
      </c>
      <c r="AR163" s="29">
        <f>IF(SUM($K163:AQ163)=0,IF($I57="完了",IF(COUNTA(AS58:$DR58)=0,$J57,0),0),0)</f>
        <v>0</v>
      </c>
      <c r="AS163" s="29">
        <f>IF(SUM($K163:AR163)=0,IF($I57="完了",IF(COUNTA(AT58:$DR58)=0,$J57,0),0),0)</f>
        <v>0</v>
      </c>
      <c r="AT163" s="29">
        <f>IF(SUM($K163:AS163)=0,IF($I57="完了",IF(COUNTA(AU58:$DR58)=0,$J57,0),0),0)</f>
        <v>0</v>
      </c>
      <c r="AU163" s="29">
        <f>IF(SUM($K163:AT163)=0,IF($I57="完了",IF(COUNTA(AV58:$DR58)=0,$J57,0),0),0)</f>
        <v>0</v>
      </c>
      <c r="AV163" s="29">
        <f>IF(SUM($K163:AU163)=0,IF($I57="完了",IF(COUNTA(AW58:$DR58)=0,$J57,0),0),0)</f>
        <v>0</v>
      </c>
      <c r="AW163" s="29">
        <f>IF(SUM($K163:AV163)=0,IF($I57="完了",IF(COUNTA(AX58:$DR58)=0,$J57,0),0),0)</f>
        <v>0</v>
      </c>
      <c r="AX163" s="29">
        <f>IF(SUM($K163:AW163)=0,IF($I57="完了",IF(COUNTA(AY58:$DR58)=0,$J57,0),0),0)</f>
        <v>0</v>
      </c>
      <c r="AY163" s="29">
        <f>IF(SUM($K163:AX163)=0,IF($I57="完了",IF(COUNTA(AZ58:$DR58)=0,$J57,0),0),0)</f>
        <v>0</v>
      </c>
      <c r="AZ163" s="29">
        <f>IF(SUM($K163:AY163)=0,IF($I57="完了",IF(COUNTA(BA58:$DR58)=0,$J57,0),0),0)</f>
        <v>0</v>
      </c>
      <c r="BA163" s="29">
        <f>IF(SUM($K163:AZ163)=0,IF($I57="完了",IF(COUNTA(BB58:$DR58)=0,$J57,0),0),0)</f>
        <v>0</v>
      </c>
      <c r="BB163" s="29">
        <f>IF(SUM($K163:BA163)=0,IF($I57="完了",IF(COUNTA(BC58:$DR58)=0,$J57,0),0),0)</f>
        <v>0</v>
      </c>
      <c r="BC163" s="29">
        <f>IF(SUM($K163:BB163)=0,IF($I57="完了",IF(COUNTA(BD58:$DR58)=0,$J57,0),0),0)</f>
        <v>0</v>
      </c>
      <c r="BD163" s="29">
        <f>IF(SUM($K163:BC163)=0,IF($I57="完了",IF(COUNTA(BE58:$DR58)=0,$J57,0),0),0)</f>
        <v>0</v>
      </c>
      <c r="BE163" s="29">
        <f>IF(SUM($K163:BD163)=0,IF($I57="完了",IF(COUNTA(BF58:$DR58)=0,$J57,0),0),0)</f>
        <v>0</v>
      </c>
      <c r="BF163" s="29">
        <f>IF(SUM($K163:BE163)=0,IF($I57="完了",IF(COUNTA(BG58:$DR58)=0,$J57,0),0),0)</f>
        <v>0</v>
      </c>
      <c r="BG163" s="29">
        <f>IF(SUM($K163:BF163)=0,IF($I57="完了",IF(COUNTA(BH58:$DR58)=0,$J57,0),0),0)</f>
        <v>0</v>
      </c>
      <c r="BH163" s="29">
        <f>IF(SUM($K163:BG163)=0,IF($I57="完了",IF(COUNTA(BI58:$DR58)=0,$J57,0),0),0)</f>
        <v>0</v>
      </c>
      <c r="BI163" s="29">
        <f>IF(SUM($K163:BH163)=0,IF($I57="完了",IF(COUNTA(BJ58:$DR58)=0,$J57,0),0),0)</f>
        <v>0</v>
      </c>
      <c r="BJ163" s="29">
        <f>IF(SUM($K163:BI163)=0,IF($I57="完了",IF(COUNTA(BK58:$DR58)=0,$J57,0),0),0)</f>
        <v>0</v>
      </c>
      <c r="BK163" s="29">
        <f>IF(SUM($K163:BJ163)=0,IF($I57="完了",IF(COUNTA(BL58:$DR58)=0,$J57,0),0),0)</f>
        <v>0</v>
      </c>
      <c r="BL163" s="29">
        <f>IF(SUM($K163:BK163)=0,IF($I57="完了",IF(COUNTA(BM58:$DR58)=0,$J57,0),0),0)</f>
        <v>0</v>
      </c>
      <c r="BM163" s="29">
        <f>IF(SUM($K163:BL163)=0,IF($I57="完了",IF(COUNTA(BN58:$DR58)=0,$J57,0),0),0)</f>
        <v>0</v>
      </c>
      <c r="BN163" s="29">
        <f>IF(SUM($K163:BM163)=0,IF($I57="完了",IF(COUNTA(BO58:$DR58)=0,$J57,0),0),0)</f>
        <v>0</v>
      </c>
      <c r="BO163" s="29">
        <f>IF(SUM($K163:BN163)=0,IF($I57="完了",IF(COUNTA(BP58:$DR58)=0,$J57,0),0),0)</f>
        <v>0</v>
      </c>
      <c r="BP163" s="29">
        <f>IF(SUM($K163:BO163)=0,IF($I57="完了",IF(COUNTA(BQ58:$DR58)=0,$J57,0),0),0)</f>
        <v>0</v>
      </c>
      <c r="BQ163" s="29">
        <f>IF(SUM($K163:BP163)=0,IF($I57="完了",IF(COUNTA(BR58:$DR58)=0,$J57,0),0),0)</f>
        <v>0</v>
      </c>
      <c r="BR163" s="29">
        <f>IF(SUM($K163:BQ163)=0,IF($I57="完了",IF(COUNTA(BS58:$DR58)=0,$J57,0),0),0)</f>
        <v>0</v>
      </c>
      <c r="BS163" s="29">
        <f>IF(SUM($K163:BR163)=0,IF($I57="完了",IF(COUNTA(BT58:$DR58)=0,$J57,0),0),0)</f>
        <v>0</v>
      </c>
      <c r="BT163" s="29">
        <f>IF(SUM($K163:BS163)=0,IF($I57="完了",IF(COUNTA(BU58:$DR58)=0,$J57,0),0),0)</f>
        <v>0</v>
      </c>
      <c r="BU163" s="29">
        <f>IF(SUM($K163:BT163)=0,IF($I57="完了",IF(COUNTA(BV58:$DR58)=0,$J57,0),0),0)</f>
        <v>0</v>
      </c>
      <c r="BV163" s="29">
        <f>IF(SUM($K163:BU163)=0,IF($I57="完了",IF(COUNTA(BW58:$DR58)=0,$J57,0),0),0)</f>
        <v>0</v>
      </c>
      <c r="BW163" s="29">
        <f>IF(SUM($K163:BV163)=0,IF($I57="完了",IF(COUNTA(BX58:$DR58)=0,$J57,0),0),0)</f>
        <v>0</v>
      </c>
      <c r="BX163" s="29">
        <f>IF(SUM($K163:BW163)=0,IF($I57="完了",IF(COUNTA(BY58:$DR58)=0,$J57,0),0),0)</f>
        <v>0</v>
      </c>
      <c r="BY163" s="29">
        <f>IF(SUM($K163:BX163)=0,IF($I57="完了",IF(COUNTA(BZ58:$DR58)=0,$J57,0),0),0)</f>
        <v>0</v>
      </c>
      <c r="BZ163" s="29">
        <f>IF(SUM($K163:BY163)=0,IF($I57="完了",IF(COUNTA(CA58:$DR58)=0,$J57,0),0),0)</f>
        <v>0</v>
      </c>
      <c r="CA163" s="29">
        <f>IF(SUM($K163:BZ163)=0,IF($I57="完了",IF(COUNTA(CB58:$DR58)=0,$J57,0),0),0)</f>
        <v>0</v>
      </c>
      <c r="CB163" s="29">
        <f>IF(SUM($K163:CA163)=0,IF($I57="完了",IF(COUNTA(CC58:$DR58)=0,$J57,0),0),0)</f>
        <v>0</v>
      </c>
      <c r="CC163" s="29">
        <f>IF(SUM($K163:CB163)=0,IF($I57="完了",IF(COUNTA(CD58:$DR58)=0,$J57,0),0),0)</f>
        <v>0</v>
      </c>
      <c r="CD163" s="29">
        <f>IF(SUM($K163:CC163)=0,IF($I57="完了",IF(COUNTA(CE58:$DR58)=0,$J57,0),0),0)</f>
        <v>0</v>
      </c>
      <c r="CE163" s="29">
        <f>IF(SUM($K163:CD163)=0,IF($I57="完了",IF(COUNTA(CF58:$DR58)=0,$J57,0),0),0)</f>
        <v>0</v>
      </c>
      <c r="CF163" s="29">
        <f>IF(SUM($K163:CE163)=0,IF($I57="完了",IF(COUNTA(CG58:$DR58)=0,$J57,0),0),0)</f>
        <v>0</v>
      </c>
      <c r="CG163" s="29">
        <f>IF(SUM($K163:CF163)=0,IF($I57="完了",IF(COUNTA(CH58:$DR58)=0,$J57,0),0),0)</f>
        <v>0</v>
      </c>
      <c r="CH163" s="29">
        <f>IF(SUM($K163:CG163)=0,IF($I57="完了",IF(COUNTA(CI58:$DR58)=0,$J57,0),0),0)</f>
        <v>0</v>
      </c>
      <c r="CI163" s="29">
        <f>IF(SUM($K163:CH163)=0,IF($I57="完了",IF(COUNTA(CJ58:$DR58)=0,$J57,0),0),0)</f>
        <v>0</v>
      </c>
      <c r="CJ163" s="29">
        <f>IF(SUM($K163:CI163)=0,IF($I57="完了",IF(COUNTA(CK58:$DR58)=0,$J57,0),0),0)</f>
        <v>0</v>
      </c>
      <c r="CK163" s="29">
        <f>IF(SUM($K163:CJ163)=0,IF($I57="完了",IF(COUNTA(CL58:$DR58)=0,$J57,0),0),0)</f>
        <v>0</v>
      </c>
      <c r="CL163" s="29">
        <f>IF(SUM($K163:CK163)=0,IF($I57="完了",IF(COUNTA(CM58:$DR58)=0,$J57,0),0),0)</f>
        <v>0</v>
      </c>
      <c r="CM163" s="29">
        <f>IF(SUM($K163:CL163)=0,IF($I57="完了",IF(COUNTA(CN58:$DR58)=0,$J57,0),0),0)</f>
        <v>0</v>
      </c>
      <c r="CN163" s="29">
        <f>IF(SUM($K163:CM163)=0,IF($I57="完了",IF(COUNTA(CO58:$DR58)=0,$J57,0),0),0)</f>
        <v>0</v>
      </c>
      <c r="CO163" s="29">
        <f>IF(SUM($K163:CN163)=0,IF($I57="完了",IF(COUNTA(CP58:$DR58)=0,$J57,0),0),0)</f>
        <v>0</v>
      </c>
      <c r="CP163" s="29">
        <f>IF(SUM($K163:CO163)=0,IF($I57="完了",IF(COUNTA(CQ58:$DR58)=0,$J57,0),0),0)</f>
        <v>0</v>
      </c>
      <c r="CQ163" s="29">
        <f>IF(SUM($K163:CP163)=0,IF($I57="完了",IF(COUNTA(CR58:$DR58)=0,$J57,0),0),0)</f>
        <v>0</v>
      </c>
      <c r="CR163" s="29">
        <f>IF(SUM($K163:CQ163)=0,IF($I57="完了",IF(COUNTA(CS58:$DR58)=0,$J57,0),0),0)</f>
        <v>0</v>
      </c>
      <c r="CS163" s="29">
        <f>IF(SUM($K163:CR163)=0,IF($I57="完了",IF(COUNTA(CT58:$DR58)=0,$J57,0),0),0)</f>
        <v>0</v>
      </c>
      <c r="CT163" s="29">
        <f>IF(SUM($K163:CS163)=0,IF($I57="完了",IF(COUNTA(CU58:$DR58)=0,$J57,0),0),0)</f>
        <v>0</v>
      </c>
      <c r="CU163" s="29">
        <f>IF(SUM($K163:CT163)=0,IF($I57="完了",IF(COUNTA(CV58:$DR58)=0,$J57,0),0),0)</f>
        <v>0</v>
      </c>
      <c r="CV163" s="29">
        <f>IF(SUM($K163:CU163)=0,IF($I57="完了",IF(COUNTA(CW58:$DR58)=0,$J57,0),0),0)</f>
        <v>0</v>
      </c>
      <c r="CW163" s="29">
        <f>IF(SUM($K163:CV163)=0,IF($I57="完了",IF(COUNTA(CX58:$DR58)=0,$J57,0),0),0)</f>
        <v>0</v>
      </c>
      <c r="CX163" s="29">
        <f>IF(SUM($K163:CW163)=0,IF($I57="完了",IF(COUNTA(CY58:$DR58)=0,$J57,0),0),0)</f>
        <v>0</v>
      </c>
      <c r="CY163" s="29">
        <f>IF(SUM($K163:CX163)=0,IF($I57="完了",IF(COUNTA(CZ58:$DR58)=0,$J57,0),0),0)</f>
        <v>0</v>
      </c>
      <c r="CZ163" s="29">
        <f>IF(SUM($K163:CY163)=0,IF($I57="完了",IF(COUNTA(DA58:$DR58)=0,$J57,0),0),0)</f>
        <v>0</v>
      </c>
      <c r="DA163" s="29">
        <f>IF(SUM($K163:CZ163)=0,IF($I57="完了",IF(COUNTA(DB58:$DR58)=0,$J57,0),0),0)</f>
        <v>0</v>
      </c>
      <c r="DB163" s="29">
        <f>IF(SUM($K163:DA163)=0,IF($I57="完了",IF(COUNTA(DC58:$DR58)=0,$J57,0),0),0)</f>
        <v>0</v>
      </c>
      <c r="DC163" s="29">
        <f>IF(SUM($K163:DB163)=0,IF($I57="完了",IF(COUNTA(DD58:$DR58)=0,$J57,0),0),0)</f>
        <v>0</v>
      </c>
      <c r="DD163" s="29">
        <f>IF(SUM($K163:DC163)=0,IF($I57="完了",IF(COUNTA(DE58:$DR58)=0,$J57,0),0),0)</f>
        <v>0</v>
      </c>
      <c r="DE163" s="29">
        <f>IF(SUM($K163:DD163)=0,IF($I57="完了",IF(COUNTA(DF58:$DR58)=0,$J57,0),0),0)</f>
        <v>0</v>
      </c>
      <c r="DF163" s="29">
        <f>IF(SUM($K163:DE163)=0,IF($I57="完了",IF(COUNTA(DG58:$DR58)=0,$J57,0),0),0)</f>
        <v>0</v>
      </c>
      <c r="DG163" s="29">
        <f>IF(SUM($K163:DF163)=0,IF($I57="完了",IF(COUNTA(DH58:$DR58)=0,$J57,0),0),0)</f>
        <v>0</v>
      </c>
      <c r="DH163" s="29">
        <f>IF(SUM($K163:DG163)=0,IF($I57="完了",IF(COUNTA(DI58:$DR58)=0,$J57,0),0),0)</f>
        <v>0</v>
      </c>
      <c r="DI163" s="29">
        <f>IF(SUM($K163:DH163)=0,IF($I57="完了",IF(COUNTA(DJ58:$DR58)=0,$J57,0),0),0)</f>
        <v>0</v>
      </c>
      <c r="DJ163" s="29">
        <f>IF(SUM($K163:DI163)=0,IF($I57="完了",IF(COUNTA(DK58:$DR58)=0,$J57,0),0),0)</f>
        <v>0</v>
      </c>
      <c r="DK163" s="29">
        <f>IF(SUM($K163:DJ163)=0,IF($I57="完了",IF(COUNTA(DL58:$DR58)=0,$J57,0),0),0)</f>
        <v>0</v>
      </c>
      <c r="DL163" s="29">
        <f>IF(SUM($K163:DK163)=0,IF($I57="完了",IF(COUNTA(DM58:$DR58)=0,$J57,0),0),0)</f>
        <v>0</v>
      </c>
      <c r="DM163" s="29">
        <f>IF(SUM($K163:DL163)=0,IF($I57="完了",IF(COUNTA(DN58:$DR58)=0,$J57,0),0),0)</f>
        <v>0</v>
      </c>
      <c r="DN163" s="29">
        <f>IF(SUM($K163:DM163)=0,IF($I57="完了",IF(COUNTA(DO58:$DR58)=0,$J57,0),0),0)</f>
        <v>0</v>
      </c>
      <c r="DO163" s="29">
        <f>IF(SUM($K163:DN163)=0,IF($I57="完了",IF(COUNTA(DP58:$DR58)=0,$J57,0),0),0)</f>
        <v>0</v>
      </c>
      <c r="DP163" s="29">
        <f>IF(SUM($K163:DO163)=0,IF($I57="完了",IF(COUNTA(DQ58:$DR58)=0,$J57,0),0),0)</f>
        <v>0</v>
      </c>
      <c r="DQ163" s="29">
        <f>IF(SUM($K163:DP163)=0,IF($I57="完了",IF(COUNTA(DR58:$DR58)=0,$J57,0),0),0)</f>
        <v>0</v>
      </c>
      <c r="DR163" s="29">
        <f>IF(SUM($K163:DQ163)=0,IF($I57="完了",IF(COUNTA($DR58:DS58)=0,$J57,0),0),0)</f>
        <v>0</v>
      </c>
    </row>
    <row r="164" spans="1:122" s="26" customFormat="1" x14ac:dyDescent="0.15">
      <c r="A164" s="25"/>
      <c r="K164" s="29">
        <f>IF($I59="完了",IF(COUNTA(K60:$DR60)=0,$J59,0),0)</f>
        <v>0</v>
      </c>
      <c r="L164" s="29">
        <f>IF(SUM($K164:K164)=0,IF($I59="完了",IF(COUNTA(M60:$DR60)=0,$J59,0),0),0)</f>
        <v>0</v>
      </c>
      <c r="M164" s="29">
        <f>IF(SUM($K164:L164)=0,IF($I59="完了",IF(COUNTA(N60:$DR60)=0,$J59,0),0),0)</f>
        <v>0</v>
      </c>
      <c r="N164" s="29">
        <f>IF(SUM($K164:M164)=0,IF($I59="完了",IF(COUNTA(O60:$DR60)=0,$J59,0),0),0)</f>
        <v>0</v>
      </c>
      <c r="O164" s="29">
        <f>IF(SUM($K164:N164)=0,IF($I59="完了",IF(COUNTA(P60:$DR60)=0,$J59,0),0),0)</f>
        <v>0</v>
      </c>
      <c r="P164" s="29">
        <f>IF(SUM($K164:O164)=0,IF($I59="完了",IF(COUNTA(Q60:$DR60)=0,$J59,0),0),0)</f>
        <v>0</v>
      </c>
      <c r="Q164" s="29">
        <f>IF(SUM($K164:P164)=0,IF($I59="完了",IF(COUNTA(R60:$DR60)=0,$J59,0),0),0)</f>
        <v>0</v>
      </c>
      <c r="R164" s="29">
        <f>IF(SUM($K164:Q164)=0,IF($I59="完了",IF(COUNTA(S60:$DR60)=0,$J59,0),0),0)</f>
        <v>0</v>
      </c>
      <c r="S164" s="29">
        <f>IF(SUM($K164:R164)=0,IF($I59="完了",IF(COUNTA(T60:$DR60)=0,$J59,0),0),0)</f>
        <v>0</v>
      </c>
      <c r="T164" s="29">
        <f>IF(SUM($K164:S164)=0,IF($I59="完了",IF(COUNTA(U60:$DR60)=0,$J59,0),0),0)</f>
        <v>0</v>
      </c>
      <c r="U164" s="29">
        <f>IF(SUM($K164:T164)=0,IF($I59="完了",IF(COUNTA(V60:$DR60)=0,$J59,0),0),0)</f>
        <v>0</v>
      </c>
      <c r="V164" s="29">
        <f>IF(SUM($K164:U164)=0,IF($I59="完了",IF(COUNTA(W60:$DR60)=0,$J59,0),0),0)</f>
        <v>0</v>
      </c>
      <c r="W164" s="29">
        <f>IF(SUM($K164:V164)=0,IF($I59="完了",IF(COUNTA(X60:$DR60)=0,$J59,0),0),0)</f>
        <v>0</v>
      </c>
      <c r="X164" s="29">
        <f>IF(SUM($K164:W164)=0,IF($I59="完了",IF(COUNTA(Y60:$DR60)=0,$J59,0),0),0)</f>
        <v>0</v>
      </c>
      <c r="Y164" s="29">
        <f>IF(SUM($K164:X164)=0,IF($I59="完了",IF(COUNTA(Z60:$DR60)=0,$J59,0),0),0)</f>
        <v>0</v>
      </c>
      <c r="Z164" s="29">
        <f>IF(SUM($K164:Y164)=0,IF($I59="完了",IF(COUNTA(AA60:$DR60)=0,$J59,0),0),0)</f>
        <v>0</v>
      </c>
      <c r="AA164" s="29">
        <f>IF(SUM($K164:Z164)=0,IF($I59="完了",IF(COUNTA(AB60:$DR60)=0,$J59,0),0),0)</f>
        <v>0</v>
      </c>
      <c r="AB164" s="29">
        <f>IF(SUM($K164:AA164)=0,IF($I59="完了",IF(COUNTA(AC60:$DR60)=0,$J59,0),0),0)</f>
        <v>0</v>
      </c>
      <c r="AC164" s="29">
        <f>IF(SUM($K164:AB164)=0,IF($I59="完了",IF(COUNTA(AD60:$DR60)=0,$J59,0),0),0)</f>
        <v>0</v>
      </c>
      <c r="AD164" s="29">
        <f>IF(SUM($K164:AC164)=0,IF($I59="完了",IF(COUNTA(AE60:$DR60)=0,$J59,0),0),0)</f>
        <v>0</v>
      </c>
      <c r="AE164" s="29">
        <f>IF(SUM($K164:AD164)=0,IF($I59="完了",IF(COUNTA(AF60:$DR60)=0,$J59,0),0),0)</f>
        <v>0</v>
      </c>
      <c r="AF164" s="29">
        <f>IF(SUM($K164:AE164)=0,IF($I59="完了",IF(COUNTA(AG60:$DR60)=0,$J59,0),0),0)</f>
        <v>0</v>
      </c>
      <c r="AG164" s="29">
        <f>IF(SUM($K164:AF164)=0,IF($I59="完了",IF(COUNTA(AH60:$DR60)=0,$J59,0),0),0)</f>
        <v>0</v>
      </c>
      <c r="AH164" s="29">
        <f>IF(SUM($K164:AG164)=0,IF($I59="完了",IF(COUNTA(AI60:$DR60)=0,$J59,0),0),0)</f>
        <v>0</v>
      </c>
      <c r="AI164" s="29">
        <f>IF(SUM($K164:AH164)=0,IF($I59="完了",IF(COUNTA(AJ60:$DR60)=0,$J59,0),0),0)</f>
        <v>0</v>
      </c>
      <c r="AJ164" s="29">
        <f>IF(SUM($K164:AI164)=0,IF($I59="完了",IF(COUNTA(AK60:$DR60)=0,$J59,0),0),0)</f>
        <v>0</v>
      </c>
      <c r="AK164" s="29">
        <f>IF(SUM($K164:AJ164)=0,IF($I59="完了",IF(COUNTA(AL60:$DR60)=0,$J59,0),0),0)</f>
        <v>0</v>
      </c>
      <c r="AL164" s="29">
        <f>IF(SUM($K164:AK164)=0,IF($I59="完了",IF(COUNTA(AM60:$DR60)=0,$J59,0),0),0)</f>
        <v>0</v>
      </c>
      <c r="AM164" s="29">
        <f>IF(SUM($K164:AL164)=0,IF($I59="完了",IF(COUNTA(AN60:$DR60)=0,$J59,0),0),0)</f>
        <v>0</v>
      </c>
      <c r="AN164" s="29">
        <f>IF(SUM($K164:AM164)=0,IF($I59="完了",IF(COUNTA(AO60:$DR60)=0,$J59,0),0),0)</f>
        <v>0</v>
      </c>
      <c r="AO164" s="29">
        <f>IF(SUM($K164:AN164)=0,IF($I59="完了",IF(COUNTA(AP60:$DR60)=0,$J59,0),0),0)</f>
        <v>0</v>
      </c>
      <c r="AP164" s="29">
        <f>IF(SUM($K164:AO164)=0,IF($I59="完了",IF(COUNTA(AQ60:$DR60)=0,$J59,0),0),0)</f>
        <v>0</v>
      </c>
      <c r="AQ164" s="29">
        <f>IF(SUM($K164:AP164)=0,IF($I59="完了",IF(COUNTA(AR60:$DR60)=0,$J59,0),0),0)</f>
        <v>0</v>
      </c>
      <c r="AR164" s="29">
        <f>IF(SUM($K164:AQ164)=0,IF($I59="完了",IF(COUNTA(AS60:$DR60)=0,$J59,0),0),0)</f>
        <v>0</v>
      </c>
      <c r="AS164" s="29">
        <f>IF(SUM($K164:AR164)=0,IF($I59="完了",IF(COUNTA(AT60:$DR60)=0,$J59,0),0),0)</f>
        <v>0</v>
      </c>
      <c r="AT164" s="29">
        <f>IF(SUM($K164:AS164)=0,IF($I59="完了",IF(COUNTA(AU60:$DR60)=0,$J59,0),0),0)</f>
        <v>0</v>
      </c>
      <c r="AU164" s="29">
        <f>IF(SUM($K164:AT164)=0,IF($I59="完了",IF(COUNTA(AV60:$DR60)=0,$J59,0),0),0)</f>
        <v>0</v>
      </c>
      <c r="AV164" s="29">
        <f>IF(SUM($K164:AU164)=0,IF($I59="完了",IF(COUNTA(AW60:$DR60)=0,$J59,0),0),0)</f>
        <v>0</v>
      </c>
      <c r="AW164" s="29">
        <f>IF(SUM($K164:AV164)=0,IF($I59="完了",IF(COUNTA(AX60:$DR60)=0,$J59,0),0),0)</f>
        <v>0</v>
      </c>
      <c r="AX164" s="29">
        <f>IF(SUM($K164:AW164)=0,IF($I59="完了",IF(COUNTA(AY60:$DR60)=0,$J59,0),0),0)</f>
        <v>0</v>
      </c>
      <c r="AY164" s="29">
        <f>IF(SUM($K164:AX164)=0,IF($I59="完了",IF(COUNTA(AZ60:$DR60)=0,$J59,0),0),0)</f>
        <v>0</v>
      </c>
      <c r="AZ164" s="29">
        <f>IF(SUM($K164:AY164)=0,IF($I59="完了",IF(COUNTA(BA60:$DR60)=0,$J59,0),0),0)</f>
        <v>0</v>
      </c>
      <c r="BA164" s="29">
        <f>IF(SUM($K164:AZ164)=0,IF($I59="完了",IF(COUNTA(BB60:$DR60)=0,$J59,0),0),0)</f>
        <v>0</v>
      </c>
      <c r="BB164" s="29">
        <f>IF(SUM($K164:BA164)=0,IF($I59="完了",IF(COUNTA(BC60:$DR60)=0,$J59,0),0),0)</f>
        <v>0</v>
      </c>
      <c r="BC164" s="29">
        <f>IF(SUM($K164:BB164)=0,IF($I59="完了",IF(COUNTA(BD60:$DR60)=0,$J59,0),0),0)</f>
        <v>0</v>
      </c>
      <c r="BD164" s="29">
        <f>IF(SUM($K164:BC164)=0,IF($I59="完了",IF(COUNTA(BE60:$DR60)=0,$J59,0),0),0)</f>
        <v>0</v>
      </c>
      <c r="BE164" s="29">
        <f>IF(SUM($K164:BD164)=0,IF($I59="完了",IF(COUNTA(BF60:$DR60)=0,$J59,0),0),0)</f>
        <v>0</v>
      </c>
      <c r="BF164" s="29">
        <f>IF(SUM($K164:BE164)=0,IF($I59="完了",IF(COUNTA(BG60:$DR60)=0,$J59,0),0),0)</f>
        <v>0</v>
      </c>
      <c r="BG164" s="29">
        <f>IF(SUM($K164:BF164)=0,IF($I59="完了",IF(COUNTA(BH60:$DR60)=0,$J59,0),0),0)</f>
        <v>0</v>
      </c>
      <c r="BH164" s="29">
        <f>IF(SUM($K164:BG164)=0,IF($I59="完了",IF(COUNTA(BI60:$DR60)=0,$J59,0),0),0)</f>
        <v>0</v>
      </c>
      <c r="BI164" s="29">
        <f>IF(SUM($K164:BH164)=0,IF($I59="完了",IF(COUNTA(BJ60:$DR60)=0,$J59,0),0),0)</f>
        <v>0</v>
      </c>
      <c r="BJ164" s="29">
        <f>IF(SUM($K164:BI164)=0,IF($I59="完了",IF(COUNTA(BK60:$DR60)=0,$J59,0),0),0)</f>
        <v>0</v>
      </c>
      <c r="BK164" s="29">
        <f>IF(SUM($K164:BJ164)=0,IF($I59="完了",IF(COUNTA(BL60:$DR60)=0,$J59,0),0),0)</f>
        <v>0</v>
      </c>
      <c r="BL164" s="29">
        <f>IF(SUM($K164:BK164)=0,IF($I59="完了",IF(COUNTA(BM60:$DR60)=0,$J59,0),0),0)</f>
        <v>0</v>
      </c>
      <c r="BM164" s="29">
        <f>IF(SUM($K164:BL164)=0,IF($I59="完了",IF(COUNTA(BN60:$DR60)=0,$J59,0),0),0)</f>
        <v>0</v>
      </c>
      <c r="BN164" s="29">
        <f>IF(SUM($K164:BM164)=0,IF($I59="完了",IF(COUNTA(BO60:$DR60)=0,$J59,0),0),0)</f>
        <v>0</v>
      </c>
      <c r="BO164" s="29">
        <f>IF(SUM($K164:BN164)=0,IF($I59="完了",IF(COUNTA(BP60:$DR60)=0,$J59,0),0),0)</f>
        <v>0</v>
      </c>
      <c r="BP164" s="29">
        <f>IF(SUM($K164:BO164)=0,IF($I59="完了",IF(COUNTA(BQ60:$DR60)=0,$J59,0),0),0)</f>
        <v>0</v>
      </c>
      <c r="BQ164" s="29">
        <f>IF(SUM($K164:BP164)=0,IF($I59="完了",IF(COUNTA(BR60:$DR60)=0,$J59,0),0),0)</f>
        <v>0</v>
      </c>
      <c r="BR164" s="29">
        <f>IF(SUM($K164:BQ164)=0,IF($I59="完了",IF(COUNTA(BS60:$DR60)=0,$J59,0),0),0)</f>
        <v>0</v>
      </c>
      <c r="BS164" s="29">
        <f>IF(SUM($K164:BR164)=0,IF($I59="完了",IF(COUNTA(BT60:$DR60)=0,$J59,0),0),0)</f>
        <v>0</v>
      </c>
      <c r="BT164" s="29">
        <f>IF(SUM($K164:BS164)=0,IF($I59="完了",IF(COUNTA(BU60:$DR60)=0,$J59,0),0),0)</f>
        <v>0</v>
      </c>
      <c r="BU164" s="29">
        <f>IF(SUM($K164:BT164)=0,IF($I59="完了",IF(COUNTA(BV60:$DR60)=0,$J59,0),0),0)</f>
        <v>0</v>
      </c>
      <c r="BV164" s="29">
        <f>IF(SUM($K164:BU164)=0,IF($I59="完了",IF(COUNTA(BW60:$DR60)=0,$J59,0),0),0)</f>
        <v>0</v>
      </c>
      <c r="BW164" s="29">
        <f>IF(SUM($K164:BV164)=0,IF($I59="完了",IF(COUNTA(BX60:$DR60)=0,$J59,0),0),0)</f>
        <v>0</v>
      </c>
      <c r="BX164" s="29">
        <f>IF(SUM($K164:BW164)=0,IF($I59="完了",IF(COUNTA(BY60:$DR60)=0,$J59,0),0),0)</f>
        <v>0</v>
      </c>
      <c r="BY164" s="29">
        <f>IF(SUM($K164:BX164)=0,IF($I59="完了",IF(COUNTA(BZ60:$DR60)=0,$J59,0),0),0)</f>
        <v>0</v>
      </c>
      <c r="BZ164" s="29">
        <f>IF(SUM($K164:BY164)=0,IF($I59="完了",IF(COUNTA(CA60:$DR60)=0,$J59,0),0),0)</f>
        <v>0</v>
      </c>
      <c r="CA164" s="29">
        <f>IF(SUM($K164:BZ164)=0,IF($I59="完了",IF(COUNTA(CB60:$DR60)=0,$J59,0),0),0)</f>
        <v>0</v>
      </c>
      <c r="CB164" s="29">
        <f>IF(SUM($K164:CA164)=0,IF($I59="完了",IF(COUNTA(CC60:$DR60)=0,$J59,0),0),0)</f>
        <v>0</v>
      </c>
      <c r="CC164" s="29">
        <f>IF(SUM($K164:CB164)=0,IF($I59="完了",IF(COUNTA(CD60:$DR60)=0,$J59,0),0),0)</f>
        <v>0</v>
      </c>
      <c r="CD164" s="29">
        <f>IF(SUM($K164:CC164)=0,IF($I59="完了",IF(COUNTA(CE60:$DR60)=0,$J59,0),0),0)</f>
        <v>0</v>
      </c>
      <c r="CE164" s="29">
        <f>IF(SUM($K164:CD164)=0,IF($I59="完了",IF(COUNTA(CF60:$DR60)=0,$J59,0),0),0)</f>
        <v>0</v>
      </c>
      <c r="CF164" s="29">
        <f>IF(SUM($K164:CE164)=0,IF($I59="完了",IF(COUNTA(CG60:$DR60)=0,$J59,0),0),0)</f>
        <v>0</v>
      </c>
      <c r="CG164" s="29">
        <f>IF(SUM($K164:CF164)=0,IF($I59="完了",IF(COUNTA(CH60:$DR60)=0,$J59,0),0),0)</f>
        <v>0</v>
      </c>
      <c r="CH164" s="29">
        <f>IF(SUM($K164:CG164)=0,IF($I59="完了",IF(COUNTA(CI60:$DR60)=0,$J59,0),0),0)</f>
        <v>0</v>
      </c>
      <c r="CI164" s="29">
        <f>IF(SUM($K164:CH164)=0,IF($I59="完了",IF(COUNTA(CJ60:$DR60)=0,$J59,0),0),0)</f>
        <v>0</v>
      </c>
      <c r="CJ164" s="29">
        <f>IF(SUM($K164:CI164)=0,IF($I59="完了",IF(COUNTA(CK60:$DR60)=0,$J59,0),0),0)</f>
        <v>0</v>
      </c>
      <c r="CK164" s="29">
        <f>IF(SUM($K164:CJ164)=0,IF($I59="完了",IF(COUNTA(CL60:$DR60)=0,$J59,0),0),0)</f>
        <v>0</v>
      </c>
      <c r="CL164" s="29">
        <f>IF(SUM($K164:CK164)=0,IF($I59="完了",IF(COUNTA(CM60:$DR60)=0,$J59,0),0),0)</f>
        <v>0</v>
      </c>
      <c r="CM164" s="29">
        <f>IF(SUM($K164:CL164)=0,IF($I59="完了",IF(COUNTA(CN60:$DR60)=0,$J59,0),0),0)</f>
        <v>0</v>
      </c>
      <c r="CN164" s="29">
        <f>IF(SUM($K164:CM164)=0,IF($I59="完了",IF(COUNTA(CO60:$DR60)=0,$J59,0),0),0)</f>
        <v>0</v>
      </c>
      <c r="CO164" s="29">
        <f>IF(SUM($K164:CN164)=0,IF($I59="完了",IF(COUNTA(CP60:$DR60)=0,$J59,0),0),0)</f>
        <v>0</v>
      </c>
      <c r="CP164" s="29">
        <f>IF(SUM($K164:CO164)=0,IF($I59="完了",IF(COUNTA(CQ60:$DR60)=0,$J59,0),0),0)</f>
        <v>0</v>
      </c>
      <c r="CQ164" s="29">
        <f>IF(SUM($K164:CP164)=0,IF($I59="完了",IF(COUNTA(CR60:$DR60)=0,$J59,0),0),0)</f>
        <v>0</v>
      </c>
      <c r="CR164" s="29">
        <f>IF(SUM($K164:CQ164)=0,IF($I59="完了",IF(COUNTA(CS60:$DR60)=0,$J59,0),0),0)</f>
        <v>0</v>
      </c>
      <c r="CS164" s="29">
        <f>IF(SUM($K164:CR164)=0,IF($I59="完了",IF(COUNTA(CT60:$DR60)=0,$J59,0),0),0)</f>
        <v>0</v>
      </c>
      <c r="CT164" s="29">
        <f>IF(SUM($K164:CS164)=0,IF($I59="完了",IF(COUNTA(CU60:$DR60)=0,$J59,0),0),0)</f>
        <v>0</v>
      </c>
      <c r="CU164" s="29">
        <f>IF(SUM($K164:CT164)=0,IF($I59="完了",IF(COUNTA(CV60:$DR60)=0,$J59,0),0),0)</f>
        <v>0</v>
      </c>
      <c r="CV164" s="29">
        <f>IF(SUM($K164:CU164)=0,IF($I59="完了",IF(COUNTA(CW60:$DR60)=0,$J59,0),0),0)</f>
        <v>0</v>
      </c>
      <c r="CW164" s="29">
        <f>IF(SUM($K164:CV164)=0,IF($I59="完了",IF(COUNTA(CX60:$DR60)=0,$J59,0),0),0)</f>
        <v>0</v>
      </c>
      <c r="CX164" s="29">
        <f>IF(SUM($K164:CW164)=0,IF($I59="完了",IF(COUNTA(CY60:$DR60)=0,$J59,0),0),0)</f>
        <v>0</v>
      </c>
      <c r="CY164" s="29">
        <f>IF(SUM($K164:CX164)=0,IF($I59="完了",IF(COUNTA(CZ60:$DR60)=0,$J59,0),0),0)</f>
        <v>0</v>
      </c>
      <c r="CZ164" s="29">
        <f>IF(SUM($K164:CY164)=0,IF($I59="完了",IF(COUNTA(DA60:$DR60)=0,$J59,0),0),0)</f>
        <v>0</v>
      </c>
      <c r="DA164" s="29">
        <f>IF(SUM($K164:CZ164)=0,IF($I59="完了",IF(COUNTA(DB60:$DR60)=0,$J59,0),0),0)</f>
        <v>0</v>
      </c>
      <c r="DB164" s="29">
        <f>IF(SUM($K164:DA164)=0,IF($I59="完了",IF(COUNTA(DC60:$DR60)=0,$J59,0),0),0)</f>
        <v>0</v>
      </c>
      <c r="DC164" s="29">
        <f>IF(SUM($K164:DB164)=0,IF($I59="完了",IF(COUNTA(DD60:$DR60)=0,$J59,0),0),0)</f>
        <v>0</v>
      </c>
      <c r="DD164" s="29">
        <f>IF(SUM($K164:DC164)=0,IF($I59="完了",IF(COUNTA(DE60:$DR60)=0,$J59,0),0),0)</f>
        <v>0</v>
      </c>
      <c r="DE164" s="29">
        <f>IF(SUM($K164:DD164)=0,IF($I59="完了",IF(COUNTA(DF60:$DR60)=0,$J59,0),0),0)</f>
        <v>0</v>
      </c>
      <c r="DF164" s="29">
        <f>IF(SUM($K164:DE164)=0,IF($I59="完了",IF(COUNTA(DG60:$DR60)=0,$J59,0),0),0)</f>
        <v>0</v>
      </c>
      <c r="DG164" s="29">
        <f>IF(SUM($K164:DF164)=0,IF($I59="完了",IF(COUNTA(DH60:$DR60)=0,$J59,0),0),0)</f>
        <v>0</v>
      </c>
      <c r="DH164" s="29">
        <f>IF(SUM($K164:DG164)=0,IF($I59="完了",IF(COUNTA(DI60:$DR60)=0,$J59,0),0),0)</f>
        <v>0</v>
      </c>
      <c r="DI164" s="29">
        <f>IF(SUM($K164:DH164)=0,IF($I59="完了",IF(COUNTA(DJ60:$DR60)=0,$J59,0),0),0)</f>
        <v>0</v>
      </c>
      <c r="DJ164" s="29">
        <f>IF(SUM($K164:DI164)=0,IF($I59="完了",IF(COUNTA(DK60:$DR60)=0,$J59,0),0),0)</f>
        <v>0</v>
      </c>
      <c r="DK164" s="29">
        <f>IF(SUM($K164:DJ164)=0,IF($I59="完了",IF(COUNTA(DL60:$DR60)=0,$J59,0),0),0)</f>
        <v>0</v>
      </c>
      <c r="DL164" s="29">
        <f>IF(SUM($K164:DK164)=0,IF($I59="完了",IF(COUNTA(DM60:$DR60)=0,$J59,0),0),0)</f>
        <v>0</v>
      </c>
      <c r="DM164" s="29">
        <f>IF(SUM($K164:DL164)=0,IF($I59="完了",IF(COUNTA(DN60:$DR60)=0,$J59,0),0),0)</f>
        <v>0</v>
      </c>
      <c r="DN164" s="29">
        <f>IF(SUM($K164:DM164)=0,IF($I59="完了",IF(COUNTA(DO60:$DR60)=0,$J59,0),0),0)</f>
        <v>0</v>
      </c>
      <c r="DO164" s="29">
        <f>IF(SUM($K164:DN164)=0,IF($I59="完了",IF(COUNTA(DP60:$DR60)=0,$J59,0),0),0)</f>
        <v>0</v>
      </c>
      <c r="DP164" s="29">
        <f>IF(SUM($K164:DO164)=0,IF($I59="完了",IF(COUNTA(DQ60:$DR60)=0,$J59,0),0),0)</f>
        <v>0</v>
      </c>
      <c r="DQ164" s="29">
        <f>IF(SUM($K164:DP164)=0,IF($I59="完了",IF(COUNTA(DR60:$DR60)=0,$J59,0),0),0)</f>
        <v>0</v>
      </c>
      <c r="DR164" s="29">
        <f>IF(SUM($K164:DQ164)=0,IF($I59="完了",IF(COUNTA($DR60:DS60)=0,$J59,0),0),0)</f>
        <v>0</v>
      </c>
    </row>
    <row r="165" spans="1:122" s="26" customFormat="1" x14ac:dyDescent="0.15">
      <c r="A165" s="25"/>
      <c r="K165" s="29">
        <f>IF($I61="完了",IF(COUNTA(K62:$DR62)=0,$J61,0),0)</f>
        <v>0</v>
      </c>
      <c r="L165" s="29">
        <f>IF(SUM($K165:K165)=0,IF($I61="完了",IF(COUNTA(M62:$DR62)=0,$J61,0),0),0)</f>
        <v>0</v>
      </c>
      <c r="M165" s="29">
        <f>IF(SUM($K165:L165)=0,IF($I61="完了",IF(COUNTA(N62:$DR62)=0,$J61,0),0),0)</f>
        <v>0</v>
      </c>
      <c r="N165" s="29">
        <f>IF(SUM($K165:M165)=0,IF($I61="完了",IF(COUNTA(O62:$DR62)=0,$J61,0),0),0)</f>
        <v>0</v>
      </c>
      <c r="O165" s="29">
        <f>IF(SUM($K165:N165)=0,IF($I61="完了",IF(COUNTA(P62:$DR62)=0,$J61,0),0),0)</f>
        <v>0</v>
      </c>
      <c r="P165" s="29">
        <f>IF(SUM($K165:O165)=0,IF($I61="完了",IF(COUNTA(Q62:$DR62)=0,$J61,0),0),0)</f>
        <v>0</v>
      </c>
      <c r="Q165" s="29">
        <f>IF(SUM($K165:P165)=0,IF($I61="完了",IF(COUNTA(R62:$DR62)=0,$J61,0),0),0)</f>
        <v>0</v>
      </c>
      <c r="R165" s="29">
        <f>IF(SUM($K165:Q165)=0,IF($I61="完了",IF(COUNTA(S62:$DR62)=0,$J61,0),0),0)</f>
        <v>0</v>
      </c>
      <c r="S165" s="29">
        <f>IF(SUM($K165:R165)=0,IF($I61="完了",IF(COUNTA(T62:$DR62)=0,$J61,0),0),0)</f>
        <v>0</v>
      </c>
      <c r="T165" s="29">
        <f>IF(SUM($K165:S165)=0,IF($I61="完了",IF(COUNTA(U62:$DR62)=0,$J61,0),0),0)</f>
        <v>0</v>
      </c>
      <c r="U165" s="29">
        <f>IF(SUM($K165:T165)=0,IF($I61="完了",IF(COUNTA(V62:$DR62)=0,$J61,0),0),0)</f>
        <v>0</v>
      </c>
      <c r="V165" s="29">
        <f>IF(SUM($K165:U165)=0,IF($I61="完了",IF(COUNTA(W62:$DR62)=0,$J61,0),0),0)</f>
        <v>0</v>
      </c>
      <c r="W165" s="29">
        <f>IF(SUM($K165:V165)=0,IF($I61="完了",IF(COUNTA(X62:$DR62)=0,$J61,0),0),0)</f>
        <v>0</v>
      </c>
      <c r="X165" s="29">
        <f>IF(SUM($K165:W165)=0,IF($I61="完了",IF(COUNTA(Y62:$DR62)=0,$J61,0),0),0)</f>
        <v>0</v>
      </c>
      <c r="Y165" s="29">
        <f>IF(SUM($K165:X165)=0,IF($I61="完了",IF(COUNTA(Z62:$DR62)=0,$J61,0),0),0)</f>
        <v>0</v>
      </c>
      <c r="Z165" s="29">
        <f>IF(SUM($K165:Y165)=0,IF($I61="完了",IF(COUNTA(AA62:$DR62)=0,$J61,0),0),0)</f>
        <v>0</v>
      </c>
      <c r="AA165" s="29">
        <f>IF(SUM($K165:Z165)=0,IF($I61="完了",IF(COUNTA(AB62:$DR62)=0,$J61,0),0),0)</f>
        <v>0</v>
      </c>
      <c r="AB165" s="29">
        <f>IF(SUM($K165:AA165)=0,IF($I61="完了",IF(COUNTA(AC62:$DR62)=0,$J61,0),0),0)</f>
        <v>0</v>
      </c>
      <c r="AC165" s="29">
        <f>IF(SUM($K165:AB165)=0,IF($I61="完了",IF(COUNTA(AD62:$DR62)=0,$J61,0),0),0)</f>
        <v>0</v>
      </c>
      <c r="AD165" s="29">
        <f>IF(SUM($K165:AC165)=0,IF($I61="完了",IF(COUNTA(AE62:$DR62)=0,$J61,0),0),0)</f>
        <v>0</v>
      </c>
      <c r="AE165" s="29">
        <f>IF(SUM($K165:AD165)=0,IF($I61="完了",IF(COUNTA(AF62:$DR62)=0,$J61,0),0),0)</f>
        <v>0</v>
      </c>
      <c r="AF165" s="29">
        <f>IF(SUM($K165:AE165)=0,IF($I61="完了",IF(COUNTA(AG62:$DR62)=0,$J61,0),0),0)</f>
        <v>0</v>
      </c>
      <c r="AG165" s="29">
        <f>IF(SUM($K165:AF165)=0,IF($I61="完了",IF(COUNTA(AH62:$DR62)=0,$J61,0),0),0)</f>
        <v>0</v>
      </c>
      <c r="AH165" s="29">
        <f>IF(SUM($K165:AG165)=0,IF($I61="完了",IF(COUNTA(AI62:$DR62)=0,$J61,0),0),0)</f>
        <v>0</v>
      </c>
      <c r="AI165" s="29">
        <f>IF(SUM($K165:AH165)=0,IF($I61="完了",IF(COUNTA(AJ62:$DR62)=0,$J61,0),0),0)</f>
        <v>0</v>
      </c>
      <c r="AJ165" s="29">
        <f>IF(SUM($K165:AI165)=0,IF($I61="完了",IF(COUNTA(AK62:$DR62)=0,$J61,0),0),0)</f>
        <v>0</v>
      </c>
      <c r="AK165" s="29">
        <f>IF(SUM($K165:AJ165)=0,IF($I61="完了",IF(COUNTA(AL62:$DR62)=0,$J61,0),0),0)</f>
        <v>0</v>
      </c>
      <c r="AL165" s="29">
        <f>IF(SUM($K165:AK165)=0,IF($I61="完了",IF(COUNTA(AM62:$DR62)=0,$J61,0),0),0)</f>
        <v>0</v>
      </c>
      <c r="AM165" s="29">
        <f>IF(SUM($K165:AL165)=0,IF($I61="完了",IF(COUNTA(AN62:$DR62)=0,$J61,0),0),0)</f>
        <v>0</v>
      </c>
      <c r="AN165" s="29">
        <f>IF(SUM($K165:AM165)=0,IF($I61="完了",IF(COUNTA(AO62:$DR62)=0,$J61,0),0),0)</f>
        <v>0</v>
      </c>
      <c r="AO165" s="29">
        <f>IF(SUM($K165:AN165)=0,IF($I61="完了",IF(COUNTA(AP62:$DR62)=0,$J61,0),0),0)</f>
        <v>0</v>
      </c>
      <c r="AP165" s="29">
        <f>IF(SUM($K165:AO165)=0,IF($I61="完了",IF(COUNTA(AQ62:$DR62)=0,$J61,0),0),0)</f>
        <v>0</v>
      </c>
      <c r="AQ165" s="29">
        <f>IF(SUM($K165:AP165)=0,IF($I61="完了",IF(COUNTA(AR62:$DR62)=0,$J61,0),0),0)</f>
        <v>0</v>
      </c>
      <c r="AR165" s="29">
        <f>IF(SUM($K165:AQ165)=0,IF($I61="完了",IF(COUNTA(AS62:$DR62)=0,$J61,0),0),0)</f>
        <v>0</v>
      </c>
      <c r="AS165" s="29">
        <f>IF(SUM($K165:AR165)=0,IF($I61="完了",IF(COUNTA(AT62:$DR62)=0,$J61,0),0),0)</f>
        <v>0</v>
      </c>
      <c r="AT165" s="29">
        <f>IF(SUM($K165:AS165)=0,IF($I61="完了",IF(COUNTA(AU62:$DR62)=0,$J61,0),0),0)</f>
        <v>0</v>
      </c>
      <c r="AU165" s="29">
        <f>IF(SUM($K165:AT165)=0,IF($I61="完了",IF(COUNTA(AV62:$DR62)=0,$J61,0),0),0)</f>
        <v>0</v>
      </c>
      <c r="AV165" s="29">
        <f>IF(SUM($K165:AU165)=0,IF($I61="完了",IF(COUNTA(AW62:$DR62)=0,$J61,0),0),0)</f>
        <v>0</v>
      </c>
      <c r="AW165" s="29">
        <f>IF(SUM($K165:AV165)=0,IF($I61="完了",IF(COUNTA(AX62:$DR62)=0,$J61,0),0),0)</f>
        <v>0</v>
      </c>
      <c r="AX165" s="29">
        <f>IF(SUM($K165:AW165)=0,IF($I61="完了",IF(COUNTA(AY62:$DR62)=0,$J61,0),0),0)</f>
        <v>0</v>
      </c>
      <c r="AY165" s="29">
        <f>IF(SUM($K165:AX165)=0,IF($I61="完了",IF(COUNTA(AZ62:$DR62)=0,$J61,0),0),0)</f>
        <v>0</v>
      </c>
      <c r="AZ165" s="29">
        <f>IF(SUM($K165:AY165)=0,IF($I61="完了",IF(COUNTA(BA62:$DR62)=0,$J61,0),0),0)</f>
        <v>0</v>
      </c>
      <c r="BA165" s="29">
        <f>IF(SUM($K165:AZ165)=0,IF($I61="完了",IF(COUNTA(BB62:$DR62)=0,$J61,0),0),0)</f>
        <v>0</v>
      </c>
      <c r="BB165" s="29">
        <f>IF(SUM($K165:BA165)=0,IF($I61="完了",IF(COUNTA(BC62:$DR62)=0,$J61,0),0),0)</f>
        <v>0</v>
      </c>
      <c r="BC165" s="29">
        <f>IF(SUM($K165:BB165)=0,IF($I61="完了",IF(COUNTA(BD62:$DR62)=0,$J61,0),0),0)</f>
        <v>0</v>
      </c>
      <c r="BD165" s="29">
        <f>IF(SUM($K165:BC165)=0,IF($I61="完了",IF(COUNTA(BE62:$DR62)=0,$J61,0),0),0)</f>
        <v>0</v>
      </c>
      <c r="BE165" s="29">
        <f>IF(SUM($K165:BD165)=0,IF($I61="完了",IF(COUNTA(BF62:$DR62)=0,$J61,0),0),0)</f>
        <v>0</v>
      </c>
      <c r="BF165" s="29">
        <f>IF(SUM($K165:BE165)=0,IF($I61="完了",IF(COUNTA(BG62:$DR62)=0,$J61,0),0),0)</f>
        <v>0</v>
      </c>
      <c r="BG165" s="29">
        <f>IF(SUM($K165:BF165)=0,IF($I61="完了",IF(COUNTA(BH62:$DR62)=0,$J61,0),0),0)</f>
        <v>0</v>
      </c>
      <c r="BH165" s="29">
        <f>IF(SUM($K165:BG165)=0,IF($I61="完了",IF(COUNTA(BI62:$DR62)=0,$J61,0),0),0)</f>
        <v>0</v>
      </c>
      <c r="BI165" s="29">
        <f>IF(SUM($K165:BH165)=0,IF($I61="完了",IF(COUNTA(BJ62:$DR62)=0,$J61,0),0),0)</f>
        <v>0</v>
      </c>
      <c r="BJ165" s="29">
        <f>IF(SUM($K165:BI165)=0,IF($I61="完了",IF(COUNTA(BK62:$DR62)=0,$J61,0),0),0)</f>
        <v>0</v>
      </c>
      <c r="BK165" s="29">
        <f>IF(SUM($K165:BJ165)=0,IF($I61="完了",IF(COUNTA(BL62:$DR62)=0,$J61,0),0),0)</f>
        <v>0</v>
      </c>
      <c r="BL165" s="29">
        <f>IF(SUM($K165:BK165)=0,IF($I61="完了",IF(COUNTA(BM62:$DR62)=0,$J61,0),0),0)</f>
        <v>0</v>
      </c>
      <c r="BM165" s="29">
        <f>IF(SUM($K165:BL165)=0,IF($I61="完了",IF(COUNTA(BN62:$DR62)=0,$J61,0),0),0)</f>
        <v>0</v>
      </c>
      <c r="BN165" s="29">
        <f>IF(SUM($K165:BM165)=0,IF($I61="完了",IF(COUNTA(BO62:$DR62)=0,$J61,0),0),0)</f>
        <v>0</v>
      </c>
      <c r="BO165" s="29">
        <f>IF(SUM($K165:BN165)=0,IF($I61="完了",IF(COUNTA(BP62:$DR62)=0,$J61,0),0),0)</f>
        <v>0</v>
      </c>
      <c r="BP165" s="29">
        <f>IF(SUM($K165:BO165)=0,IF($I61="完了",IF(COUNTA(BQ62:$DR62)=0,$J61,0),0),0)</f>
        <v>0</v>
      </c>
      <c r="BQ165" s="29">
        <f>IF(SUM($K165:BP165)=0,IF($I61="完了",IF(COUNTA(BR62:$DR62)=0,$J61,0),0),0)</f>
        <v>0</v>
      </c>
      <c r="BR165" s="29">
        <f>IF(SUM($K165:BQ165)=0,IF($I61="完了",IF(COUNTA(BS62:$DR62)=0,$J61,0),0),0)</f>
        <v>0</v>
      </c>
      <c r="BS165" s="29">
        <f>IF(SUM($K165:BR165)=0,IF($I61="完了",IF(COUNTA(BT62:$DR62)=0,$J61,0),0),0)</f>
        <v>0</v>
      </c>
      <c r="BT165" s="29">
        <f>IF(SUM($K165:BS165)=0,IF($I61="完了",IF(COUNTA(BU62:$DR62)=0,$J61,0),0),0)</f>
        <v>0</v>
      </c>
      <c r="BU165" s="29">
        <f>IF(SUM($K165:BT165)=0,IF($I61="完了",IF(COUNTA(BV62:$DR62)=0,$J61,0),0),0)</f>
        <v>0</v>
      </c>
      <c r="BV165" s="29">
        <f>IF(SUM($K165:BU165)=0,IF($I61="完了",IF(COUNTA(BW62:$DR62)=0,$J61,0),0),0)</f>
        <v>0</v>
      </c>
      <c r="BW165" s="29">
        <f>IF(SUM($K165:BV165)=0,IF($I61="完了",IF(COUNTA(BX62:$DR62)=0,$J61,0),0),0)</f>
        <v>0</v>
      </c>
      <c r="BX165" s="29">
        <f>IF(SUM($K165:BW165)=0,IF($I61="完了",IF(COUNTA(BY62:$DR62)=0,$J61,0),0),0)</f>
        <v>0</v>
      </c>
      <c r="BY165" s="29">
        <f>IF(SUM($K165:BX165)=0,IF($I61="完了",IF(COUNTA(BZ62:$DR62)=0,$J61,0),0),0)</f>
        <v>0</v>
      </c>
      <c r="BZ165" s="29">
        <f>IF(SUM($K165:BY165)=0,IF($I61="完了",IF(COUNTA(CA62:$DR62)=0,$J61,0),0),0)</f>
        <v>0</v>
      </c>
      <c r="CA165" s="29">
        <f>IF(SUM($K165:BZ165)=0,IF($I61="完了",IF(COUNTA(CB62:$DR62)=0,$J61,0),0),0)</f>
        <v>0</v>
      </c>
      <c r="CB165" s="29">
        <f>IF(SUM($K165:CA165)=0,IF($I61="完了",IF(COUNTA(CC62:$DR62)=0,$J61,0),0),0)</f>
        <v>0</v>
      </c>
      <c r="CC165" s="29">
        <f>IF(SUM($K165:CB165)=0,IF($I61="完了",IF(COUNTA(CD62:$DR62)=0,$J61,0),0),0)</f>
        <v>0</v>
      </c>
      <c r="CD165" s="29">
        <f>IF(SUM($K165:CC165)=0,IF($I61="完了",IF(COUNTA(CE62:$DR62)=0,$J61,0),0),0)</f>
        <v>0</v>
      </c>
      <c r="CE165" s="29">
        <f>IF(SUM($K165:CD165)=0,IF($I61="完了",IF(COUNTA(CF62:$DR62)=0,$J61,0),0),0)</f>
        <v>0</v>
      </c>
      <c r="CF165" s="29">
        <f>IF(SUM($K165:CE165)=0,IF($I61="完了",IF(COUNTA(CG62:$DR62)=0,$J61,0),0),0)</f>
        <v>0</v>
      </c>
      <c r="CG165" s="29">
        <f>IF(SUM($K165:CF165)=0,IF($I61="完了",IF(COUNTA(CH62:$DR62)=0,$J61,0),0),0)</f>
        <v>0</v>
      </c>
      <c r="CH165" s="29">
        <f>IF(SUM($K165:CG165)=0,IF($I61="完了",IF(COUNTA(CI62:$DR62)=0,$J61,0),0),0)</f>
        <v>0</v>
      </c>
      <c r="CI165" s="29">
        <f>IF(SUM($K165:CH165)=0,IF($I61="完了",IF(COUNTA(CJ62:$DR62)=0,$J61,0),0),0)</f>
        <v>0</v>
      </c>
      <c r="CJ165" s="29">
        <f>IF(SUM($K165:CI165)=0,IF($I61="完了",IF(COUNTA(CK62:$DR62)=0,$J61,0),0),0)</f>
        <v>0</v>
      </c>
      <c r="CK165" s="29">
        <f>IF(SUM($K165:CJ165)=0,IF($I61="完了",IF(COUNTA(CL62:$DR62)=0,$J61,0),0),0)</f>
        <v>0</v>
      </c>
      <c r="CL165" s="29">
        <f>IF(SUM($K165:CK165)=0,IF($I61="完了",IF(COUNTA(CM62:$DR62)=0,$J61,0),0),0)</f>
        <v>0</v>
      </c>
      <c r="CM165" s="29">
        <f>IF(SUM($K165:CL165)=0,IF($I61="完了",IF(COUNTA(CN62:$DR62)=0,$J61,0),0),0)</f>
        <v>0</v>
      </c>
      <c r="CN165" s="29">
        <f>IF(SUM($K165:CM165)=0,IF($I61="完了",IF(COUNTA(CO62:$DR62)=0,$J61,0),0),0)</f>
        <v>0</v>
      </c>
      <c r="CO165" s="29">
        <f>IF(SUM($K165:CN165)=0,IF($I61="完了",IF(COUNTA(CP62:$DR62)=0,$J61,0),0),0)</f>
        <v>0</v>
      </c>
      <c r="CP165" s="29">
        <f>IF(SUM($K165:CO165)=0,IF($I61="完了",IF(COUNTA(CQ62:$DR62)=0,$J61,0),0),0)</f>
        <v>0</v>
      </c>
      <c r="CQ165" s="29">
        <f>IF(SUM($K165:CP165)=0,IF($I61="完了",IF(COUNTA(CR62:$DR62)=0,$J61,0),0),0)</f>
        <v>0</v>
      </c>
      <c r="CR165" s="29">
        <f>IF(SUM($K165:CQ165)=0,IF($I61="完了",IF(COUNTA(CS62:$DR62)=0,$J61,0),0),0)</f>
        <v>0</v>
      </c>
      <c r="CS165" s="29">
        <f>IF(SUM($K165:CR165)=0,IF($I61="完了",IF(COUNTA(CT62:$DR62)=0,$J61,0),0),0)</f>
        <v>0</v>
      </c>
      <c r="CT165" s="29">
        <f>IF(SUM($K165:CS165)=0,IF($I61="完了",IF(COUNTA(CU62:$DR62)=0,$J61,0),0),0)</f>
        <v>0</v>
      </c>
      <c r="CU165" s="29">
        <f>IF(SUM($K165:CT165)=0,IF($I61="完了",IF(COUNTA(CV62:$DR62)=0,$J61,0),0),0)</f>
        <v>0</v>
      </c>
      <c r="CV165" s="29">
        <f>IF(SUM($K165:CU165)=0,IF($I61="完了",IF(COUNTA(CW62:$DR62)=0,$J61,0),0),0)</f>
        <v>0</v>
      </c>
      <c r="CW165" s="29">
        <f>IF(SUM($K165:CV165)=0,IF($I61="完了",IF(COUNTA(CX62:$DR62)=0,$J61,0),0),0)</f>
        <v>0</v>
      </c>
      <c r="CX165" s="29">
        <f>IF(SUM($K165:CW165)=0,IF($I61="完了",IF(COUNTA(CY62:$DR62)=0,$J61,0),0),0)</f>
        <v>0</v>
      </c>
      <c r="CY165" s="29">
        <f>IF(SUM($K165:CX165)=0,IF($I61="完了",IF(COUNTA(CZ62:$DR62)=0,$J61,0),0),0)</f>
        <v>0</v>
      </c>
      <c r="CZ165" s="29">
        <f>IF(SUM($K165:CY165)=0,IF($I61="完了",IF(COUNTA(DA62:$DR62)=0,$J61,0),0),0)</f>
        <v>0</v>
      </c>
      <c r="DA165" s="29">
        <f>IF(SUM($K165:CZ165)=0,IF($I61="完了",IF(COUNTA(DB62:$DR62)=0,$J61,0),0),0)</f>
        <v>0</v>
      </c>
      <c r="DB165" s="29">
        <f>IF(SUM($K165:DA165)=0,IF($I61="完了",IF(COUNTA(DC62:$DR62)=0,$J61,0),0),0)</f>
        <v>0</v>
      </c>
      <c r="DC165" s="29">
        <f>IF(SUM($K165:DB165)=0,IF($I61="完了",IF(COUNTA(DD62:$DR62)=0,$J61,0),0),0)</f>
        <v>0</v>
      </c>
      <c r="DD165" s="29">
        <f>IF(SUM($K165:DC165)=0,IF($I61="完了",IF(COUNTA(DE62:$DR62)=0,$J61,0),0),0)</f>
        <v>0</v>
      </c>
      <c r="DE165" s="29">
        <f>IF(SUM($K165:DD165)=0,IF($I61="完了",IF(COUNTA(DF62:$DR62)=0,$J61,0),0),0)</f>
        <v>0</v>
      </c>
      <c r="DF165" s="29">
        <f>IF(SUM($K165:DE165)=0,IF($I61="完了",IF(COUNTA(DG62:$DR62)=0,$J61,0),0),0)</f>
        <v>0</v>
      </c>
      <c r="DG165" s="29">
        <f>IF(SUM($K165:DF165)=0,IF($I61="完了",IF(COUNTA(DH62:$DR62)=0,$J61,0),0),0)</f>
        <v>0</v>
      </c>
      <c r="DH165" s="29">
        <f>IF(SUM($K165:DG165)=0,IF($I61="完了",IF(COUNTA(DI62:$DR62)=0,$J61,0),0),0)</f>
        <v>0</v>
      </c>
      <c r="DI165" s="29">
        <f>IF(SUM($K165:DH165)=0,IF($I61="完了",IF(COUNTA(DJ62:$DR62)=0,$J61,0),0),0)</f>
        <v>0</v>
      </c>
      <c r="DJ165" s="29">
        <f>IF(SUM($K165:DI165)=0,IF($I61="完了",IF(COUNTA(DK62:$DR62)=0,$J61,0),0),0)</f>
        <v>0</v>
      </c>
      <c r="DK165" s="29">
        <f>IF(SUM($K165:DJ165)=0,IF($I61="完了",IF(COUNTA(DL62:$DR62)=0,$J61,0),0),0)</f>
        <v>0</v>
      </c>
      <c r="DL165" s="29">
        <f>IF(SUM($K165:DK165)=0,IF($I61="完了",IF(COUNTA(DM62:$DR62)=0,$J61,0),0),0)</f>
        <v>0</v>
      </c>
      <c r="DM165" s="29">
        <f>IF(SUM($K165:DL165)=0,IF($I61="完了",IF(COUNTA(DN62:$DR62)=0,$J61,0),0),0)</f>
        <v>0</v>
      </c>
      <c r="DN165" s="29">
        <f>IF(SUM($K165:DM165)=0,IF($I61="完了",IF(COUNTA(DO62:$DR62)=0,$J61,0),0),0)</f>
        <v>0</v>
      </c>
      <c r="DO165" s="29">
        <f>IF(SUM($K165:DN165)=0,IF($I61="完了",IF(COUNTA(DP62:$DR62)=0,$J61,0),0),0)</f>
        <v>0</v>
      </c>
      <c r="DP165" s="29">
        <f>IF(SUM($K165:DO165)=0,IF($I61="完了",IF(COUNTA(DQ62:$DR62)=0,$J61,0),0),0)</f>
        <v>0</v>
      </c>
      <c r="DQ165" s="29">
        <f>IF(SUM($K165:DP165)=0,IF($I61="完了",IF(COUNTA(DR62:$DR62)=0,$J61,0),0),0)</f>
        <v>0</v>
      </c>
      <c r="DR165" s="29">
        <f>IF(SUM($K165:DQ165)=0,IF($I61="完了",IF(COUNTA($DR62:DS62)=0,$J61,0),0),0)</f>
        <v>0</v>
      </c>
    </row>
    <row r="166" spans="1:122" s="26" customFormat="1" x14ac:dyDescent="0.15">
      <c r="A166" s="25"/>
      <c r="K166" s="29">
        <f>IF($I63="完了",IF(COUNTA(K64:$DR64)=0,$J63,0),0)</f>
        <v>0</v>
      </c>
      <c r="L166" s="29">
        <f>IF(SUM($K166:K166)=0,IF($I63="完了",IF(COUNTA(M64:$DR64)=0,$J63,0),0),0)</f>
        <v>0</v>
      </c>
      <c r="M166" s="29">
        <f>IF(SUM($K166:L166)=0,IF($I63="完了",IF(COUNTA(N64:$DR64)=0,$J63,0),0),0)</f>
        <v>0</v>
      </c>
      <c r="N166" s="29">
        <f>IF(SUM($K166:M166)=0,IF($I63="完了",IF(COUNTA(O64:$DR64)=0,$J63,0),0),0)</f>
        <v>0</v>
      </c>
      <c r="O166" s="29">
        <f>IF(SUM($K166:N166)=0,IF($I63="完了",IF(COUNTA(P64:$DR64)=0,$J63,0),0),0)</f>
        <v>0</v>
      </c>
      <c r="P166" s="29">
        <f>IF(SUM($K166:O166)=0,IF($I63="完了",IF(COUNTA(Q64:$DR64)=0,$J63,0),0),0)</f>
        <v>0</v>
      </c>
      <c r="Q166" s="29">
        <f>IF(SUM($K166:P166)=0,IF($I63="完了",IF(COUNTA(R64:$DR64)=0,$J63,0),0),0)</f>
        <v>0</v>
      </c>
      <c r="R166" s="29">
        <f>IF(SUM($K166:Q166)=0,IF($I63="完了",IF(COUNTA(S64:$DR64)=0,$J63,0),0),0)</f>
        <v>0</v>
      </c>
      <c r="S166" s="29">
        <f>IF(SUM($K166:R166)=0,IF($I63="完了",IF(COUNTA(T64:$DR64)=0,$J63,0),0),0)</f>
        <v>0</v>
      </c>
      <c r="T166" s="29">
        <f>IF(SUM($K166:S166)=0,IF($I63="完了",IF(COUNTA(U64:$DR64)=0,$J63,0),0),0)</f>
        <v>0</v>
      </c>
      <c r="U166" s="29">
        <f>IF(SUM($K166:T166)=0,IF($I63="完了",IF(COUNTA(V64:$DR64)=0,$J63,0),0),0)</f>
        <v>0</v>
      </c>
      <c r="V166" s="29">
        <f>IF(SUM($K166:U166)=0,IF($I63="完了",IF(COUNTA(W64:$DR64)=0,$J63,0),0),0)</f>
        <v>0</v>
      </c>
      <c r="W166" s="29">
        <f>IF(SUM($K166:V166)=0,IF($I63="完了",IF(COUNTA(X64:$DR64)=0,$J63,0),0),0)</f>
        <v>0</v>
      </c>
      <c r="X166" s="29">
        <f>IF(SUM($K166:W166)=0,IF($I63="完了",IF(COUNTA(Y64:$DR64)=0,$J63,0),0),0)</f>
        <v>0</v>
      </c>
      <c r="Y166" s="29">
        <f>IF(SUM($K166:X166)=0,IF($I63="完了",IF(COUNTA(Z64:$DR64)=0,$J63,0),0),0)</f>
        <v>0</v>
      </c>
      <c r="Z166" s="29">
        <f>IF(SUM($K166:Y166)=0,IF($I63="完了",IF(COUNTA(AA64:$DR64)=0,$J63,0),0),0)</f>
        <v>0</v>
      </c>
      <c r="AA166" s="29">
        <f>IF(SUM($K166:Z166)=0,IF($I63="完了",IF(COUNTA(AB64:$DR64)=0,$J63,0),0),0)</f>
        <v>0</v>
      </c>
      <c r="AB166" s="29">
        <f>IF(SUM($K166:AA166)=0,IF($I63="完了",IF(COUNTA(AC64:$DR64)=0,$J63,0),0),0)</f>
        <v>0</v>
      </c>
      <c r="AC166" s="29">
        <f>IF(SUM($K166:AB166)=0,IF($I63="完了",IF(COUNTA(AD64:$DR64)=0,$J63,0),0),0)</f>
        <v>0</v>
      </c>
      <c r="AD166" s="29">
        <f>IF(SUM($K166:AC166)=0,IF($I63="完了",IF(COUNTA(AE64:$DR64)=0,$J63,0),0),0)</f>
        <v>0</v>
      </c>
      <c r="AE166" s="29">
        <f>IF(SUM($K166:AD166)=0,IF($I63="完了",IF(COUNTA(AF64:$DR64)=0,$J63,0),0),0)</f>
        <v>0</v>
      </c>
      <c r="AF166" s="29">
        <f>IF(SUM($K166:AE166)=0,IF($I63="完了",IF(COUNTA(AG64:$DR64)=0,$J63,0),0),0)</f>
        <v>0</v>
      </c>
      <c r="AG166" s="29">
        <f>IF(SUM($K166:AF166)=0,IF($I63="完了",IF(COUNTA(AH64:$DR64)=0,$J63,0),0),0)</f>
        <v>0</v>
      </c>
      <c r="AH166" s="29">
        <f>IF(SUM($K166:AG166)=0,IF($I63="完了",IF(COUNTA(AI64:$DR64)=0,$J63,0),0),0)</f>
        <v>0</v>
      </c>
      <c r="AI166" s="29">
        <f>IF(SUM($K166:AH166)=0,IF($I63="完了",IF(COUNTA(AJ64:$DR64)=0,$J63,0),0),0)</f>
        <v>0</v>
      </c>
      <c r="AJ166" s="29">
        <f>IF(SUM($K166:AI166)=0,IF($I63="完了",IF(COUNTA(AK64:$DR64)=0,$J63,0),0),0)</f>
        <v>0</v>
      </c>
      <c r="AK166" s="29">
        <f>IF(SUM($K166:AJ166)=0,IF($I63="完了",IF(COUNTA(AL64:$DR64)=0,$J63,0),0),0)</f>
        <v>0</v>
      </c>
      <c r="AL166" s="29">
        <f>IF(SUM($K166:AK166)=0,IF($I63="完了",IF(COUNTA(AM64:$DR64)=0,$J63,0),0),0)</f>
        <v>0</v>
      </c>
      <c r="AM166" s="29">
        <f>IF(SUM($K166:AL166)=0,IF($I63="完了",IF(COUNTA(AN64:$DR64)=0,$J63,0),0),0)</f>
        <v>0</v>
      </c>
      <c r="AN166" s="29">
        <f>IF(SUM($K166:AM166)=0,IF($I63="完了",IF(COUNTA(AO64:$DR64)=0,$J63,0),0),0)</f>
        <v>0</v>
      </c>
      <c r="AO166" s="29">
        <f>IF(SUM($K166:AN166)=0,IF($I63="完了",IF(COUNTA(AP64:$DR64)=0,$J63,0),0),0)</f>
        <v>0</v>
      </c>
      <c r="AP166" s="29">
        <f>IF(SUM($K166:AO166)=0,IF($I63="完了",IF(COUNTA(AQ64:$DR64)=0,$J63,0),0),0)</f>
        <v>0</v>
      </c>
      <c r="AQ166" s="29">
        <f>IF(SUM($K166:AP166)=0,IF($I63="完了",IF(COUNTA(AR64:$DR64)=0,$J63,0),0),0)</f>
        <v>0</v>
      </c>
      <c r="AR166" s="29">
        <f>IF(SUM($K166:AQ166)=0,IF($I63="完了",IF(COUNTA(AS64:$DR64)=0,$J63,0),0),0)</f>
        <v>0</v>
      </c>
      <c r="AS166" s="29">
        <f>IF(SUM($K166:AR166)=0,IF($I63="完了",IF(COUNTA(AT64:$DR64)=0,$J63,0),0),0)</f>
        <v>0</v>
      </c>
      <c r="AT166" s="29">
        <f>IF(SUM($K166:AS166)=0,IF($I63="完了",IF(COUNTA(AU64:$DR64)=0,$J63,0),0),0)</f>
        <v>0</v>
      </c>
      <c r="AU166" s="29">
        <f>IF(SUM($K166:AT166)=0,IF($I63="完了",IF(COUNTA(AV64:$DR64)=0,$J63,0),0),0)</f>
        <v>0</v>
      </c>
      <c r="AV166" s="29">
        <f>IF(SUM($K166:AU166)=0,IF($I63="完了",IF(COUNTA(AW64:$DR64)=0,$J63,0),0),0)</f>
        <v>0</v>
      </c>
      <c r="AW166" s="29">
        <f>IF(SUM($K166:AV166)=0,IF($I63="完了",IF(COUNTA(AX64:$DR64)=0,$J63,0),0),0)</f>
        <v>0</v>
      </c>
      <c r="AX166" s="29">
        <f>IF(SUM($K166:AW166)=0,IF($I63="完了",IF(COUNTA(AY64:$DR64)=0,$J63,0),0),0)</f>
        <v>0</v>
      </c>
      <c r="AY166" s="29">
        <f>IF(SUM($K166:AX166)=0,IF($I63="完了",IF(COUNTA(AZ64:$DR64)=0,$J63,0),0),0)</f>
        <v>0</v>
      </c>
      <c r="AZ166" s="29">
        <f>IF(SUM($K166:AY166)=0,IF($I63="完了",IF(COUNTA(BA64:$DR64)=0,$J63,0),0),0)</f>
        <v>0</v>
      </c>
      <c r="BA166" s="29">
        <f>IF(SUM($K166:AZ166)=0,IF($I63="完了",IF(COUNTA(BB64:$DR64)=0,$J63,0),0),0)</f>
        <v>0</v>
      </c>
      <c r="BB166" s="29">
        <f>IF(SUM($K166:BA166)=0,IF($I63="完了",IF(COUNTA(BC64:$DR64)=0,$J63,0),0),0)</f>
        <v>0</v>
      </c>
      <c r="BC166" s="29">
        <f>IF(SUM($K166:BB166)=0,IF($I63="完了",IF(COUNTA(BD64:$DR64)=0,$J63,0),0),0)</f>
        <v>0</v>
      </c>
      <c r="BD166" s="29">
        <f>IF(SUM($K166:BC166)=0,IF($I63="完了",IF(COUNTA(BE64:$DR64)=0,$J63,0),0),0)</f>
        <v>0</v>
      </c>
      <c r="BE166" s="29">
        <f>IF(SUM($K166:BD166)=0,IF($I63="完了",IF(COUNTA(BF64:$DR64)=0,$J63,0),0),0)</f>
        <v>0</v>
      </c>
      <c r="BF166" s="29">
        <f>IF(SUM($K166:BE166)=0,IF($I63="完了",IF(COUNTA(BG64:$DR64)=0,$J63,0),0),0)</f>
        <v>0</v>
      </c>
      <c r="BG166" s="29">
        <f>IF(SUM($K166:BF166)=0,IF($I63="完了",IF(COUNTA(BH64:$DR64)=0,$J63,0),0),0)</f>
        <v>0</v>
      </c>
      <c r="BH166" s="29">
        <f>IF(SUM($K166:BG166)=0,IF($I63="完了",IF(COUNTA(BI64:$DR64)=0,$J63,0),0),0)</f>
        <v>0</v>
      </c>
      <c r="BI166" s="29">
        <f>IF(SUM($K166:BH166)=0,IF($I63="完了",IF(COUNTA(BJ64:$DR64)=0,$J63,0),0),0)</f>
        <v>0</v>
      </c>
      <c r="BJ166" s="29">
        <f>IF(SUM($K166:BI166)=0,IF($I63="完了",IF(COUNTA(BK64:$DR64)=0,$J63,0),0),0)</f>
        <v>0</v>
      </c>
      <c r="BK166" s="29">
        <f>IF(SUM($K166:BJ166)=0,IF($I63="完了",IF(COUNTA(BL64:$DR64)=0,$J63,0),0),0)</f>
        <v>0</v>
      </c>
      <c r="BL166" s="29">
        <f>IF(SUM($K166:BK166)=0,IF($I63="完了",IF(COUNTA(BM64:$DR64)=0,$J63,0),0),0)</f>
        <v>0</v>
      </c>
      <c r="BM166" s="29">
        <f>IF(SUM($K166:BL166)=0,IF($I63="完了",IF(COUNTA(BN64:$DR64)=0,$J63,0),0),0)</f>
        <v>0</v>
      </c>
      <c r="BN166" s="29">
        <f>IF(SUM($K166:BM166)=0,IF($I63="完了",IF(COUNTA(BO64:$DR64)=0,$J63,0),0),0)</f>
        <v>0</v>
      </c>
      <c r="BO166" s="29">
        <f>IF(SUM($K166:BN166)=0,IF($I63="完了",IF(COUNTA(BP64:$DR64)=0,$J63,0),0),0)</f>
        <v>0</v>
      </c>
      <c r="BP166" s="29">
        <f>IF(SUM($K166:BO166)=0,IF($I63="完了",IF(COUNTA(BQ64:$DR64)=0,$J63,0),0),0)</f>
        <v>0</v>
      </c>
      <c r="BQ166" s="29">
        <f>IF(SUM($K166:BP166)=0,IF($I63="完了",IF(COUNTA(BR64:$DR64)=0,$J63,0),0),0)</f>
        <v>0</v>
      </c>
      <c r="BR166" s="29">
        <f>IF(SUM($K166:BQ166)=0,IF($I63="完了",IF(COUNTA(BS64:$DR64)=0,$J63,0),0),0)</f>
        <v>0</v>
      </c>
      <c r="BS166" s="29">
        <f>IF(SUM($K166:BR166)=0,IF($I63="完了",IF(COUNTA(BT64:$DR64)=0,$J63,0),0),0)</f>
        <v>0</v>
      </c>
      <c r="BT166" s="29">
        <f>IF(SUM($K166:BS166)=0,IF($I63="完了",IF(COUNTA(BU64:$DR64)=0,$J63,0),0),0)</f>
        <v>0</v>
      </c>
      <c r="BU166" s="29">
        <f>IF(SUM($K166:BT166)=0,IF($I63="完了",IF(COUNTA(BV64:$DR64)=0,$J63,0),0),0)</f>
        <v>0</v>
      </c>
      <c r="BV166" s="29">
        <f>IF(SUM($K166:BU166)=0,IF($I63="完了",IF(COUNTA(BW64:$DR64)=0,$J63,0),0),0)</f>
        <v>0</v>
      </c>
      <c r="BW166" s="29">
        <f>IF(SUM($K166:BV166)=0,IF($I63="完了",IF(COUNTA(BX64:$DR64)=0,$J63,0),0),0)</f>
        <v>0</v>
      </c>
      <c r="BX166" s="29">
        <f>IF(SUM($K166:BW166)=0,IF($I63="完了",IF(COUNTA(BY64:$DR64)=0,$J63,0),0),0)</f>
        <v>0</v>
      </c>
      <c r="BY166" s="29">
        <f>IF(SUM($K166:BX166)=0,IF($I63="完了",IF(COUNTA(BZ64:$DR64)=0,$J63,0),0),0)</f>
        <v>0</v>
      </c>
      <c r="BZ166" s="29">
        <f>IF(SUM($K166:BY166)=0,IF($I63="完了",IF(COUNTA(CA64:$DR64)=0,$J63,0),0),0)</f>
        <v>0</v>
      </c>
      <c r="CA166" s="29">
        <f>IF(SUM($K166:BZ166)=0,IF($I63="完了",IF(COUNTA(CB64:$DR64)=0,$J63,0),0),0)</f>
        <v>0</v>
      </c>
      <c r="CB166" s="29">
        <f>IF(SUM($K166:CA166)=0,IF($I63="完了",IF(COUNTA(CC64:$DR64)=0,$J63,0),0),0)</f>
        <v>0</v>
      </c>
      <c r="CC166" s="29">
        <f>IF(SUM($K166:CB166)=0,IF($I63="完了",IF(COUNTA(CD64:$DR64)=0,$J63,0),0),0)</f>
        <v>0</v>
      </c>
      <c r="CD166" s="29">
        <f>IF(SUM($K166:CC166)=0,IF($I63="完了",IF(COUNTA(CE64:$DR64)=0,$J63,0),0),0)</f>
        <v>0</v>
      </c>
      <c r="CE166" s="29">
        <f>IF(SUM($K166:CD166)=0,IF($I63="完了",IF(COUNTA(CF64:$DR64)=0,$J63,0),0),0)</f>
        <v>0</v>
      </c>
      <c r="CF166" s="29">
        <f>IF(SUM($K166:CE166)=0,IF($I63="完了",IF(COUNTA(CG64:$DR64)=0,$J63,0),0),0)</f>
        <v>0</v>
      </c>
      <c r="CG166" s="29">
        <f>IF(SUM($K166:CF166)=0,IF($I63="完了",IF(COUNTA(CH64:$DR64)=0,$J63,0),0),0)</f>
        <v>0</v>
      </c>
      <c r="CH166" s="29">
        <f>IF(SUM($K166:CG166)=0,IF($I63="完了",IF(COUNTA(CI64:$DR64)=0,$J63,0),0),0)</f>
        <v>0</v>
      </c>
      <c r="CI166" s="29">
        <f>IF(SUM($K166:CH166)=0,IF($I63="完了",IF(COUNTA(CJ64:$DR64)=0,$J63,0),0),0)</f>
        <v>0</v>
      </c>
      <c r="CJ166" s="29">
        <f>IF(SUM($K166:CI166)=0,IF($I63="完了",IF(COUNTA(CK64:$DR64)=0,$J63,0),0),0)</f>
        <v>0</v>
      </c>
      <c r="CK166" s="29">
        <f>IF(SUM($K166:CJ166)=0,IF($I63="完了",IF(COUNTA(CL64:$DR64)=0,$J63,0),0),0)</f>
        <v>0</v>
      </c>
      <c r="CL166" s="29">
        <f>IF(SUM($K166:CK166)=0,IF($I63="完了",IF(COUNTA(CM64:$DR64)=0,$J63,0),0),0)</f>
        <v>0</v>
      </c>
      <c r="CM166" s="29">
        <f>IF(SUM($K166:CL166)=0,IF($I63="完了",IF(COUNTA(CN64:$DR64)=0,$J63,0),0),0)</f>
        <v>0</v>
      </c>
      <c r="CN166" s="29">
        <f>IF(SUM($K166:CM166)=0,IF($I63="完了",IF(COUNTA(CO64:$DR64)=0,$J63,0),0),0)</f>
        <v>0</v>
      </c>
      <c r="CO166" s="29">
        <f>IF(SUM($K166:CN166)=0,IF($I63="完了",IF(COUNTA(CP64:$DR64)=0,$J63,0),0),0)</f>
        <v>0</v>
      </c>
      <c r="CP166" s="29">
        <f>IF(SUM($K166:CO166)=0,IF($I63="完了",IF(COUNTA(CQ64:$DR64)=0,$J63,0),0),0)</f>
        <v>0</v>
      </c>
      <c r="CQ166" s="29">
        <f>IF(SUM($K166:CP166)=0,IF($I63="完了",IF(COUNTA(CR64:$DR64)=0,$J63,0),0),0)</f>
        <v>0</v>
      </c>
      <c r="CR166" s="29">
        <f>IF(SUM($K166:CQ166)=0,IF($I63="完了",IF(COUNTA(CS64:$DR64)=0,$J63,0),0),0)</f>
        <v>0</v>
      </c>
      <c r="CS166" s="29">
        <f>IF(SUM($K166:CR166)=0,IF($I63="完了",IF(COUNTA(CT64:$DR64)=0,$J63,0),0),0)</f>
        <v>0</v>
      </c>
      <c r="CT166" s="29">
        <f>IF(SUM($K166:CS166)=0,IF($I63="完了",IF(COUNTA(CU64:$DR64)=0,$J63,0),0),0)</f>
        <v>0</v>
      </c>
      <c r="CU166" s="29">
        <f>IF(SUM($K166:CT166)=0,IF($I63="完了",IF(COUNTA(CV64:$DR64)=0,$J63,0),0),0)</f>
        <v>0</v>
      </c>
      <c r="CV166" s="29">
        <f>IF(SUM($K166:CU166)=0,IF($I63="完了",IF(COUNTA(CW64:$DR64)=0,$J63,0),0),0)</f>
        <v>0</v>
      </c>
      <c r="CW166" s="29">
        <f>IF(SUM($K166:CV166)=0,IF($I63="完了",IF(COUNTA(CX64:$DR64)=0,$J63,0),0),0)</f>
        <v>0</v>
      </c>
      <c r="CX166" s="29">
        <f>IF(SUM($K166:CW166)=0,IF($I63="完了",IF(COUNTA(CY64:$DR64)=0,$J63,0),0),0)</f>
        <v>0</v>
      </c>
      <c r="CY166" s="29">
        <f>IF(SUM($K166:CX166)=0,IF($I63="完了",IF(COUNTA(CZ64:$DR64)=0,$J63,0),0),0)</f>
        <v>0</v>
      </c>
      <c r="CZ166" s="29">
        <f>IF(SUM($K166:CY166)=0,IF($I63="完了",IF(COUNTA(DA64:$DR64)=0,$J63,0),0),0)</f>
        <v>0</v>
      </c>
      <c r="DA166" s="29">
        <f>IF(SUM($K166:CZ166)=0,IF($I63="完了",IF(COUNTA(DB64:$DR64)=0,$J63,0),0),0)</f>
        <v>0</v>
      </c>
      <c r="DB166" s="29">
        <f>IF(SUM($K166:DA166)=0,IF($I63="完了",IF(COUNTA(DC64:$DR64)=0,$J63,0),0),0)</f>
        <v>0</v>
      </c>
      <c r="DC166" s="29">
        <f>IF(SUM($K166:DB166)=0,IF($I63="完了",IF(COUNTA(DD64:$DR64)=0,$J63,0),0),0)</f>
        <v>0</v>
      </c>
      <c r="DD166" s="29">
        <f>IF(SUM($K166:DC166)=0,IF($I63="完了",IF(COUNTA(DE64:$DR64)=0,$J63,0),0),0)</f>
        <v>0</v>
      </c>
      <c r="DE166" s="29">
        <f>IF(SUM($K166:DD166)=0,IF($I63="完了",IF(COUNTA(DF64:$DR64)=0,$J63,0),0),0)</f>
        <v>0</v>
      </c>
      <c r="DF166" s="29">
        <f>IF(SUM($K166:DE166)=0,IF($I63="完了",IF(COUNTA(DG64:$DR64)=0,$J63,0),0),0)</f>
        <v>0</v>
      </c>
      <c r="DG166" s="29">
        <f>IF(SUM($K166:DF166)=0,IF($I63="完了",IF(COUNTA(DH64:$DR64)=0,$J63,0),0),0)</f>
        <v>0</v>
      </c>
      <c r="DH166" s="29">
        <f>IF(SUM($K166:DG166)=0,IF($I63="完了",IF(COUNTA(DI64:$DR64)=0,$J63,0),0),0)</f>
        <v>0</v>
      </c>
      <c r="DI166" s="29">
        <f>IF(SUM($K166:DH166)=0,IF($I63="完了",IF(COUNTA(DJ64:$DR64)=0,$J63,0),0),0)</f>
        <v>0</v>
      </c>
      <c r="DJ166" s="29">
        <f>IF(SUM($K166:DI166)=0,IF($I63="完了",IF(COUNTA(DK64:$DR64)=0,$J63,0),0),0)</f>
        <v>0</v>
      </c>
      <c r="DK166" s="29">
        <f>IF(SUM($K166:DJ166)=0,IF($I63="完了",IF(COUNTA(DL64:$DR64)=0,$J63,0),0),0)</f>
        <v>0</v>
      </c>
      <c r="DL166" s="29">
        <f>IF(SUM($K166:DK166)=0,IF($I63="完了",IF(COUNTA(DM64:$DR64)=0,$J63,0),0),0)</f>
        <v>0</v>
      </c>
      <c r="DM166" s="29">
        <f>IF(SUM($K166:DL166)=0,IF($I63="完了",IF(COUNTA(DN64:$DR64)=0,$J63,0),0),0)</f>
        <v>0</v>
      </c>
      <c r="DN166" s="29">
        <f>IF(SUM($K166:DM166)=0,IF($I63="完了",IF(COUNTA(DO64:$DR64)=0,$J63,0),0),0)</f>
        <v>0</v>
      </c>
      <c r="DO166" s="29">
        <f>IF(SUM($K166:DN166)=0,IF($I63="完了",IF(COUNTA(DP64:$DR64)=0,$J63,0),0),0)</f>
        <v>0</v>
      </c>
      <c r="DP166" s="29">
        <f>IF(SUM($K166:DO166)=0,IF($I63="完了",IF(COUNTA(DQ64:$DR64)=0,$J63,0),0),0)</f>
        <v>0</v>
      </c>
      <c r="DQ166" s="29">
        <f>IF(SUM($K166:DP166)=0,IF($I63="完了",IF(COUNTA(DR64:$DR64)=0,$J63,0),0),0)</f>
        <v>0</v>
      </c>
      <c r="DR166" s="29">
        <f>IF(SUM($K166:DQ166)=0,IF($I63="完了",IF(COUNTA($DR64:DS64)=0,$J63,0),0),0)</f>
        <v>0</v>
      </c>
    </row>
    <row r="167" spans="1:122" s="26" customFormat="1" x14ac:dyDescent="0.15">
      <c r="A167" s="25"/>
      <c r="K167" s="29">
        <f>IF($I65="完了",IF(COUNTA(K66:$DR66)=0,$J65,0),0)</f>
        <v>0</v>
      </c>
      <c r="L167" s="29">
        <f>IF(SUM($K167:K167)=0,IF($I65="完了",IF(COUNTA(M66:$DR66)=0,$J65,0),0),0)</f>
        <v>0</v>
      </c>
      <c r="M167" s="29">
        <f>IF(SUM($K167:L167)=0,IF($I65="完了",IF(COUNTA(N66:$DR66)=0,$J65,0),0),0)</f>
        <v>0</v>
      </c>
      <c r="N167" s="29">
        <f>IF(SUM($K167:M167)=0,IF($I65="完了",IF(COUNTA(O66:$DR66)=0,$J65,0),0),0)</f>
        <v>0</v>
      </c>
      <c r="O167" s="29">
        <f>IF(SUM($K167:N167)=0,IF($I65="完了",IF(COUNTA(P66:$DR66)=0,$J65,0),0),0)</f>
        <v>0</v>
      </c>
      <c r="P167" s="29">
        <f>IF(SUM($K167:O167)=0,IF($I65="完了",IF(COUNTA(Q66:$DR66)=0,$J65,0),0),0)</f>
        <v>0</v>
      </c>
      <c r="Q167" s="29">
        <f>IF(SUM($K167:P167)=0,IF($I65="完了",IF(COUNTA(R66:$DR66)=0,$J65,0),0),0)</f>
        <v>0</v>
      </c>
      <c r="R167" s="29">
        <f>IF(SUM($K167:Q167)=0,IF($I65="完了",IF(COUNTA(S66:$DR66)=0,$J65,0),0),0)</f>
        <v>0</v>
      </c>
      <c r="S167" s="29">
        <f>IF(SUM($K167:R167)=0,IF($I65="完了",IF(COUNTA(T66:$DR66)=0,$J65,0),0),0)</f>
        <v>0</v>
      </c>
      <c r="T167" s="29">
        <f>IF(SUM($K167:S167)=0,IF($I65="完了",IF(COUNTA(U66:$DR66)=0,$J65,0),0),0)</f>
        <v>0</v>
      </c>
      <c r="U167" s="29">
        <f>IF(SUM($K167:T167)=0,IF($I65="完了",IF(COUNTA(V66:$DR66)=0,$J65,0),0),0)</f>
        <v>0</v>
      </c>
      <c r="V167" s="29">
        <f>IF(SUM($K167:U167)=0,IF($I65="完了",IF(COUNTA(W66:$DR66)=0,$J65,0),0),0)</f>
        <v>0</v>
      </c>
      <c r="W167" s="29">
        <f>IF(SUM($K167:V167)=0,IF($I65="完了",IF(COUNTA(X66:$DR66)=0,$J65,0),0),0)</f>
        <v>0</v>
      </c>
      <c r="X167" s="29">
        <f>IF(SUM($K167:W167)=0,IF($I65="完了",IF(COUNTA(Y66:$DR66)=0,$J65,0),0),0)</f>
        <v>0</v>
      </c>
      <c r="Y167" s="29">
        <f>IF(SUM($K167:X167)=0,IF($I65="完了",IF(COUNTA(Z66:$DR66)=0,$J65,0),0),0)</f>
        <v>0</v>
      </c>
      <c r="Z167" s="29">
        <f>IF(SUM($K167:Y167)=0,IF($I65="完了",IF(COUNTA(AA66:$DR66)=0,$J65,0),0),0)</f>
        <v>0</v>
      </c>
      <c r="AA167" s="29">
        <f>IF(SUM($K167:Z167)=0,IF($I65="完了",IF(COUNTA(AB66:$DR66)=0,$J65,0),0),0)</f>
        <v>0</v>
      </c>
      <c r="AB167" s="29">
        <f>IF(SUM($K167:AA167)=0,IF($I65="完了",IF(COUNTA(AC66:$DR66)=0,$J65,0),0),0)</f>
        <v>0</v>
      </c>
      <c r="AC167" s="29">
        <f>IF(SUM($K167:AB167)=0,IF($I65="完了",IF(COUNTA(AD66:$DR66)=0,$J65,0),0),0)</f>
        <v>0</v>
      </c>
      <c r="AD167" s="29">
        <f>IF(SUM($K167:AC167)=0,IF($I65="完了",IF(COUNTA(AE66:$DR66)=0,$J65,0),0),0)</f>
        <v>0</v>
      </c>
      <c r="AE167" s="29">
        <f>IF(SUM($K167:AD167)=0,IF($I65="完了",IF(COUNTA(AF66:$DR66)=0,$J65,0),0),0)</f>
        <v>0</v>
      </c>
      <c r="AF167" s="29">
        <f>IF(SUM($K167:AE167)=0,IF($I65="完了",IF(COUNTA(AG66:$DR66)=0,$J65,0),0),0)</f>
        <v>0</v>
      </c>
      <c r="AG167" s="29">
        <f>IF(SUM($K167:AF167)=0,IF($I65="完了",IF(COUNTA(AH66:$DR66)=0,$J65,0),0),0)</f>
        <v>0</v>
      </c>
      <c r="AH167" s="29">
        <f>IF(SUM($K167:AG167)=0,IF($I65="完了",IF(COUNTA(AI66:$DR66)=0,$J65,0),0),0)</f>
        <v>0</v>
      </c>
      <c r="AI167" s="29">
        <f>IF(SUM($K167:AH167)=0,IF($I65="完了",IF(COUNTA(AJ66:$DR66)=0,$J65,0),0),0)</f>
        <v>0</v>
      </c>
      <c r="AJ167" s="29">
        <f>IF(SUM($K167:AI167)=0,IF($I65="完了",IF(COUNTA(AK66:$DR66)=0,$J65,0),0),0)</f>
        <v>0</v>
      </c>
      <c r="AK167" s="29">
        <f>IF(SUM($K167:AJ167)=0,IF($I65="完了",IF(COUNTA(AL66:$DR66)=0,$J65,0),0),0)</f>
        <v>0</v>
      </c>
      <c r="AL167" s="29">
        <f>IF(SUM($K167:AK167)=0,IF($I65="完了",IF(COUNTA(AM66:$DR66)=0,$J65,0),0),0)</f>
        <v>0</v>
      </c>
      <c r="AM167" s="29">
        <f>IF(SUM($K167:AL167)=0,IF($I65="完了",IF(COUNTA(AN66:$DR66)=0,$J65,0),0),0)</f>
        <v>0</v>
      </c>
      <c r="AN167" s="29">
        <f>IF(SUM($K167:AM167)=0,IF($I65="完了",IF(COUNTA(AO66:$DR66)=0,$J65,0),0),0)</f>
        <v>0</v>
      </c>
      <c r="AO167" s="29">
        <f>IF(SUM($K167:AN167)=0,IF($I65="完了",IF(COUNTA(AP66:$DR66)=0,$J65,0),0),0)</f>
        <v>0</v>
      </c>
      <c r="AP167" s="29">
        <f>IF(SUM($K167:AO167)=0,IF($I65="完了",IF(COUNTA(AQ66:$DR66)=0,$J65,0),0),0)</f>
        <v>0</v>
      </c>
      <c r="AQ167" s="29">
        <f>IF(SUM($K167:AP167)=0,IF($I65="完了",IF(COUNTA(AR66:$DR66)=0,$J65,0),0),0)</f>
        <v>0</v>
      </c>
      <c r="AR167" s="29">
        <f>IF(SUM($K167:AQ167)=0,IF($I65="完了",IF(COUNTA(AS66:$DR66)=0,$J65,0),0),0)</f>
        <v>0</v>
      </c>
      <c r="AS167" s="29">
        <f>IF(SUM($K167:AR167)=0,IF($I65="完了",IF(COUNTA(AT66:$DR66)=0,$J65,0),0),0)</f>
        <v>0</v>
      </c>
      <c r="AT167" s="29">
        <f>IF(SUM($K167:AS167)=0,IF($I65="完了",IF(COUNTA(AU66:$DR66)=0,$J65,0),0),0)</f>
        <v>0</v>
      </c>
      <c r="AU167" s="29">
        <f>IF(SUM($K167:AT167)=0,IF($I65="完了",IF(COUNTA(AV66:$DR66)=0,$J65,0),0),0)</f>
        <v>0</v>
      </c>
      <c r="AV167" s="29">
        <f>IF(SUM($K167:AU167)=0,IF($I65="完了",IF(COUNTA(AW66:$DR66)=0,$J65,0),0),0)</f>
        <v>0</v>
      </c>
      <c r="AW167" s="29">
        <f>IF(SUM($K167:AV167)=0,IF($I65="完了",IF(COUNTA(AX66:$DR66)=0,$J65,0),0),0)</f>
        <v>0</v>
      </c>
      <c r="AX167" s="29">
        <f>IF(SUM($K167:AW167)=0,IF($I65="完了",IF(COUNTA(AY66:$DR66)=0,$J65,0),0),0)</f>
        <v>0</v>
      </c>
      <c r="AY167" s="29">
        <f>IF(SUM($K167:AX167)=0,IF($I65="完了",IF(COUNTA(AZ66:$DR66)=0,$J65,0),0),0)</f>
        <v>0</v>
      </c>
      <c r="AZ167" s="29">
        <f>IF(SUM($K167:AY167)=0,IF($I65="完了",IF(COUNTA(BA66:$DR66)=0,$J65,0),0),0)</f>
        <v>0</v>
      </c>
      <c r="BA167" s="29">
        <f>IF(SUM($K167:AZ167)=0,IF($I65="完了",IF(COUNTA(BB66:$DR66)=0,$J65,0),0),0)</f>
        <v>0</v>
      </c>
      <c r="BB167" s="29">
        <f>IF(SUM($K167:BA167)=0,IF($I65="完了",IF(COUNTA(BC66:$DR66)=0,$J65,0),0),0)</f>
        <v>0</v>
      </c>
      <c r="BC167" s="29">
        <f>IF(SUM($K167:BB167)=0,IF($I65="完了",IF(COUNTA(BD66:$DR66)=0,$J65,0),0),0)</f>
        <v>0</v>
      </c>
      <c r="BD167" s="29">
        <f>IF(SUM($K167:BC167)=0,IF($I65="完了",IF(COUNTA(BE66:$DR66)=0,$J65,0),0),0)</f>
        <v>0</v>
      </c>
      <c r="BE167" s="29">
        <f>IF(SUM($K167:BD167)=0,IF($I65="完了",IF(COUNTA(BF66:$DR66)=0,$J65,0),0),0)</f>
        <v>0</v>
      </c>
      <c r="BF167" s="29">
        <f>IF(SUM($K167:BE167)=0,IF($I65="完了",IF(COUNTA(BG66:$DR66)=0,$J65,0),0),0)</f>
        <v>0</v>
      </c>
      <c r="BG167" s="29">
        <f>IF(SUM($K167:BF167)=0,IF($I65="完了",IF(COUNTA(BH66:$DR66)=0,$J65,0),0),0)</f>
        <v>0</v>
      </c>
      <c r="BH167" s="29">
        <f>IF(SUM($K167:BG167)=0,IF($I65="完了",IF(COUNTA(BI66:$DR66)=0,$J65,0),0),0)</f>
        <v>0</v>
      </c>
      <c r="BI167" s="29">
        <f>IF(SUM($K167:BH167)=0,IF($I65="完了",IF(COUNTA(BJ66:$DR66)=0,$J65,0),0),0)</f>
        <v>0</v>
      </c>
      <c r="BJ167" s="29">
        <f>IF(SUM($K167:BI167)=0,IF($I65="完了",IF(COUNTA(BK66:$DR66)=0,$J65,0),0),0)</f>
        <v>0</v>
      </c>
      <c r="BK167" s="29">
        <f>IF(SUM($K167:BJ167)=0,IF($I65="完了",IF(COUNTA(BL66:$DR66)=0,$J65,0),0),0)</f>
        <v>0</v>
      </c>
      <c r="BL167" s="29">
        <f>IF(SUM($K167:BK167)=0,IF($I65="完了",IF(COUNTA(BM66:$DR66)=0,$J65,0),0),0)</f>
        <v>0</v>
      </c>
      <c r="BM167" s="29">
        <f>IF(SUM($K167:BL167)=0,IF($I65="完了",IF(COUNTA(BN66:$DR66)=0,$J65,0),0),0)</f>
        <v>0</v>
      </c>
      <c r="BN167" s="29">
        <f>IF(SUM($K167:BM167)=0,IF($I65="完了",IF(COUNTA(BO66:$DR66)=0,$J65,0),0),0)</f>
        <v>0</v>
      </c>
      <c r="BO167" s="29">
        <f>IF(SUM($K167:BN167)=0,IF($I65="完了",IF(COUNTA(BP66:$DR66)=0,$J65,0),0),0)</f>
        <v>0</v>
      </c>
      <c r="BP167" s="29">
        <f>IF(SUM($K167:BO167)=0,IF($I65="完了",IF(COUNTA(BQ66:$DR66)=0,$J65,0),0),0)</f>
        <v>0</v>
      </c>
      <c r="BQ167" s="29">
        <f>IF(SUM($K167:BP167)=0,IF($I65="完了",IF(COUNTA(BR66:$DR66)=0,$J65,0),0),0)</f>
        <v>0</v>
      </c>
      <c r="BR167" s="29">
        <f>IF(SUM($K167:BQ167)=0,IF($I65="完了",IF(COUNTA(BS66:$DR66)=0,$J65,0),0),0)</f>
        <v>0</v>
      </c>
      <c r="BS167" s="29">
        <f>IF(SUM($K167:BR167)=0,IF($I65="完了",IF(COUNTA(BT66:$DR66)=0,$J65,0),0),0)</f>
        <v>0</v>
      </c>
      <c r="BT167" s="29">
        <f>IF(SUM($K167:BS167)=0,IF($I65="完了",IF(COUNTA(BU66:$DR66)=0,$J65,0),0),0)</f>
        <v>0</v>
      </c>
      <c r="BU167" s="29">
        <f>IF(SUM($K167:BT167)=0,IF($I65="完了",IF(COUNTA(BV66:$DR66)=0,$J65,0),0),0)</f>
        <v>0</v>
      </c>
      <c r="BV167" s="29">
        <f>IF(SUM($K167:BU167)=0,IF($I65="完了",IF(COUNTA(BW66:$DR66)=0,$J65,0),0),0)</f>
        <v>0</v>
      </c>
      <c r="BW167" s="29">
        <f>IF(SUM($K167:BV167)=0,IF($I65="完了",IF(COUNTA(BX66:$DR66)=0,$J65,0),0),0)</f>
        <v>0</v>
      </c>
      <c r="BX167" s="29">
        <f>IF(SUM($K167:BW167)=0,IF($I65="完了",IF(COUNTA(BY66:$DR66)=0,$J65,0),0),0)</f>
        <v>0</v>
      </c>
      <c r="BY167" s="29">
        <f>IF(SUM($K167:BX167)=0,IF($I65="完了",IF(COUNTA(BZ66:$DR66)=0,$J65,0),0),0)</f>
        <v>0</v>
      </c>
      <c r="BZ167" s="29">
        <f>IF(SUM($K167:BY167)=0,IF($I65="完了",IF(COUNTA(CA66:$DR66)=0,$J65,0),0),0)</f>
        <v>0</v>
      </c>
      <c r="CA167" s="29">
        <f>IF(SUM($K167:BZ167)=0,IF($I65="完了",IF(COUNTA(CB66:$DR66)=0,$J65,0),0),0)</f>
        <v>0</v>
      </c>
      <c r="CB167" s="29">
        <f>IF(SUM($K167:CA167)=0,IF($I65="完了",IF(COUNTA(CC66:$DR66)=0,$J65,0),0),0)</f>
        <v>0</v>
      </c>
      <c r="CC167" s="29">
        <f>IF(SUM($K167:CB167)=0,IF($I65="完了",IF(COUNTA(CD66:$DR66)=0,$J65,0),0),0)</f>
        <v>0</v>
      </c>
      <c r="CD167" s="29">
        <f>IF(SUM($K167:CC167)=0,IF($I65="完了",IF(COUNTA(CE66:$DR66)=0,$J65,0),0),0)</f>
        <v>0</v>
      </c>
      <c r="CE167" s="29">
        <f>IF(SUM($K167:CD167)=0,IF($I65="完了",IF(COUNTA(CF66:$DR66)=0,$J65,0),0),0)</f>
        <v>0</v>
      </c>
      <c r="CF167" s="29">
        <f>IF(SUM($K167:CE167)=0,IF($I65="完了",IF(COUNTA(CG66:$DR66)=0,$J65,0),0),0)</f>
        <v>0</v>
      </c>
      <c r="CG167" s="29">
        <f>IF(SUM($K167:CF167)=0,IF($I65="完了",IF(COUNTA(CH66:$DR66)=0,$J65,0),0),0)</f>
        <v>0</v>
      </c>
      <c r="CH167" s="29">
        <f>IF(SUM($K167:CG167)=0,IF($I65="完了",IF(COUNTA(CI66:$DR66)=0,$J65,0),0),0)</f>
        <v>0</v>
      </c>
      <c r="CI167" s="29">
        <f>IF(SUM($K167:CH167)=0,IF($I65="完了",IF(COUNTA(CJ66:$DR66)=0,$J65,0),0),0)</f>
        <v>0</v>
      </c>
      <c r="CJ167" s="29">
        <f>IF(SUM($K167:CI167)=0,IF($I65="完了",IF(COUNTA(CK66:$DR66)=0,$J65,0),0),0)</f>
        <v>0</v>
      </c>
      <c r="CK167" s="29">
        <f>IF(SUM($K167:CJ167)=0,IF($I65="完了",IF(COUNTA(CL66:$DR66)=0,$J65,0),0),0)</f>
        <v>0</v>
      </c>
      <c r="CL167" s="29">
        <f>IF(SUM($K167:CK167)=0,IF($I65="完了",IF(COUNTA(CM66:$DR66)=0,$J65,0),0),0)</f>
        <v>0</v>
      </c>
      <c r="CM167" s="29">
        <f>IF(SUM($K167:CL167)=0,IF($I65="完了",IF(COUNTA(CN66:$DR66)=0,$J65,0),0),0)</f>
        <v>0</v>
      </c>
      <c r="CN167" s="29">
        <f>IF(SUM($K167:CM167)=0,IF($I65="完了",IF(COUNTA(CO66:$DR66)=0,$J65,0),0),0)</f>
        <v>0</v>
      </c>
      <c r="CO167" s="29">
        <f>IF(SUM($K167:CN167)=0,IF($I65="完了",IF(COUNTA(CP66:$DR66)=0,$J65,0),0),0)</f>
        <v>0</v>
      </c>
      <c r="CP167" s="29">
        <f>IF(SUM($K167:CO167)=0,IF($I65="完了",IF(COUNTA(CQ66:$DR66)=0,$J65,0),0),0)</f>
        <v>0</v>
      </c>
      <c r="CQ167" s="29">
        <f>IF(SUM($K167:CP167)=0,IF($I65="完了",IF(COUNTA(CR66:$DR66)=0,$J65,0),0),0)</f>
        <v>0</v>
      </c>
      <c r="CR167" s="29">
        <f>IF(SUM($K167:CQ167)=0,IF($I65="完了",IF(COUNTA(CS66:$DR66)=0,$J65,0),0),0)</f>
        <v>0</v>
      </c>
      <c r="CS167" s="29">
        <f>IF(SUM($K167:CR167)=0,IF($I65="完了",IF(COUNTA(CT66:$DR66)=0,$J65,0),0),0)</f>
        <v>0</v>
      </c>
      <c r="CT167" s="29">
        <f>IF(SUM($K167:CS167)=0,IF($I65="完了",IF(COUNTA(CU66:$DR66)=0,$J65,0),0),0)</f>
        <v>0</v>
      </c>
      <c r="CU167" s="29">
        <f>IF(SUM($K167:CT167)=0,IF($I65="完了",IF(COUNTA(CV66:$DR66)=0,$J65,0),0),0)</f>
        <v>0</v>
      </c>
      <c r="CV167" s="29">
        <f>IF(SUM($K167:CU167)=0,IF($I65="完了",IF(COUNTA(CW66:$DR66)=0,$J65,0),0),0)</f>
        <v>0</v>
      </c>
      <c r="CW167" s="29">
        <f>IF(SUM($K167:CV167)=0,IF($I65="完了",IF(COUNTA(CX66:$DR66)=0,$J65,0),0),0)</f>
        <v>0</v>
      </c>
      <c r="CX167" s="29">
        <f>IF(SUM($K167:CW167)=0,IF($I65="完了",IF(COUNTA(CY66:$DR66)=0,$J65,0),0),0)</f>
        <v>0</v>
      </c>
      <c r="CY167" s="29">
        <f>IF(SUM($K167:CX167)=0,IF($I65="完了",IF(COUNTA(CZ66:$DR66)=0,$J65,0),0),0)</f>
        <v>0</v>
      </c>
      <c r="CZ167" s="29">
        <f>IF(SUM($K167:CY167)=0,IF($I65="完了",IF(COUNTA(DA66:$DR66)=0,$J65,0),0),0)</f>
        <v>0</v>
      </c>
      <c r="DA167" s="29">
        <f>IF(SUM($K167:CZ167)=0,IF($I65="完了",IF(COUNTA(DB66:$DR66)=0,$J65,0),0),0)</f>
        <v>0</v>
      </c>
      <c r="DB167" s="29">
        <f>IF(SUM($K167:DA167)=0,IF($I65="完了",IF(COUNTA(DC66:$DR66)=0,$J65,0),0),0)</f>
        <v>0</v>
      </c>
      <c r="DC167" s="29">
        <f>IF(SUM($K167:DB167)=0,IF($I65="完了",IF(COUNTA(DD66:$DR66)=0,$J65,0),0),0)</f>
        <v>0</v>
      </c>
      <c r="DD167" s="29">
        <f>IF(SUM($K167:DC167)=0,IF($I65="完了",IF(COUNTA(DE66:$DR66)=0,$J65,0),0),0)</f>
        <v>0</v>
      </c>
      <c r="DE167" s="29">
        <f>IF(SUM($K167:DD167)=0,IF($I65="完了",IF(COUNTA(DF66:$DR66)=0,$J65,0),0),0)</f>
        <v>0</v>
      </c>
      <c r="DF167" s="29">
        <f>IF(SUM($K167:DE167)=0,IF($I65="完了",IF(COUNTA(DG66:$DR66)=0,$J65,0),0),0)</f>
        <v>0</v>
      </c>
      <c r="DG167" s="29">
        <f>IF(SUM($K167:DF167)=0,IF($I65="完了",IF(COUNTA(DH66:$DR66)=0,$J65,0),0),0)</f>
        <v>0</v>
      </c>
      <c r="DH167" s="29">
        <f>IF(SUM($K167:DG167)=0,IF($I65="完了",IF(COUNTA(DI66:$DR66)=0,$J65,0),0),0)</f>
        <v>0</v>
      </c>
      <c r="DI167" s="29">
        <f>IF(SUM($K167:DH167)=0,IF($I65="完了",IF(COUNTA(DJ66:$DR66)=0,$J65,0),0),0)</f>
        <v>0</v>
      </c>
      <c r="DJ167" s="29">
        <f>IF(SUM($K167:DI167)=0,IF($I65="完了",IF(COUNTA(DK66:$DR66)=0,$J65,0),0),0)</f>
        <v>0</v>
      </c>
      <c r="DK167" s="29">
        <f>IF(SUM($K167:DJ167)=0,IF($I65="完了",IF(COUNTA(DL66:$DR66)=0,$J65,0),0),0)</f>
        <v>0</v>
      </c>
      <c r="DL167" s="29">
        <f>IF(SUM($K167:DK167)=0,IF($I65="完了",IF(COUNTA(DM66:$DR66)=0,$J65,0),0),0)</f>
        <v>0</v>
      </c>
      <c r="DM167" s="29">
        <f>IF(SUM($K167:DL167)=0,IF($I65="完了",IF(COUNTA(DN66:$DR66)=0,$J65,0),0),0)</f>
        <v>0</v>
      </c>
      <c r="DN167" s="29">
        <f>IF(SUM($K167:DM167)=0,IF($I65="完了",IF(COUNTA(DO66:$DR66)=0,$J65,0),0),0)</f>
        <v>0</v>
      </c>
      <c r="DO167" s="29">
        <f>IF(SUM($K167:DN167)=0,IF($I65="完了",IF(COUNTA(DP66:$DR66)=0,$J65,0),0),0)</f>
        <v>0</v>
      </c>
      <c r="DP167" s="29">
        <f>IF(SUM($K167:DO167)=0,IF($I65="完了",IF(COUNTA(DQ66:$DR66)=0,$J65,0),0),0)</f>
        <v>0</v>
      </c>
      <c r="DQ167" s="29">
        <f>IF(SUM($K167:DP167)=0,IF($I65="完了",IF(COUNTA(DR66:$DR66)=0,$J65,0),0),0)</f>
        <v>0</v>
      </c>
      <c r="DR167" s="29">
        <f>IF(SUM($K167:DQ167)=0,IF($I65="完了",IF(COUNTA($DR66:DS66)=0,$J65,0),0),0)</f>
        <v>0</v>
      </c>
    </row>
    <row r="168" spans="1:122" s="26" customFormat="1" x14ac:dyDescent="0.15">
      <c r="A168" s="25"/>
      <c r="K168" s="29">
        <f>IF($I67="完了",IF(COUNTA(K68:$DR68)=0,$J67,0),0)</f>
        <v>0</v>
      </c>
      <c r="L168" s="29">
        <f>IF(SUM($K168:K168)=0,IF($I67="完了",IF(COUNTA(M68:$DR68)=0,$J67,0),0),0)</f>
        <v>0</v>
      </c>
      <c r="M168" s="29">
        <f>IF(SUM($K168:L168)=0,IF($I67="完了",IF(COUNTA(N68:$DR68)=0,$J67,0),0),0)</f>
        <v>0</v>
      </c>
      <c r="N168" s="29">
        <f>IF(SUM($K168:M168)=0,IF($I67="完了",IF(COUNTA(O68:$DR68)=0,$J67,0),0),0)</f>
        <v>0</v>
      </c>
      <c r="O168" s="29">
        <f>IF(SUM($K168:N168)=0,IF($I67="完了",IF(COUNTA(P68:$DR68)=0,$J67,0),0),0)</f>
        <v>0</v>
      </c>
      <c r="P168" s="29">
        <f>IF(SUM($K168:O168)=0,IF($I67="完了",IF(COUNTA(Q68:$DR68)=0,$J67,0),0),0)</f>
        <v>0</v>
      </c>
      <c r="Q168" s="29">
        <f>IF(SUM($K168:P168)=0,IF($I67="完了",IF(COUNTA(R68:$DR68)=0,$J67,0),0),0)</f>
        <v>0</v>
      </c>
      <c r="R168" s="29">
        <f>IF(SUM($K168:Q168)=0,IF($I67="完了",IF(COUNTA(S68:$DR68)=0,$J67,0),0),0)</f>
        <v>0</v>
      </c>
      <c r="S168" s="29">
        <f>IF(SUM($K168:R168)=0,IF($I67="完了",IF(COUNTA(T68:$DR68)=0,$J67,0),0),0)</f>
        <v>0</v>
      </c>
      <c r="T168" s="29">
        <f>IF(SUM($K168:S168)=0,IF($I67="完了",IF(COUNTA(U68:$DR68)=0,$J67,0),0),0)</f>
        <v>0</v>
      </c>
      <c r="U168" s="29">
        <f>IF(SUM($K168:T168)=0,IF($I67="完了",IF(COUNTA(V68:$DR68)=0,$J67,0),0),0)</f>
        <v>0</v>
      </c>
      <c r="V168" s="29">
        <f>IF(SUM($K168:U168)=0,IF($I67="完了",IF(COUNTA(W68:$DR68)=0,$J67,0),0),0)</f>
        <v>0</v>
      </c>
      <c r="W168" s="29">
        <f>IF(SUM($K168:V168)=0,IF($I67="完了",IF(COUNTA(X68:$DR68)=0,$J67,0),0),0)</f>
        <v>0</v>
      </c>
      <c r="X168" s="29">
        <f>IF(SUM($K168:W168)=0,IF($I67="完了",IF(COUNTA(Y68:$DR68)=0,$J67,0),0),0)</f>
        <v>0</v>
      </c>
      <c r="Y168" s="29">
        <f>IF(SUM($K168:X168)=0,IF($I67="完了",IF(COUNTA(Z68:$DR68)=0,$J67,0),0),0)</f>
        <v>0</v>
      </c>
      <c r="Z168" s="29">
        <f>IF(SUM($K168:Y168)=0,IF($I67="完了",IF(COUNTA(AA68:$DR68)=0,$J67,0),0),0)</f>
        <v>0</v>
      </c>
      <c r="AA168" s="29">
        <f>IF(SUM($K168:Z168)=0,IF($I67="完了",IF(COUNTA(AB68:$DR68)=0,$J67,0),0),0)</f>
        <v>0</v>
      </c>
      <c r="AB168" s="29">
        <f>IF(SUM($K168:AA168)=0,IF($I67="完了",IF(COUNTA(AC68:$DR68)=0,$J67,0),0),0)</f>
        <v>0</v>
      </c>
      <c r="AC168" s="29">
        <f>IF(SUM($K168:AB168)=0,IF($I67="完了",IF(COUNTA(AD68:$DR68)=0,$J67,0),0),0)</f>
        <v>0</v>
      </c>
      <c r="AD168" s="29">
        <f>IF(SUM($K168:AC168)=0,IF($I67="完了",IF(COUNTA(AE68:$DR68)=0,$J67,0),0),0)</f>
        <v>0</v>
      </c>
      <c r="AE168" s="29">
        <f>IF(SUM($K168:AD168)=0,IF($I67="完了",IF(COUNTA(AF68:$DR68)=0,$J67,0),0),0)</f>
        <v>0</v>
      </c>
      <c r="AF168" s="29">
        <f>IF(SUM($K168:AE168)=0,IF($I67="完了",IF(COUNTA(AG68:$DR68)=0,$J67,0),0),0)</f>
        <v>0</v>
      </c>
      <c r="AG168" s="29">
        <f>IF(SUM($K168:AF168)=0,IF($I67="完了",IF(COUNTA(AH68:$DR68)=0,$J67,0),0),0)</f>
        <v>0</v>
      </c>
      <c r="AH168" s="29">
        <f>IF(SUM($K168:AG168)=0,IF($I67="完了",IF(COUNTA(AI68:$DR68)=0,$J67,0),0),0)</f>
        <v>0</v>
      </c>
      <c r="AI168" s="29">
        <f>IF(SUM($K168:AH168)=0,IF($I67="完了",IF(COUNTA(AJ68:$DR68)=0,$J67,0),0),0)</f>
        <v>0</v>
      </c>
      <c r="AJ168" s="29">
        <f>IF(SUM($K168:AI168)=0,IF($I67="完了",IF(COUNTA(AK68:$DR68)=0,$J67,0),0),0)</f>
        <v>0</v>
      </c>
      <c r="AK168" s="29">
        <f>IF(SUM($K168:AJ168)=0,IF($I67="完了",IF(COUNTA(AL68:$DR68)=0,$J67,0),0),0)</f>
        <v>0</v>
      </c>
      <c r="AL168" s="29">
        <f>IF(SUM($K168:AK168)=0,IF($I67="完了",IF(COUNTA(AM68:$DR68)=0,$J67,0),0),0)</f>
        <v>0</v>
      </c>
      <c r="AM168" s="29">
        <f>IF(SUM($K168:AL168)=0,IF($I67="完了",IF(COUNTA(AN68:$DR68)=0,$J67,0),0),0)</f>
        <v>0</v>
      </c>
      <c r="AN168" s="29">
        <f>IF(SUM($K168:AM168)=0,IF($I67="完了",IF(COUNTA(AO68:$DR68)=0,$J67,0),0),0)</f>
        <v>0</v>
      </c>
      <c r="AO168" s="29">
        <f>IF(SUM($K168:AN168)=0,IF($I67="完了",IF(COUNTA(AP68:$DR68)=0,$J67,0),0),0)</f>
        <v>0</v>
      </c>
      <c r="AP168" s="29">
        <f>IF(SUM($K168:AO168)=0,IF($I67="完了",IF(COUNTA(AQ68:$DR68)=0,$J67,0),0),0)</f>
        <v>0</v>
      </c>
      <c r="AQ168" s="29">
        <f>IF(SUM($K168:AP168)=0,IF($I67="完了",IF(COUNTA(AR68:$DR68)=0,$J67,0),0),0)</f>
        <v>0</v>
      </c>
      <c r="AR168" s="29">
        <f>IF(SUM($K168:AQ168)=0,IF($I67="完了",IF(COUNTA(AS68:$DR68)=0,$J67,0),0),0)</f>
        <v>0</v>
      </c>
      <c r="AS168" s="29">
        <f>IF(SUM($K168:AR168)=0,IF($I67="完了",IF(COUNTA(AT68:$DR68)=0,$J67,0),0),0)</f>
        <v>0</v>
      </c>
      <c r="AT168" s="29">
        <f>IF(SUM($K168:AS168)=0,IF($I67="完了",IF(COUNTA(AU68:$DR68)=0,$J67,0),0),0)</f>
        <v>0</v>
      </c>
      <c r="AU168" s="29">
        <f>IF(SUM($K168:AT168)=0,IF($I67="完了",IF(COUNTA(AV68:$DR68)=0,$J67,0),0),0)</f>
        <v>0</v>
      </c>
      <c r="AV168" s="29">
        <f>IF(SUM($K168:AU168)=0,IF($I67="完了",IF(COUNTA(AW68:$DR68)=0,$J67,0),0),0)</f>
        <v>0</v>
      </c>
      <c r="AW168" s="29">
        <f>IF(SUM($K168:AV168)=0,IF($I67="完了",IF(COUNTA(AX68:$DR68)=0,$J67,0),0),0)</f>
        <v>0</v>
      </c>
      <c r="AX168" s="29">
        <f>IF(SUM($K168:AW168)=0,IF($I67="完了",IF(COUNTA(AY68:$DR68)=0,$J67,0),0),0)</f>
        <v>0</v>
      </c>
      <c r="AY168" s="29">
        <f>IF(SUM($K168:AX168)=0,IF($I67="完了",IF(COUNTA(AZ68:$DR68)=0,$J67,0),0),0)</f>
        <v>0</v>
      </c>
      <c r="AZ168" s="29">
        <f>IF(SUM($K168:AY168)=0,IF($I67="完了",IF(COUNTA(BA68:$DR68)=0,$J67,0),0),0)</f>
        <v>0</v>
      </c>
      <c r="BA168" s="29">
        <f>IF(SUM($K168:AZ168)=0,IF($I67="完了",IF(COUNTA(BB68:$DR68)=0,$J67,0),0),0)</f>
        <v>0</v>
      </c>
      <c r="BB168" s="29">
        <f>IF(SUM($K168:BA168)=0,IF($I67="完了",IF(COUNTA(BC68:$DR68)=0,$J67,0),0),0)</f>
        <v>0</v>
      </c>
      <c r="BC168" s="29">
        <f>IF(SUM($K168:BB168)=0,IF($I67="完了",IF(COUNTA(BD68:$DR68)=0,$J67,0),0),0)</f>
        <v>0</v>
      </c>
      <c r="BD168" s="29">
        <f>IF(SUM($K168:BC168)=0,IF($I67="完了",IF(COUNTA(BE68:$DR68)=0,$J67,0),0),0)</f>
        <v>0</v>
      </c>
      <c r="BE168" s="29">
        <f>IF(SUM($K168:BD168)=0,IF($I67="完了",IF(COUNTA(BF68:$DR68)=0,$J67,0),0),0)</f>
        <v>0</v>
      </c>
      <c r="BF168" s="29">
        <f>IF(SUM($K168:BE168)=0,IF($I67="完了",IF(COUNTA(BG68:$DR68)=0,$J67,0),0),0)</f>
        <v>0</v>
      </c>
      <c r="BG168" s="29">
        <f>IF(SUM($K168:BF168)=0,IF($I67="完了",IF(COUNTA(BH68:$DR68)=0,$J67,0),0),0)</f>
        <v>0</v>
      </c>
      <c r="BH168" s="29">
        <f>IF(SUM($K168:BG168)=0,IF($I67="完了",IF(COUNTA(BI68:$DR68)=0,$J67,0),0),0)</f>
        <v>0</v>
      </c>
      <c r="BI168" s="29">
        <f>IF(SUM($K168:BH168)=0,IF($I67="完了",IF(COUNTA(BJ68:$DR68)=0,$J67,0),0),0)</f>
        <v>0</v>
      </c>
      <c r="BJ168" s="29">
        <f>IF(SUM($K168:BI168)=0,IF($I67="完了",IF(COUNTA(BK68:$DR68)=0,$J67,0),0),0)</f>
        <v>0</v>
      </c>
      <c r="BK168" s="29">
        <f>IF(SUM($K168:BJ168)=0,IF($I67="完了",IF(COUNTA(BL68:$DR68)=0,$J67,0),0),0)</f>
        <v>0</v>
      </c>
      <c r="BL168" s="29">
        <f>IF(SUM($K168:BK168)=0,IF($I67="完了",IF(COUNTA(BM68:$DR68)=0,$J67,0),0),0)</f>
        <v>0</v>
      </c>
      <c r="BM168" s="29">
        <f>IF(SUM($K168:BL168)=0,IF($I67="完了",IF(COUNTA(BN68:$DR68)=0,$J67,0),0),0)</f>
        <v>0</v>
      </c>
      <c r="BN168" s="29">
        <f>IF(SUM($K168:BM168)=0,IF($I67="完了",IF(COUNTA(BO68:$DR68)=0,$J67,0),0),0)</f>
        <v>0</v>
      </c>
      <c r="BO168" s="29">
        <f>IF(SUM($K168:BN168)=0,IF($I67="完了",IF(COUNTA(BP68:$DR68)=0,$J67,0),0),0)</f>
        <v>0</v>
      </c>
      <c r="BP168" s="29">
        <f>IF(SUM($K168:BO168)=0,IF($I67="完了",IF(COUNTA(BQ68:$DR68)=0,$J67,0),0),0)</f>
        <v>0</v>
      </c>
      <c r="BQ168" s="29">
        <f>IF(SUM($K168:BP168)=0,IF($I67="完了",IF(COUNTA(BR68:$DR68)=0,$J67,0),0),0)</f>
        <v>0</v>
      </c>
      <c r="BR168" s="29">
        <f>IF(SUM($K168:BQ168)=0,IF($I67="完了",IF(COUNTA(BS68:$DR68)=0,$J67,0),0),0)</f>
        <v>0</v>
      </c>
      <c r="BS168" s="29">
        <f>IF(SUM($K168:BR168)=0,IF($I67="完了",IF(COUNTA(BT68:$DR68)=0,$J67,0),0),0)</f>
        <v>0</v>
      </c>
      <c r="BT168" s="29">
        <f>IF(SUM($K168:BS168)=0,IF($I67="完了",IF(COUNTA(BU68:$DR68)=0,$J67,0),0),0)</f>
        <v>0</v>
      </c>
      <c r="BU168" s="29">
        <f>IF(SUM($K168:BT168)=0,IF($I67="完了",IF(COUNTA(BV68:$DR68)=0,$J67,0),0),0)</f>
        <v>0</v>
      </c>
      <c r="BV168" s="29">
        <f>IF(SUM($K168:BU168)=0,IF($I67="完了",IF(COUNTA(BW68:$DR68)=0,$J67,0),0),0)</f>
        <v>0</v>
      </c>
      <c r="BW168" s="29">
        <f>IF(SUM($K168:BV168)=0,IF($I67="完了",IF(COUNTA(BX68:$DR68)=0,$J67,0),0),0)</f>
        <v>0</v>
      </c>
      <c r="BX168" s="29">
        <f>IF(SUM($K168:BW168)=0,IF($I67="完了",IF(COUNTA(BY68:$DR68)=0,$J67,0),0),0)</f>
        <v>0</v>
      </c>
      <c r="BY168" s="29">
        <f>IF(SUM($K168:BX168)=0,IF($I67="完了",IF(COUNTA(BZ68:$DR68)=0,$J67,0),0),0)</f>
        <v>0</v>
      </c>
      <c r="BZ168" s="29">
        <f>IF(SUM($K168:BY168)=0,IF($I67="完了",IF(COUNTA(CA68:$DR68)=0,$J67,0),0),0)</f>
        <v>0</v>
      </c>
      <c r="CA168" s="29">
        <f>IF(SUM($K168:BZ168)=0,IF($I67="完了",IF(COUNTA(CB68:$DR68)=0,$J67,0),0),0)</f>
        <v>0</v>
      </c>
      <c r="CB168" s="29">
        <f>IF(SUM($K168:CA168)=0,IF($I67="完了",IF(COUNTA(CC68:$DR68)=0,$J67,0),0),0)</f>
        <v>0</v>
      </c>
      <c r="CC168" s="29">
        <f>IF(SUM($K168:CB168)=0,IF($I67="完了",IF(COUNTA(CD68:$DR68)=0,$J67,0),0),0)</f>
        <v>0</v>
      </c>
      <c r="CD168" s="29">
        <f>IF(SUM($K168:CC168)=0,IF($I67="完了",IF(COUNTA(CE68:$DR68)=0,$J67,0),0),0)</f>
        <v>0</v>
      </c>
      <c r="CE168" s="29">
        <f>IF(SUM($K168:CD168)=0,IF($I67="完了",IF(COUNTA(CF68:$DR68)=0,$J67,0),0),0)</f>
        <v>0</v>
      </c>
      <c r="CF168" s="29">
        <f>IF(SUM($K168:CE168)=0,IF($I67="完了",IF(COUNTA(CG68:$DR68)=0,$J67,0),0),0)</f>
        <v>0</v>
      </c>
      <c r="CG168" s="29">
        <f>IF(SUM($K168:CF168)=0,IF($I67="完了",IF(COUNTA(CH68:$DR68)=0,$J67,0),0),0)</f>
        <v>0</v>
      </c>
      <c r="CH168" s="29">
        <f>IF(SUM($K168:CG168)=0,IF($I67="完了",IF(COUNTA(CI68:$DR68)=0,$J67,0),0),0)</f>
        <v>0</v>
      </c>
      <c r="CI168" s="29">
        <f>IF(SUM($K168:CH168)=0,IF($I67="完了",IF(COUNTA(CJ68:$DR68)=0,$J67,0),0),0)</f>
        <v>0</v>
      </c>
      <c r="CJ168" s="29">
        <f>IF(SUM($K168:CI168)=0,IF($I67="完了",IF(COUNTA(CK68:$DR68)=0,$J67,0),0),0)</f>
        <v>0</v>
      </c>
      <c r="CK168" s="29">
        <f>IF(SUM($K168:CJ168)=0,IF($I67="完了",IF(COUNTA(CL68:$DR68)=0,$J67,0),0),0)</f>
        <v>0</v>
      </c>
      <c r="CL168" s="29">
        <f>IF(SUM($K168:CK168)=0,IF($I67="完了",IF(COUNTA(CM68:$DR68)=0,$J67,0),0),0)</f>
        <v>0</v>
      </c>
      <c r="CM168" s="29">
        <f>IF(SUM($K168:CL168)=0,IF($I67="完了",IF(COUNTA(CN68:$DR68)=0,$J67,0),0),0)</f>
        <v>0</v>
      </c>
      <c r="CN168" s="29">
        <f>IF(SUM($K168:CM168)=0,IF($I67="完了",IF(COUNTA(CO68:$DR68)=0,$J67,0),0),0)</f>
        <v>0</v>
      </c>
      <c r="CO168" s="29">
        <f>IF(SUM($K168:CN168)=0,IF($I67="完了",IF(COUNTA(CP68:$DR68)=0,$J67,0),0),0)</f>
        <v>0</v>
      </c>
      <c r="CP168" s="29">
        <f>IF(SUM($K168:CO168)=0,IF($I67="完了",IF(COUNTA(CQ68:$DR68)=0,$J67,0),0),0)</f>
        <v>0</v>
      </c>
      <c r="CQ168" s="29">
        <f>IF(SUM($K168:CP168)=0,IF($I67="完了",IF(COUNTA(CR68:$DR68)=0,$J67,0),0),0)</f>
        <v>0</v>
      </c>
      <c r="CR168" s="29">
        <f>IF(SUM($K168:CQ168)=0,IF($I67="完了",IF(COUNTA(CS68:$DR68)=0,$J67,0),0),0)</f>
        <v>0</v>
      </c>
      <c r="CS168" s="29">
        <f>IF(SUM($K168:CR168)=0,IF($I67="完了",IF(COUNTA(CT68:$DR68)=0,$J67,0),0),0)</f>
        <v>0</v>
      </c>
      <c r="CT168" s="29">
        <f>IF(SUM($K168:CS168)=0,IF($I67="完了",IF(COUNTA(CU68:$DR68)=0,$J67,0),0),0)</f>
        <v>0</v>
      </c>
      <c r="CU168" s="29">
        <f>IF(SUM($K168:CT168)=0,IF($I67="完了",IF(COUNTA(CV68:$DR68)=0,$J67,0),0),0)</f>
        <v>0</v>
      </c>
      <c r="CV168" s="29">
        <f>IF(SUM($K168:CU168)=0,IF($I67="完了",IF(COUNTA(CW68:$DR68)=0,$J67,0),0),0)</f>
        <v>0</v>
      </c>
      <c r="CW168" s="29">
        <f>IF(SUM($K168:CV168)=0,IF($I67="完了",IF(COUNTA(CX68:$DR68)=0,$J67,0),0),0)</f>
        <v>0</v>
      </c>
      <c r="CX168" s="29">
        <f>IF(SUM($K168:CW168)=0,IF($I67="完了",IF(COUNTA(CY68:$DR68)=0,$J67,0),0),0)</f>
        <v>0</v>
      </c>
      <c r="CY168" s="29">
        <f>IF(SUM($K168:CX168)=0,IF($I67="完了",IF(COUNTA(CZ68:$DR68)=0,$J67,0),0),0)</f>
        <v>0</v>
      </c>
      <c r="CZ168" s="29">
        <f>IF(SUM($K168:CY168)=0,IF($I67="完了",IF(COUNTA(DA68:$DR68)=0,$J67,0),0),0)</f>
        <v>0</v>
      </c>
      <c r="DA168" s="29">
        <f>IF(SUM($K168:CZ168)=0,IF($I67="完了",IF(COUNTA(DB68:$DR68)=0,$J67,0),0),0)</f>
        <v>0</v>
      </c>
      <c r="DB168" s="29">
        <f>IF(SUM($K168:DA168)=0,IF($I67="完了",IF(COUNTA(DC68:$DR68)=0,$J67,0),0),0)</f>
        <v>0</v>
      </c>
      <c r="DC168" s="29">
        <f>IF(SUM($K168:DB168)=0,IF($I67="完了",IF(COUNTA(DD68:$DR68)=0,$J67,0),0),0)</f>
        <v>0</v>
      </c>
      <c r="DD168" s="29">
        <f>IF(SUM($K168:DC168)=0,IF($I67="完了",IF(COUNTA(DE68:$DR68)=0,$J67,0),0),0)</f>
        <v>0</v>
      </c>
      <c r="DE168" s="29">
        <f>IF(SUM($K168:DD168)=0,IF($I67="完了",IF(COUNTA(DF68:$DR68)=0,$J67,0),0),0)</f>
        <v>0</v>
      </c>
      <c r="DF168" s="29">
        <f>IF(SUM($K168:DE168)=0,IF($I67="完了",IF(COUNTA(DG68:$DR68)=0,$J67,0),0),0)</f>
        <v>0</v>
      </c>
      <c r="DG168" s="29">
        <f>IF(SUM($K168:DF168)=0,IF($I67="完了",IF(COUNTA(DH68:$DR68)=0,$J67,0),0),0)</f>
        <v>0</v>
      </c>
      <c r="DH168" s="29">
        <f>IF(SUM($K168:DG168)=0,IF($I67="完了",IF(COUNTA(DI68:$DR68)=0,$J67,0),0),0)</f>
        <v>0</v>
      </c>
      <c r="DI168" s="29">
        <f>IF(SUM($K168:DH168)=0,IF($I67="完了",IF(COUNTA(DJ68:$DR68)=0,$J67,0),0),0)</f>
        <v>0</v>
      </c>
      <c r="DJ168" s="29">
        <f>IF(SUM($K168:DI168)=0,IF($I67="完了",IF(COUNTA(DK68:$DR68)=0,$J67,0),0),0)</f>
        <v>0</v>
      </c>
      <c r="DK168" s="29">
        <f>IF(SUM($K168:DJ168)=0,IF($I67="完了",IF(COUNTA(DL68:$DR68)=0,$J67,0),0),0)</f>
        <v>0</v>
      </c>
      <c r="DL168" s="29">
        <f>IF(SUM($K168:DK168)=0,IF($I67="完了",IF(COUNTA(DM68:$DR68)=0,$J67,0),0),0)</f>
        <v>0</v>
      </c>
      <c r="DM168" s="29">
        <f>IF(SUM($K168:DL168)=0,IF($I67="完了",IF(COUNTA(DN68:$DR68)=0,$J67,0),0),0)</f>
        <v>0</v>
      </c>
      <c r="DN168" s="29">
        <f>IF(SUM($K168:DM168)=0,IF($I67="完了",IF(COUNTA(DO68:$DR68)=0,$J67,0),0),0)</f>
        <v>0</v>
      </c>
      <c r="DO168" s="29">
        <f>IF(SUM($K168:DN168)=0,IF($I67="完了",IF(COUNTA(DP68:$DR68)=0,$J67,0),0),0)</f>
        <v>0</v>
      </c>
      <c r="DP168" s="29">
        <f>IF(SUM($K168:DO168)=0,IF($I67="完了",IF(COUNTA(DQ68:$DR68)=0,$J67,0),0),0)</f>
        <v>0</v>
      </c>
      <c r="DQ168" s="29">
        <f>IF(SUM($K168:DP168)=0,IF($I67="完了",IF(COUNTA(DR68:$DR68)=0,$J67,0),0),0)</f>
        <v>0</v>
      </c>
      <c r="DR168" s="29">
        <f>IF(SUM($K168:DQ168)=0,IF($I67="完了",IF(COUNTA($DR68:DS68)=0,$J67,0),0),0)</f>
        <v>0</v>
      </c>
    </row>
    <row r="169" spans="1:122" s="26" customFormat="1" x14ac:dyDescent="0.15">
      <c r="A169" s="25"/>
      <c r="K169" s="29">
        <f>IF($I69="完了",IF(COUNTA(K70:$DR70)=0,$J69,0),0)</f>
        <v>0</v>
      </c>
      <c r="L169" s="29">
        <f>IF(SUM($K169:K169)=0,IF($I69="完了",IF(COUNTA(M70:$DR70)=0,$J69,0),0),0)</f>
        <v>0</v>
      </c>
      <c r="M169" s="29">
        <f>IF(SUM($K169:L169)=0,IF($I69="完了",IF(COUNTA(N70:$DR70)=0,$J69,0),0),0)</f>
        <v>0</v>
      </c>
      <c r="N169" s="29">
        <f>IF(SUM($K169:M169)=0,IF($I69="完了",IF(COUNTA(O70:$DR70)=0,$J69,0),0),0)</f>
        <v>0</v>
      </c>
      <c r="O169" s="29">
        <f>IF(SUM($K169:N169)=0,IF($I69="完了",IF(COUNTA(P70:$DR70)=0,$J69,0),0),0)</f>
        <v>0</v>
      </c>
      <c r="P169" s="29">
        <f>IF(SUM($K169:O169)=0,IF($I69="完了",IF(COUNTA(Q70:$DR70)=0,$J69,0),0),0)</f>
        <v>0</v>
      </c>
      <c r="Q169" s="29">
        <f>IF(SUM($K169:P169)=0,IF($I69="完了",IF(COUNTA(R70:$DR70)=0,$J69,0),0),0)</f>
        <v>0</v>
      </c>
      <c r="R169" s="29">
        <f>IF(SUM($K169:Q169)=0,IF($I69="完了",IF(COUNTA(S70:$DR70)=0,$J69,0),0),0)</f>
        <v>0</v>
      </c>
      <c r="S169" s="29">
        <f>IF(SUM($K169:R169)=0,IF($I69="完了",IF(COUNTA(T70:$DR70)=0,$J69,0),0),0)</f>
        <v>0</v>
      </c>
      <c r="T169" s="29">
        <f>IF(SUM($K169:S169)=0,IF($I69="完了",IF(COUNTA(U70:$DR70)=0,$J69,0),0),0)</f>
        <v>0</v>
      </c>
      <c r="U169" s="29">
        <f>IF(SUM($K169:T169)=0,IF($I69="完了",IF(COUNTA(V70:$DR70)=0,$J69,0),0),0)</f>
        <v>0</v>
      </c>
      <c r="V169" s="29">
        <f>IF(SUM($K169:U169)=0,IF($I69="完了",IF(COUNTA(W70:$DR70)=0,$J69,0),0),0)</f>
        <v>0</v>
      </c>
      <c r="W169" s="29">
        <f>IF(SUM($K169:V169)=0,IF($I69="完了",IF(COUNTA(X70:$DR70)=0,$J69,0),0),0)</f>
        <v>0</v>
      </c>
      <c r="X169" s="29">
        <f>IF(SUM($K169:W169)=0,IF($I69="完了",IF(COUNTA(Y70:$DR70)=0,$J69,0),0),0)</f>
        <v>0</v>
      </c>
      <c r="Y169" s="29">
        <f>IF(SUM($K169:X169)=0,IF($I69="完了",IF(COUNTA(Z70:$DR70)=0,$J69,0),0),0)</f>
        <v>0</v>
      </c>
      <c r="Z169" s="29">
        <f>IF(SUM($K169:Y169)=0,IF($I69="完了",IF(COUNTA(AA70:$DR70)=0,$J69,0),0),0)</f>
        <v>0</v>
      </c>
      <c r="AA169" s="29">
        <f>IF(SUM($K169:Z169)=0,IF($I69="完了",IF(COUNTA(AB70:$DR70)=0,$J69,0),0),0)</f>
        <v>0</v>
      </c>
      <c r="AB169" s="29">
        <f>IF(SUM($K169:AA169)=0,IF($I69="完了",IF(COUNTA(AC70:$DR70)=0,$J69,0),0),0)</f>
        <v>0</v>
      </c>
      <c r="AC169" s="29">
        <f>IF(SUM($K169:AB169)=0,IF($I69="完了",IF(COUNTA(AD70:$DR70)=0,$J69,0),0),0)</f>
        <v>0</v>
      </c>
      <c r="AD169" s="29">
        <f>IF(SUM($K169:AC169)=0,IF($I69="完了",IF(COUNTA(AE70:$DR70)=0,$J69,0),0),0)</f>
        <v>0</v>
      </c>
      <c r="AE169" s="29">
        <f>IF(SUM($K169:AD169)=0,IF($I69="完了",IF(COUNTA(AF70:$DR70)=0,$J69,0),0),0)</f>
        <v>0</v>
      </c>
      <c r="AF169" s="29">
        <f>IF(SUM($K169:AE169)=0,IF($I69="完了",IF(COUNTA(AG70:$DR70)=0,$J69,0),0),0)</f>
        <v>0</v>
      </c>
      <c r="AG169" s="29">
        <f>IF(SUM($K169:AF169)=0,IF($I69="完了",IF(COUNTA(AH70:$DR70)=0,$J69,0),0),0)</f>
        <v>0</v>
      </c>
      <c r="AH169" s="29">
        <f>IF(SUM($K169:AG169)=0,IF($I69="完了",IF(COUNTA(AI70:$DR70)=0,$J69,0),0),0)</f>
        <v>0</v>
      </c>
      <c r="AI169" s="29">
        <f>IF(SUM($K169:AH169)=0,IF($I69="完了",IF(COUNTA(AJ70:$DR70)=0,$J69,0),0),0)</f>
        <v>0</v>
      </c>
      <c r="AJ169" s="29">
        <f>IF(SUM($K169:AI169)=0,IF($I69="完了",IF(COUNTA(AK70:$DR70)=0,$J69,0),0),0)</f>
        <v>0</v>
      </c>
      <c r="AK169" s="29">
        <f>IF(SUM($K169:AJ169)=0,IF($I69="完了",IF(COUNTA(AL70:$DR70)=0,$J69,0),0),0)</f>
        <v>0</v>
      </c>
      <c r="AL169" s="29">
        <f>IF(SUM($K169:AK169)=0,IF($I69="完了",IF(COUNTA(AM70:$DR70)=0,$J69,0),0),0)</f>
        <v>0</v>
      </c>
      <c r="AM169" s="29">
        <f>IF(SUM($K169:AL169)=0,IF($I69="完了",IF(COUNTA(AN70:$DR70)=0,$J69,0),0),0)</f>
        <v>0</v>
      </c>
      <c r="AN169" s="29">
        <f>IF(SUM($K169:AM169)=0,IF($I69="完了",IF(COUNTA(AO70:$DR70)=0,$J69,0),0),0)</f>
        <v>0</v>
      </c>
      <c r="AO169" s="29">
        <f>IF(SUM($K169:AN169)=0,IF($I69="完了",IF(COUNTA(AP70:$DR70)=0,$J69,0),0),0)</f>
        <v>0</v>
      </c>
      <c r="AP169" s="29">
        <f>IF(SUM($K169:AO169)=0,IF($I69="完了",IF(COUNTA(AQ70:$DR70)=0,$J69,0),0),0)</f>
        <v>0</v>
      </c>
      <c r="AQ169" s="29">
        <f>IF(SUM($K169:AP169)=0,IF($I69="完了",IF(COUNTA(AR70:$DR70)=0,$J69,0),0),0)</f>
        <v>0</v>
      </c>
      <c r="AR169" s="29">
        <f>IF(SUM($K169:AQ169)=0,IF($I69="完了",IF(COUNTA(AS70:$DR70)=0,$J69,0),0),0)</f>
        <v>0</v>
      </c>
      <c r="AS169" s="29">
        <f>IF(SUM($K169:AR169)=0,IF($I69="完了",IF(COUNTA(AT70:$DR70)=0,$J69,0),0),0)</f>
        <v>0</v>
      </c>
      <c r="AT169" s="29">
        <f>IF(SUM($K169:AS169)=0,IF($I69="完了",IF(COUNTA(AU70:$DR70)=0,$J69,0),0),0)</f>
        <v>0</v>
      </c>
      <c r="AU169" s="29">
        <f>IF(SUM($K169:AT169)=0,IF($I69="完了",IF(COUNTA(AV70:$DR70)=0,$J69,0),0),0)</f>
        <v>0</v>
      </c>
      <c r="AV169" s="29">
        <f>IF(SUM($K169:AU169)=0,IF($I69="完了",IF(COUNTA(AW70:$DR70)=0,$J69,0),0),0)</f>
        <v>0</v>
      </c>
      <c r="AW169" s="29">
        <f>IF(SUM($K169:AV169)=0,IF($I69="完了",IF(COUNTA(AX70:$DR70)=0,$J69,0),0),0)</f>
        <v>0</v>
      </c>
      <c r="AX169" s="29">
        <f>IF(SUM($K169:AW169)=0,IF($I69="完了",IF(COUNTA(AY70:$DR70)=0,$J69,0),0),0)</f>
        <v>0</v>
      </c>
      <c r="AY169" s="29">
        <f>IF(SUM($K169:AX169)=0,IF($I69="完了",IF(COUNTA(AZ70:$DR70)=0,$J69,0),0),0)</f>
        <v>0</v>
      </c>
      <c r="AZ169" s="29">
        <f>IF(SUM($K169:AY169)=0,IF($I69="完了",IF(COUNTA(BA70:$DR70)=0,$J69,0),0),0)</f>
        <v>0</v>
      </c>
      <c r="BA169" s="29">
        <f>IF(SUM($K169:AZ169)=0,IF($I69="完了",IF(COUNTA(BB70:$DR70)=0,$J69,0),0),0)</f>
        <v>0</v>
      </c>
      <c r="BB169" s="29">
        <f>IF(SUM($K169:BA169)=0,IF($I69="完了",IF(COUNTA(BC70:$DR70)=0,$J69,0),0),0)</f>
        <v>0</v>
      </c>
      <c r="BC169" s="29">
        <f>IF(SUM($K169:BB169)=0,IF($I69="完了",IF(COUNTA(BD70:$DR70)=0,$J69,0),0),0)</f>
        <v>0</v>
      </c>
      <c r="BD169" s="29">
        <f>IF(SUM($K169:BC169)=0,IF($I69="完了",IF(COUNTA(BE70:$DR70)=0,$J69,0),0),0)</f>
        <v>0</v>
      </c>
      <c r="BE169" s="29">
        <f>IF(SUM($K169:BD169)=0,IF($I69="完了",IF(COUNTA(BF70:$DR70)=0,$J69,0),0),0)</f>
        <v>0</v>
      </c>
      <c r="BF169" s="29">
        <f>IF(SUM($K169:BE169)=0,IF($I69="完了",IF(COUNTA(BG70:$DR70)=0,$J69,0),0),0)</f>
        <v>0</v>
      </c>
      <c r="BG169" s="29">
        <f>IF(SUM($K169:BF169)=0,IF($I69="完了",IF(COUNTA(BH70:$DR70)=0,$J69,0),0),0)</f>
        <v>0</v>
      </c>
      <c r="BH169" s="29">
        <f>IF(SUM($K169:BG169)=0,IF($I69="完了",IF(COUNTA(BI70:$DR70)=0,$J69,0),0),0)</f>
        <v>0</v>
      </c>
      <c r="BI169" s="29">
        <f>IF(SUM($K169:BH169)=0,IF($I69="完了",IF(COUNTA(BJ70:$DR70)=0,$J69,0),0),0)</f>
        <v>0</v>
      </c>
      <c r="BJ169" s="29">
        <f>IF(SUM($K169:BI169)=0,IF($I69="完了",IF(COUNTA(BK70:$DR70)=0,$J69,0),0),0)</f>
        <v>0</v>
      </c>
      <c r="BK169" s="29">
        <f>IF(SUM($K169:BJ169)=0,IF($I69="完了",IF(COUNTA(BL70:$DR70)=0,$J69,0),0),0)</f>
        <v>0</v>
      </c>
      <c r="BL169" s="29">
        <f>IF(SUM($K169:BK169)=0,IF($I69="完了",IF(COUNTA(BM70:$DR70)=0,$J69,0),0),0)</f>
        <v>0</v>
      </c>
      <c r="BM169" s="29">
        <f>IF(SUM($K169:BL169)=0,IF($I69="完了",IF(COUNTA(BN70:$DR70)=0,$J69,0),0),0)</f>
        <v>0</v>
      </c>
      <c r="BN169" s="29">
        <f>IF(SUM($K169:BM169)=0,IF($I69="完了",IF(COUNTA(BO70:$DR70)=0,$J69,0),0),0)</f>
        <v>0</v>
      </c>
      <c r="BO169" s="29">
        <f>IF(SUM($K169:BN169)=0,IF($I69="完了",IF(COUNTA(BP70:$DR70)=0,$J69,0),0),0)</f>
        <v>0</v>
      </c>
      <c r="BP169" s="29">
        <f>IF(SUM($K169:BO169)=0,IF($I69="完了",IF(COUNTA(BQ70:$DR70)=0,$J69,0),0),0)</f>
        <v>0</v>
      </c>
      <c r="BQ169" s="29">
        <f>IF(SUM($K169:BP169)=0,IF($I69="完了",IF(COUNTA(BR70:$DR70)=0,$J69,0),0),0)</f>
        <v>0</v>
      </c>
      <c r="BR169" s="29">
        <f>IF(SUM($K169:BQ169)=0,IF($I69="完了",IF(COUNTA(BS70:$DR70)=0,$J69,0),0),0)</f>
        <v>0</v>
      </c>
      <c r="BS169" s="29">
        <f>IF(SUM($K169:BR169)=0,IF($I69="完了",IF(COUNTA(BT70:$DR70)=0,$J69,0),0),0)</f>
        <v>0</v>
      </c>
      <c r="BT169" s="29">
        <f>IF(SUM($K169:BS169)=0,IF($I69="完了",IF(COUNTA(BU70:$DR70)=0,$J69,0),0),0)</f>
        <v>0</v>
      </c>
      <c r="BU169" s="29">
        <f>IF(SUM($K169:BT169)=0,IF($I69="完了",IF(COUNTA(BV70:$DR70)=0,$J69,0),0),0)</f>
        <v>0</v>
      </c>
      <c r="BV169" s="29">
        <f>IF(SUM($K169:BU169)=0,IF($I69="完了",IF(COUNTA(BW70:$DR70)=0,$J69,0),0),0)</f>
        <v>0</v>
      </c>
      <c r="BW169" s="29">
        <f>IF(SUM($K169:BV169)=0,IF($I69="完了",IF(COUNTA(BX70:$DR70)=0,$J69,0),0),0)</f>
        <v>0</v>
      </c>
      <c r="BX169" s="29">
        <f>IF(SUM($K169:BW169)=0,IF($I69="完了",IF(COUNTA(BY70:$DR70)=0,$J69,0),0),0)</f>
        <v>0</v>
      </c>
      <c r="BY169" s="29">
        <f>IF(SUM($K169:BX169)=0,IF($I69="完了",IF(COUNTA(BZ70:$DR70)=0,$J69,0),0),0)</f>
        <v>0</v>
      </c>
      <c r="BZ169" s="29">
        <f>IF(SUM($K169:BY169)=0,IF($I69="完了",IF(COUNTA(CA70:$DR70)=0,$J69,0),0),0)</f>
        <v>0</v>
      </c>
      <c r="CA169" s="29">
        <f>IF(SUM($K169:BZ169)=0,IF($I69="完了",IF(COUNTA(CB70:$DR70)=0,$J69,0),0),0)</f>
        <v>0</v>
      </c>
      <c r="CB169" s="29">
        <f>IF(SUM($K169:CA169)=0,IF($I69="完了",IF(COUNTA(CC70:$DR70)=0,$J69,0),0),0)</f>
        <v>0</v>
      </c>
      <c r="CC169" s="29">
        <f>IF(SUM($K169:CB169)=0,IF($I69="完了",IF(COUNTA(CD70:$DR70)=0,$J69,0),0),0)</f>
        <v>0</v>
      </c>
      <c r="CD169" s="29">
        <f>IF(SUM($K169:CC169)=0,IF($I69="完了",IF(COUNTA(CE70:$DR70)=0,$J69,0),0),0)</f>
        <v>0</v>
      </c>
      <c r="CE169" s="29">
        <f>IF(SUM($K169:CD169)=0,IF($I69="完了",IF(COUNTA(CF70:$DR70)=0,$J69,0),0),0)</f>
        <v>0</v>
      </c>
      <c r="CF169" s="29">
        <f>IF(SUM($K169:CE169)=0,IF($I69="完了",IF(COUNTA(CG70:$DR70)=0,$J69,0),0),0)</f>
        <v>0</v>
      </c>
      <c r="CG169" s="29">
        <f>IF(SUM($K169:CF169)=0,IF($I69="完了",IF(COUNTA(CH70:$DR70)=0,$J69,0),0),0)</f>
        <v>0</v>
      </c>
      <c r="CH169" s="29">
        <f>IF(SUM($K169:CG169)=0,IF($I69="完了",IF(COUNTA(CI70:$DR70)=0,$J69,0),0),0)</f>
        <v>0</v>
      </c>
      <c r="CI169" s="29">
        <f>IF(SUM($K169:CH169)=0,IF($I69="完了",IF(COUNTA(CJ70:$DR70)=0,$J69,0),0),0)</f>
        <v>0</v>
      </c>
      <c r="CJ169" s="29">
        <f>IF(SUM($K169:CI169)=0,IF($I69="完了",IF(COUNTA(CK70:$DR70)=0,$J69,0),0),0)</f>
        <v>0</v>
      </c>
      <c r="CK169" s="29">
        <f>IF(SUM($K169:CJ169)=0,IF($I69="完了",IF(COUNTA(CL70:$DR70)=0,$J69,0),0),0)</f>
        <v>0</v>
      </c>
      <c r="CL169" s="29">
        <f>IF(SUM($K169:CK169)=0,IF($I69="完了",IF(COUNTA(CM70:$DR70)=0,$J69,0),0),0)</f>
        <v>0</v>
      </c>
      <c r="CM169" s="29">
        <f>IF(SUM($K169:CL169)=0,IF($I69="完了",IF(COUNTA(CN70:$DR70)=0,$J69,0),0),0)</f>
        <v>0</v>
      </c>
      <c r="CN169" s="29">
        <f>IF(SUM($K169:CM169)=0,IF($I69="完了",IF(COUNTA(CO70:$DR70)=0,$J69,0),0),0)</f>
        <v>0</v>
      </c>
      <c r="CO169" s="29">
        <f>IF(SUM($K169:CN169)=0,IF($I69="完了",IF(COUNTA(CP70:$DR70)=0,$J69,0),0),0)</f>
        <v>0</v>
      </c>
      <c r="CP169" s="29">
        <f>IF(SUM($K169:CO169)=0,IF($I69="完了",IF(COUNTA(CQ70:$DR70)=0,$J69,0),0),0)</f>
        <v>0</v>
      </c>
      <c r="CQ169" s="29">
        <f>IF(SUM($K169:CP169)=0,IF($I69="完了",IF(COUNTA(CR70:$DR70)=0,$J69,0),0),0)</f>
        <v>0</v>
      </c>
      <c r="CR169" s="29">
        <f>IF(SUM($K169:CQ169)=0,IF($I69="完了",IF(COUNTA(CS70:$DR70)=0,$J69,0),0),0)</f>
        <v>0</v>
      </c>
      <c r="CS169" s="29">
        <f>IF(SUM($K169:CR169)=0,IF($I69="完了",IF(COUNTA(CT70:$DR70)=0,$J69,0),0),0)</f>
        <v>0</v>
      </c>
      <c r="CT169" s="29">
        <f>IF(SUM($K169:CS169)=0,IF($I69="完了",IF(COUNTA(CU70:$DR70)=0,$J69,0),0),0)</f>
        <v>0</v>
      </c>
      <c r="CU169" s="29">
        <f>IF(SUM($K169:CT169)=0,IF($I69="完了",IF(COUNTA(CV70:$DR70)=0,$J69,0),0),0)</f>
        <v>0</v>
      </c>
      <c r="CV169" s="29">
        <f>IF(SUM($K169:CU169)=0,IF($I69="完了",IF(COUNTA(CW70:$DR70)=0,$J69,0),0),0)</f>
        <v>0</v>
      </c>
      <c r="CW169" s="29">
        <f>IF(SUM($K169:CV169)=0,IF($I69="完了",IF(COUNTA(CX70:$DR70)=0,$J69,0),0),0)</f>
        <v>0</v>
      </c>
      <c r="CX169" s="29">
        <f>IF(SUM($K169:CW169)=0,IF($I69="完了",IF(COUNTA(CY70:$DR70)=0,$J69,0),0),0)</f>
        <v>0</v>
      </c>
      <c r="CY169" s="29">
        <f>IF(SUM($K169:CX169)=0,IF($I69="完了",IF(COUNTA(CZ70:$DR70)=0,$J69,0),0),0)</f>
        <v>0</v>
      </c>
      <c r="CZ169" s="29">
        <f>IF(SUM($K169:CY169)=0,IF($I69="完了",IF(COUNTA(DA70:$DR70)=0,$J69,0),0),0)</f>
        <v>0</v>
      </c>
      <c r="DA169" s="29">
        <f>IF(SUM($K169:CZ169)=0,IF($I69="完了",IF(COUNTA(DB70:$DR70)=0,$J69,0),0),0)</f>
        <v>0</v>
      </c>
      <c r="DB169" s="29">
        <f>IF(SUM($K169:DA169)=0,IF($I69="完了",IF(COUNTA(DC70:$DR70)=0,$J69,0),0),0)</f>
        <v>0</v>
      </c>
      <c r="DC169" s="29">
        <f>IF(SUM($K169:DB169)=0,IF($I69="完了",IF(COUNTA(DD70:$DR70)=0,$J69,0),0),0)</f>
        <v>0</v>
      </c>
      <c r="DD169" s="29">
        <f>IF(SUM($K169:DC169)=0,IF($I69="完了",IF(COUNTA(DE70:$DR70)=0,$J69,0),0),0)</f>
        <v>0</v>
      </c>
      <c r="DE169" s="29">
        <f>IF(SUM($K169:DD169)=0,IF($I69="完了",IF(COUNTA(DF70:$DR70)=0,$J69,0),0),0)</f>
        <v>0</v>
      </c>
      <c r="DF169" s="29">
        <f>IF(SUM($K169:DE169)=0,IF($I69="完了",IF(COUNTA(DG70:$DR70)=0,$J69,0),0),0)</f>
        <v>0</v>
      </c>
      <c r="DG169" s="29">
        <f>IF(SUM($K169:DF169)=0,IF($I69="完了",IF(COUNTA(DH70:$DR70)=0,$J69,0),0),0)</f>
        <v>0</v>
      </c>
      <c r="DH169" s="29">
        <f>IF(SUM($K169:DG169)=0,IF($I69="完了",IF(COUNTA(DI70:$DR70)=0,$J69,0),0),0)</f>
        <v>0</v>
      </c>
      <c r="DI169" s="29">
        <f>IF(SUM($K169:DH169)=0,IF($I69="完了",IF(COUNTA(DJ70:$DR70)=0,$J69,0),0),0)</f>
        <v>0</v>
      </c>
      <c r="DJ169" s="29">
        <f>IF(SUM($K169:DI169)=0,IF($I69="完了",IF(COUNTA(DK70:$DR70)=0,$J69,0),0),0)</f>
        <v>0</v>
      </c>
      <c r="DK169" s="29">
        <f>IF(SUM($K169:DJ169)=0,IF($I69="完了",IF(COUNTA(DL70:$DR70)=0,$J69,0),0),0)</f>
        <v>0</v>
      </c>
      <c r="DL169" s="29">
        <f>IF(SUM($K169:DK169)=0,IF($I69="完了",IF(COUNTA(DM70:$DR70)=0,$J69,0),0),0)</f>
        <v>0</v>
      </c>
      <c r="DM169" s="29">
        <f>IF(SUM($K169:DL169)=0,IF($I69="完了",IF(COUNTA(DN70:$DR70)=0,$J69,0),0),0)</f>
        <v>0</v>
      </c>
      <c r="DN169" s="29">
        <f>IF(SUM($K169:DM169)=0,IF($I69="完了",IF(COUNTA(DO70:$DR70)=0,$J69,0),0),0)</f>
        <v>0</v>
      </c>
      <c r="DO169" s="29">
        <f>IF(SUM($K169:DN169)=0,IF($I69="完了",IF(COUNTA(DP70:$DR70)=0,$J69,0),0),0)</f>
        <v>0</v>
      </c>
      <c r="DP169" s="29">
        <f>IF(SUM($K169:DO169)=0,IF($I69="完了",IF(COUNTA(DQ70:$DR70)=0,$J69,0),0),0)</f>
        <v>0</v>
      </c>
      <c r="DQ169" s="29">
        <f>IF(SUM($K169:DP169)=0,IF($I69="完了",IF(COUNTA(DR70:$DR70)=0,$J69,0),0),0)</f>
        <v>0</v>
      </c>
      <c r="DR169" s="29">
        <f>IF(SUM($K169:DQ169)=0,IF($I69="完了",IF(COUNTA($DR70:DS70)=0,$J69,0),0),0)</f>
        <v>0</v>
      </c>
    </row>
    <row r="170" spans="1:122" s="26" customFormat="1" x14ac:dyDescent="0.15">
      <c r="A170" s="25"/>
      <c r="K170" s="29">
        <f>IF($I71="完了",IF(COUNTA(K72:$DR72)=0,$J71,0),0)</f>
        <v>0</v>
      </c>
      <c r="L170" s="29">
        <f>IF(SUM($K170:K170)=0,IF($I71="完了",IF(COUNTA(M72:$DR72)=0,$J71,0),0),0)</f>
        <v>0</v>
      </c>
      <c r="M170" s="29">
        <f>IF(SUM($K170:L170)=0,IF($I71="完了",IF(COUNTA(N72:$DR72)=0,$J71,0),0),0)</f>
        <v>0</v>
      </c>
      <c r="N170" s="29">
        <f>IF(SUM($K170:M170)=0,IF($I71="完了",IF(COUNTA(O72:$DR72)=0,$J71,0),0),0)</f>
        <v>0</v>
      </c>
      <c r="O170" s="29">
        <f>IF(SUM($K170:N170)=0,IF($I71="完了",IF(COUNTA(P72:$DR72)=0,$J71,0),0),0)</f>
        <v>0</v>
      </c>
      <c r="P170" s="29">
        <f>IF(SUM($K170:O170)=0,IF($I71="完了",IF(COUNTA(Q72:$DR72)=0,$J71,0),0),0)</f>
        <v>0</v>
      </c>
      <c r="Q170" s="29">
        <f>IF(SUM($K170:P170)=0,IF($I71="完了",IF(COUNTA(R72:$DR72)=0,$J71,0),0),0)</f>
        <v>0</v>
      </c>
      <c r="R170" s="29">
        <f>IF(SUM($K170:Q170)=0,IF($I71="完了",IF(COUNTA(S72:$DR72)=0,$J71,0),0),0)</f>
        <v>0</v>
      </c>
      <c r="S170" s="29">
        <f>IF(SUM($K170:R170)=0,IF($I71="完了",IF(COUNTA(T72:$DR72)=0,$J71,0),0),0)</f>
        <v>0</v>
      </c>
      <c r="T170" s="29">
        <f>IF(SUM($K170:S170)=0,IF($I71="完了",IF(COUNTA(U72:$DR72)=0,$J71,0),0),0)</f>
        <v>0</v>
      </c>
      <c r="U170" s="29">
        <f>IF(SUM($K170:T170)=0,IF($I71="完了",IF(COUNTA(V72:$DR72)=0,$J71,0),0),0)</f>
        <v>0</v>
      </c>
      <c r="V170" s="29">
        <f>IF(SUM($K170:U170)=0,IF($I71="完了",IF(COUNTA(W72:$DR72)=0,$J71,0),0),0)</f>
        <v>0</v>
      </c>
      <c r="W170" s="29">
        <f>IF(SUM($K170:V170)=0,IF($I71="完了",IF(COUNTA(X72:$DR72)=0,$J71,0),0),0)</f>
        <v>0</v>
      </c>
      <c r="X170" s="29">
        <f>IF(SUM($K170:W170)=0,IF($I71="完了",IF(COUNTA(Y72:$DR72)=0,$J71,0),0),0)</f>
        <v>0</v>
      </c>
      <c r="Y170" s="29">
        <f>IF(SUM($K170:X170)=0,IF($I71="完了",IF(COUNTA(Z72:$DR72)=0,$J71,0),0),0)</f>
        <v>0</v>
      </c>
      <c r="Z170" s="29">
        <f>IF(SUM($K170:Y170)=0,IF($I71="完了",IF(COUNTA(AA72:$DR72)=0,$J71,0),0),0)</f>
        <v>0</v>
      </c>
      <c r="AA170" s="29">
        <f>IF(SUM($K170:Z170)=0,IF($I71="完了",IF(COUNTA(AB72:$DR72)=0,$J71,0),0),0)</f>
        <v>0</v>
      </c>
      <c r="AB170" s="29">
        <f>IF(SUM($K170:AA170)=0,IF($I71="完了",IF(COUNTA(AC72:$DR72)=0,$J71,0),0),0)</f>
        <v>0</v>
      </c>
      <c r="AC170" s="29">
        <f>IF(SUM($K170:AB170)=0,IF($I71="完了",IF(COUNTA(AD72:$DR72)=0,$J71,0),0),0)</f>
        <v>0</v>
      </c>
      <c r="AD170" s="29">
        <f>IF(SUM($K170:AC170)=0,IF($I71="完了",IF(COUNTA(AE72:$DR72)=0,$J71,0),0),0)</f>
        <v>0</v>
      </c>
      <c r="AE170" s="29">
        <f>IF(SUM($K170:AD170)=0,IF($I71="完了",IF(COUNTA(AF72:$DR72)=0,$J71,0),0),0)</f>
        <v>0</v>
      </c>
      <c r="AF170" s="29">
        <f>IF(SUM($K170:AE170)=0,IF($I71="完了",IF(COUNTA(AG72:$DR72)=0,$J71,0),0),0)</f>
        <v>0</v>
      </c>
      <c r="AG170" s="29">
        <f>IF(SUM($K170:AF170)=0,IF($I71="完了",IF(COUNTA(AH72:$DR72)=0,$J71,0),0),0)</f>
        <v>0</v>
      </c>
      <c r="AH170" s="29">
        <f>IF(SUM($K170:AG170)=0,IF($I71="完了",IF(COUNTA(AI72:$DR72)=0,$J71,0),0),0)</f>
        <v>0</v>
      </c>
      <c r="AI170" s="29">
        <f>IF(SUM($K170:AH170)=0,IF($I71="完了",IF(COUNTA(AJ72:$DR72)=0,$J71,0),0),0)</f>
        <v>0</v>
      </c>
      <c r="AJ170" s="29">
        <f>IF(SUM($K170:AI170)=0,IF($I71="完了",IF(COUNTA(AK72:$DR72)=0,$J71,0),0),0)</f>
        <v>0</v>
      </c>
      <c r="AK170" s="29">
        <f>IF(SUM($K170:AJ170)=0,IF($I71="完了",IF(COUNTA(AL72:$DR72)=0,$J71,0),0),0)</f>
        <v>0</v>
      </c>
      <c r="AL170" s="29">
        <f>IF(SUM($K170:AK170)=0,IF($I71="完了",IF(COUNTA(AM72:$DR72)=0,$J71,0),0),0)</f>
        <v>0</v>
      </c>
      <c r="AM170" s="29">
        <f>IF(SUM($K170:AL170)=0,IF($I71="完了",IF(COUNTA(AN72:$DR72)=0,$J71,0),0),0)</f>
        <v>0</v>
      </c>
      <c r="AN170" s="29">
        <f>IF(SUM($K170:AM170)=0,IF($I71="完了",IF(COUNTA(AO72:$DR72)=0,$J71,0),0),0)</f>
        <v>0</v>
      </c>
      <c r="AO170" s="29">
        <f>IF(SUM($K170:AN170)=0,IF($I71="完了",IF(COUNTA(AP72:$DR72)=0,$J71,0),0),0)</f>
        <v>0</v>
      </c>
      <c r="AP170" s="29">
        <f>IF(SUM($K170:AO170)=0,IF($I71="完了",IF(COUNTA(AQ72:$DR72)=0,$J71,0),0),0)</f>
        <v>0</v>
      </c>
      <c r="AQ170" s="29">
        <f>IF(SUM($K170:AP170)=0,IF($I71="完了",IF(COUNTA(AR72:$DR72)=0,$J71,0),0),0)</f>
        <v>0</v>
      </c>
      <c r="AR170" s="29">
        <f>IF(SUM($K170:AQ170)=0,IF($I71="完了",IF(COUNTA(AS72:$DR72)=0,$J71,0),0),0)</f>
        <v>0</v>
      </c>
      <c r="AS170" s="29">
        <f>IF(SUM($K170:AR170)=0,IF($I71="完了",IF(COUNTA(AT72:$DR72)=0,$J71,0),0),0)</f>
        <v>0</v>
      </c>
      <c r="AT170" s="29">
        <f>IF(SUM($K170:AS170)=0,IF($I71="完了",IF(COUNTA(AU72:$DR72)=0,$J71,0),0),0)</f>
        <v>0</v>
      </c>
      <c r="AU170" s="29">
        <f>IF(SUM($K170:AT170)=0,IF($I71="完了",IF(COUNTA(AV72:$DR72)=0,$J71,0),0),0)</f>
        <v>0</v>
      </c>
      <c r="AV170" s="29">
        <f>IF(SUM($K170:AU170)=0,IF($I71="完了",IF(COUNTA(AW72:$DR72)=0,$J71,0),0),0)</f>
        <v>0</v>
      </c>
      <c r="AW170" s="29">
        <f>IF(SUM($K170:AV170)=0,IF($I71="完了",IF(COUNTA(AX72:$DR72)=0,$J71,0),0),0)</f>
        <v>0</v>
      </c>
      <c r="AX170" s="29">
        <f>IF(SUM($K170:AW170)=0,IF($I71="完了",IF(COUNTA(AY72:$DR72)=0,$J71,0),0),0)</f>
        <v>0</v>
      </c>
      <c r="AY170" s="29">
        <f>IF(SUM($K170:AX170)=0,IF($I71="完了",IF(COUNTA(AZ72:$DR72)=0,$J71,0),0),0)</f>
        <v>0</v>
      </c>
      <c r="AZ170" s="29">
        <f>IF(SUM($K170:AY170)=0,IF($I71="完了",IF(COUNTA(BA72:$DR72)=0,$J71,0),0),0)</f>
        <v>0</v>
      </c>
      <c r="BA170" s="29">
        <f>IF(SUM($K170:AZ170)=0,IF($I71="完了",IF(COUNTA(BB72:$DR72)=0,$J71,0),0),0)</f>
        <v>0</v>
      </c>
      <c r="BB170" s="29">
        <f>IF(SUM($K170:BA170)=0,IF($I71="完了",IF(COUNTA(BC72:$DR72)=0,$J71,0),0),0)</f>
        <v>0</v>
      </c>
      <c r="BC170" s="29">
        <f>IF(SUM($K170:BB170)=0,IF($I71="完了",IF(COUNTA(BD72:$DR72)=0,$J71,0),0),0)</f>
        <v>0</v>
      </c>
      <c r="BD170" s="29">
        <f>IF(SUM($K170:BC170)=0,IF($I71="完了",IF(COUNTA(BE72:$DR72)=0,$J71,0),0),0)</f>
        <v>0</v>
      </c>
      <c r="BE170" s="29">
        <f>IF(SUM($K170:BD170)=0,IF($I71="完了",IF(COUNTA(BF72:$DR72)=0,$J71,0),0),0)</f>
        <v>0</v>
      </c>
      <c r="BF170" s="29">
        <f>IF(SUM($K170:BE170)=0,IF($I71="完了",IF(COUNTA(BG72:$DR72)=0,$J71,0),0),0)</f>
        <v>0</v>
      </c>
      <c r="BG170" s="29">
        <f>IF(SUM($K170:BF170)=0,IF($I71="完了",IF(COUNTA(BH72:$DR72)=0,$J71,0),0),0)</f>
        <v>0</v>
      </c>
      <c r="BH170" s="29">
        <f>IF(SUM($K170:BG170)=0,IF($I71="完了",IF(COUNTA(BI72:$DR72)=0,$J71,0),0),0)</f>
        <v>0</v>
      </c>
      <c r="BI170" s="29">
        <f>IF(SUM($K170:BH170)=0,IF($I71="完了",IF(COUNTA(BJ72:$DR72)=0,$J71,0),0),0)</f>
        <v>0</v>
      </c>
      <c r="BJ170" s="29">
        <f>IF(SUM($K170:BI170)=0,IF($I71="完了",IF(COUNTA(BK72:$DR72)=0,$J71,0),0),0)</f>
        <v>0</v>
      </c>
      <c r="BK170" s="29">
        <f>IF(SUM($K170:BJ170)=0,IF($I71="完了",IF(COUNTA(BL72:$DR72)=0,$J71,0),0),0)</f>
        <v>0</v>
      </c>
      <c r="BL170" s="29">
        <f>IF(SUM($K170:BK170)=0,IF($I71="完了",IF(COUNTA(BM72:$DR72)=0,$J71,0),0),0)</f>
        <v>0</v>
      </c>
      <c r="BM170" s="29">
        <f>IF(SUM($K170:BL170)=0,IF($I71="完了",IF(COUNTA(BN72:$DR72)=0,$J71,0),0),0)</f>
        <v>0</v>
      </c>
      <c r="BN170" s="29">
        <f>IF(SUM($K170:BM170)=0,IF($I71="完了",IF(COUNTA(BO72:$DR72)=0,$J71,0),0),0)</f>
        <v>0</v>
      </c>
      <c r="BO170" s="29">
        <f>IF(SUM($K170:BN170)=0,IF($I71="完了",IF(COUNTA(BP72:$DR72)=0,$J71,0),0),0)</f>
        <v>0</v>
      </c>
      <c r="BP170" s="29">
        <f>IF(SUM($K170:BO170)=0,IF($I71="完了",IF(COUNTA(BQ72:$DR72)=0,$J71,0),0),0)</f>
        <v>0</v>
      </c>
      <c r="BQ170" s="29">
        <f>IF(SUM($K170:BP170)=0,IF($I71="完了",IF(COUNTA(BR72:$DR72)=0,$J71,0),0),0)</f>
        <v>0</v>
      </c>
      <c r="BR170" s="29">
        <f>IF(SUM($K170:BQ170)=0,IF($I71="完了",IF(COUNTA(BS72:$DR72)=0,$J71,0),0),0)</f>
        <v>0</v>
      </c>
      <c r="BS170" s="29">
        <f>IF(SUM($K170:BR170)=0,IF($I71="完了",IF(COUNTA(BT72:$DR72)=0,$J71,0),0),0)</f>
        <v>0</v>
      </c>
      <c r="BT170" s="29">
        <f>IF(SUM($K170:BS170)=0,IF($I71="完了",IF(COUNTA(BU72:$DR72)=0,$J71,0),0),0)</f>
        <v>0</v>
      </c>
      <c r="BU170" s="29">
        <f>IF(SUM($K170:BT170)=0,IF($I71="完了",IF(COUNTA(BV72:$DR72)=0,$J71,0),0),0)</f>
        <v>0</v>
      </c>
      <c r="BV170" s="29">
        <f>IF(SUM($K170:BU170)=0,IF($I71="完了",IF(COUNTA(BW72:$DR72)=0,$J71,0),0),0)</f>
        <v>0</v>
      </c>
      <c r="BW170" s="29">
        <f>IF(SUM($K170:BV170)=0,IF($I71="完了",IF(COUNTA(BX72:$DR72)=0,$J71,0),0),0)</f>
        <v>0</v>
      </c>
      <c r="BX170" s="29">
        <f>IF(SUM($K170:BW170)=0,IF($I71="完了",IF(COUNTA(BY72:$DR72)=0,$J71,0),0),0)</f>
        <v>0</v>
      </c>
      <c r="BY170" s="29">
        <f>IF(SUM($K170:BX170)=0,IF($I71="完了",IF(COUNTA(BZ72:$DR72)=0,$J71,0),0),0)</f>
        <v>0</v>
      </c>
      <c r="BZ170" s="29">
        <f>IF(SUM($K170:BY170)=0,IF($I71="完了",IF(COUNTA(CA72:$DR72)=0,$J71,0),0),0)</f>
        <v>0</v>
      </c>
      <c r="CA170" s="29">
        <f>IF(SUM($K170:BZ170)=0,IF($I71="完了",IF(COUNTA(CB72:$DR72)=0,$J71,0),0),0)</f>
        <v>0</v>
      </c>
      <c r="CB170" s="29">
        <f>IF(SUM($K170:CA170)=0,IF($I71="完了",IF(COUNTA(CC72:$DR72)=0,$J71,0),0),0)</f>
        <v>0</v>
      </c>
      <c r="CC170" s="29">
        <f>IF(SUM($K170:CB170)=0,IF($I71="完了",IF(COUNTA(CD72:$DR72)=0,$J71,0),0),0)</f>
        <v>0</v>
      </c>
      <c r="CD170" s="29">
        <f>IF(SUM($K170:CC170)=0,IF($I71="完了",IF(COUNTA(CE72:$DR72)=0,$J71,0),0),0)</f>
        <v>0</v>
      </c>
      <c r="CE170" s="29">
        <f>IF(SUM($K170:CD170)=0,IF($I71="完了",IF(COUNTA(CF72:$DR72)=0,$J71,0),0),0)</f>
        <v>0</v>
      </c>
      <c r="CF170" s="29">
        <f>IF(SUM($K170:CE170)=0,IF($I71="完了",IF(COUNTA(CG72:$DR72)=0,$J71,0),0),0)</f>
        <v>0</v>
      </c>
      <c r="CG170" s="29">
        <f>IF(SUM($K170:CF170)=0,IF($I71="完了",IF(COUNTA(CH72:$DR72)=0,$J71,0),0),0)</f>
        <v>0</v>
      </c>
      <c r="CH170" s="29">
        <f>IF(SUM($K170:CG170)=0,IF($I71="完了",IF(COUNTA(CI72:$DR72)=0,$J71,0),0),0)</f>
        <v>0</v>
      </c>
      <c r="CI170" s="29">
        <f>IF(SUM($K170:CH170)=0,IF($I71="完了",IF(COUNTA(CJ72:$DR72)=0,$J71,0),0),0)</f>
        <v>0</v>
      </c>
      <c r="CJ170" s="29">
        <f>IF(SUM($K170:CI170)=0,IF($I71="完了",IF(COUNTA(CK72:$DR72)=0,$J71,0),0),0)</f>
        <v>0</v>
      </c>
      <c r="CK170" s="29">
        <f>IF(SUM($K170:CJ170)=0,IF($I71="完了",IF(COUNTA(CL72:$DR72)=0,$J71,0),0),0)</f>
        <v>0</v>
      </c>
      <c r="CL170" s="29">
        <f>IF(SUM($K170:CK170)=0,IF($I71="完了",IF(COUNTA(CM72:$DR72)=0,$J71,0),0),0)</f>
        <v>0</v>
      </c>
      <c r="CM170" s="29">
        <f>IF(SUM($K170:CL170)=0,IF($I71="完了",IF(COUNTA(CN72:$DR72)=0,$J71,0),0),0)</f>
        <v>0</v>
      </c>
      <c r="CN170" s="29">
        <f>IF(SUM($K170:CM170)=0,IF($I71="完了",IF(COUNTA(CO72:$DR72)=0,$J71,0),0),0)</f>
        <v>0</v>
      </c>
      <c r="CO170" s="29">
        <f>IF(SUM($K170:CN170)=0,IF($I71="完了",IF(COUNTA(CP72:$DR72)=0,$J71,0),0),0)</f>
        <v>0</v>
      </c>
      <c r="CP170" s="29">
        <f>IF(SUM($K170:CO170)=0,IF($I71="完了",IF(COUNTA(CQ72:$DR72)=0,$J71,0),0),0)</f>
        <v>0</v>
      </c>
      <c r="CQ170" s="29">
        <f>IF(SUM($K170:CP170)=0,IF($I71="完了",IF(COUNTA(CR72:$DR72)=0,$J71,0),0),0)</f>
        <v>0</v>
      </c>
      <c r="CR170" s="29">
        <f>IF(SUM($K170:CQ170)=0,IF($I71="完了",IF(COUNTA(CS72:$DR72)=0,$J71,0),0),0)</f>
        <v>0</v>
      </c>
      <c r="CS170" s="29">
        <f>IF(SUM($K170:CR170)=0,IF($I71="完了",IF(COUNTA(CT72:$DR72)=0,$J71,0),0),0)</f>
        <v>0</v>
      </c>
      <c r="CT170" s="29">
        <f>IF(SUM($K170:CS170)=0,IF($I71="完了",IF(COUNTA(CU72:$DR72)=0,$J71,0),0),0)</f>
        <v>0</v>
      </c>
      <c r="CU170" s="29">
        <f>IF(SUM($K170:CT170)=0,IF($I71="完了",IF(COUNTA(CV72:$DR72)=0,$J71,0),0),0)</f>
        <v>0</v>
      </c>
      <c r="CV170" s="29">
        <f>IF(SUM($K170:CU170)=0,IF($I71="完了",IF(COUNTA(CW72:$DR72)=0,$J71,0),0),0)</f>
        <v>0</v>
      </c>
      <c r="CW170" s="29">
        <f>IF(SUM($K170:CV170)=0,IF($I71="完了",IF(COUNTA(CX72:$DR72)=0,$J71,0),0),0)</f>
        <v>0</v>
      </c>
      <c r="CX170" s="29">
        <f>IF(SUM($K170:CW170)=0,IF($I71="完了",IF(COUNTA(CY72:$DR72)=0,$J71,0),0),0)</f>
        <v>0</v>
      </c>
      <c r="CY170" s="29">
        <f>IF(SUM($K170:CX170)=0,IF($I71="完了",IF(COUNTA(CZ72:$DR72)=0,$J71,0),0),0)</f>
        <v>0</v>
      </c>
      <c r="CZ170" s="29">
        <f>IF(SUM($K170:CY170)=0,IF($I71="完了",IF(COUNTA(DA72:$DR72)=0,$J71,0),0),0)</f>
        <v>0</v>
      </c>
      <c r="DA170" s="29">
        <f>IF(SUM($K170:CZ170)=0,IF($I71="完了",IF(COUNTA(DB72:$DR72)=0,$J71,0),0),0)</f>
        <v>0</v>
      </c>
      <c r="DB170" s="29">
        <f>IF(SUM($K170:DA170)=0,IF($I71="完了",IF(COUNTA(DC72:$DR72)=0,$J71,0),0),0)</f>
        <v>0</v>
      </c>
      <c r="DC170" s="29">
        <f>IF(SUM($K170:DB170)=0,IF($I71="完了",IF(COUNTA(DD72:$DR72)=0,$J71,0),0),0)</f>
        <v>0</v>
      </c>
      <c r="DD170" s="29">
        <f>IF(SUM($K170:DC170)=0,IF($I71="完了",IF(COUNTA(DE72:$DR72)=0,$J71,0),0),0)</f>
        <v>0</v>
      </c>
      <c r="DE170" s="29">
        <f>IF(SUM($K170:DD170)=0,IF($I71="完了",IF(COUNTA(DF72:$DR72)=0,$J71,0),0),0)</f>
        <v>0</v>
      </c>
      <c r="DF170" s="29">
        <f>IF(SUM($K170:DE170)=0,IF($I71="完了",IF(COUNTA(DG72:$DR72)=0,$J71,0),0),0)</f>
        <v>0</v>
      </c>
      <c r="DG170" s="29">
        <f>IF(SUM($K170:DF170)=0,IF($I71="完了",IF(COUNTA(DH72:$DR72)=0,$J71,0),0),0)</f>
        <v>0</v>
      </c>
      <c r="DH170" s="29">
        <f>IF(SUM($K170:DG170)=0,IF($I71="完了",IF(COUNTA(DI72:$DR72)=0,$J71,0),0),0)</f>
        <v>0</v>
      </c>
      <c r="DI170" s="29">
        <f>IF(SUM($K170:DH170)=0,IF($I71="完了",IF(COUNTA(DJ72:$DR72)=0,$J71,0),0),0)</f>
        <v>0</v>
      </c>
      <c r="DJ170" s="29">
        <f>IF(SUM($K170:DI170)=0,IF($I71="完了",IF(COUNTA(DK72:$DR72)=0,$J71,0),0),0)</f>
        <v>0</v>
      </c>
      <c r="DK170" s="29">
        <f>IF(SUM($K170:DJ170)=0,IF($I71="完了",IF(COUNTA(DL72:$DR72)=0,$J71,0),0),0)</f>
        <v>0</v>
      </c>
      <c r="DL170" s="29">
        <f>IF(SUM($K170:DK170)=0,IF($I71="完了",IF(COUNTA(DM72:$DR72)=0,$J71,0),0),0)</f>
        <v>0</v>
      </c>
      <c r="DM170" s="29">
        <f>IF(SUM($K170:DL170)=0,IF($I71="完了",IF(COUNTA(DN72:$DR72)=0,$J71,0),0),0)</f>
        <v>0</v>
      </c>
      <c r="DN170" s="29">
        <f>IF(SUM($K170:DM170)=0,IF($I71="完了",IF(COUNTA(DO72:$DR72)=0,$J71,0),0),0)</f>
        <v>0</v>
      </c>
      <c r="DO170" s="29">
        <f>IF(SUM($K170:DN170)=0,IF($I71="完了",IF(COUNTA(DP72:$DR72)=0,$J71,0),0),0)</f>
        <v>0</v>
      </c>
      <c r="DP170" s="29">
        <f>IF(SUM($K170:DO170)=0,IF($I71="完了",IF(COUNTA(DQ72:$DR72)=0,$J71,0),0),0)</f>
        <v>0</v>
      </c>
      <c r="DQ170" s="29">
        <f>IF(SUM($K170:DP170)=0,IF($I71="完了",IF(COUNTA(DR72:$DR72)=0,$J71,0),0),0)</f>
        <v>0</v>
      </c>
      <c r="DR170" s="29">
        <f>IF(SUM($K170:DQ170)=0,IF($I71="完了",IF(COUNTA($DR72:DS72)=0,$J71,0),0),0)</f>
        <v>0</v>
      </c>
    </row>
    <row r="171" spans="1:122" s="26" customFormat="1" x14ac:dyDescent="0.15">
      <c r="A171" s="25"/>
      <c r="K171" s="29">
        <f>IF($I73="完了",IF(COUNTA(K74:$DR74)=0,$J73,0),0)</f>
        <v>0</v>
      </c>
      <c r="L171" s="29">
        <f>IF(SUM($K171:K171)=0,IF($I73="完了",IF(COUNTA(M74:$DR74)=0,$J73,0),0),0)</f>
        <v>0</v>
      </c>
      <c r="M171" s="29">
        <f>IF(SUM($K171:L171)=0,IF($I73="完了",IF(COUNTA(N74:$DR74)=0,$J73,0),0),0)</f>
        <v>0</v>
      </c>
      <c r="N171" s="29">
        <f>IF(SUM($K171:M171)=0,IF($I73="完了",IF(COUNTA(O74:$DR74)=0,$J73,0),0),0)</f>
        <v>0</v>
      </c>
      <c r="O171" s="29">
        <f>IF(SUM($K171:N171)=0,IF($I73="完了",IF(COUNTA(P74:$DR74)=0,$J73,0),0),0)</f>
        <v>0</v>
      </c>
      <c r="P171" s="29">
        <f>IF(SUM($K171:O171)=0,IF($I73="完了",IF(COUNTA(Q74:$DR74)=0,$J73,0),0),0)</f>
        <v>0</v>
      </c>
      <c r="Q171" s="29">
        <f>IF(SUM($K171:P171)=0,IF($I73="完了",IF(COUNTA(R74:$DR74)=0,$J73,0),0),0)</f>
        <v>0</v>
      </c>
      <c r="R171" s="29">
        <f>IF(SUM($K171:Q171)=0,IF($I73="完了",IF(COUNTA(S74:$DR74)=0,$J73,0),0),0)</f>
        <v>0</v>
      </c>
      <c r="S171" s="29">
        <f>IF(SUM($K171:R171)=0,IF($I73="完了",IF(COUNTA(T74:$DR74)=0,$J73,0),0),0)</f>
        <v>0</v>
      </c>
      <c r="T171" s="29">
        <f>IF(SUM($K171:S171)=0,IF($I73="完了",IF(COUNTA(U74:$DR74)=0,$J73,0),0),0)</f>
        <v>0</v>
      </c>
      <c r="U171" s="29">
        <f>IF(SUM($K171:T171)=0,IF($I73="完了",IF(COUNTA(V74:$DR74)=0,$J73,0),0),0)</f>
        <v>0</v>
      </c>
      <c r="V171" s="29">
        <f>IF(SUM($K171:U171)=0,IF($I73="完了",IF(COUNTA(W74:$DR74)=0,$J73,0),0),0)</f>
        <v>0</v>
      </c>
      <c r="W171" s="29">
        <f>IF(SUM($K171:V171)=0,IF($I73="完了",IF(COUNTA(X74:$DR74)=0,$J73,0),0),0)</f>
        <v>0</v>
      </c>
      <c r="X171" s="29">
        <f>IF(SUM($K171:W171)=0,IF($I73="完了",IF(COUNTA(Y74:$DR74)=0,$J73,0),0),0)</f>
        <v>0</v>
      </c>
      <c r="Y171" s="29">
        <f>IF(SUM($K171:X171)=0,IF($I73="完了",IF(COUNTA(Z74:$DR74)=0,$J73,0),0),0)</f>
        <v>0</v>
      </c>
      <c r="Z171" s="29">
        <f>IF(SUM($K171:Y171)=0,IF($I73="完了",IF(COUNTA(AA74:$DR74)=0,$J73,0),0),0)</f>
        <v>0</v>
      </c>
      <c r="AA171" s="29">
        <f>IF(SUM($K171:Z171)=0,IF($I73="完了",IF(COUNTA(AB74:$DR74)=0,$J73,0),0),0)</f>
        <v>0</v>
      </c>
      <c r="AB171" s="29">
        <f>IF(SUM($K171:AA171)=0,IF($I73="完了",IF(COUNTA(AC74:$DR74)=0,$J73,0),0),0)</f>
        <v>0</v>
      </c>
      <c r="AC171" s="29">
        <f>IF(SUM($K171:AB171)=0,IF($I73="完了",IF(COUNTA(AD74:$DR74)=0,$J73,0),0),0)</f>
        <v>0</v>
      </c>
      <c r="AD171" s="29">
        <f>IF(SUM($K171:AC171)=0,IF($I73="完了",IF(COUNTA(AE74:$DR74)=0,$J73,0),0),0)</f>
        <v>0</v>
      </c>
      <c r="AE171" s="29">
        <f>IF(SUM($K171:AD171)=0,IF($I73="完了",IF(COUNTA(AF74:$DR74)=0,$J73,0),0),0)</f>
        <v>0</v>
      </c>
      <c r="AF171" s="29">
        <f>IF(SUM($K171:AE171)=0,IF($I73="完了",IF(COUNTA(AG74:$DR74)=0,$J73,0),0),0)</f>
        <v>0</v>
      </c>
      <c r="AG171" s="29">
        <f>IF(SUM($K171:AF171)=0,IF($I73="完了",IF(COUNTA(AH74:$DR74)=0,$J73,0),0),0)</f>
        <v>0</v>
      </c>
      <c r="AH171" s="29">
        <f>IF(SUM($K171:AG171)=0,IF($I73="完了",IF(COUNTA(AI74:$DR74)=0,$J73,0),0),0)</f>
        <v>0</v>
      </c>
      <c r="AI171" s="29">
        <f>IF(SUM($K171:AH171)=0,IF($I73="完了",IF(COUNTA(AJ74:$DR74)=0,$J73,0),0),0)</f>
        <v>0</v>
      </c>
      <c r="AJ171" s="29">
        <f>IF(SUM($K171:AI171)=0,IF($I73="完了",IF(COUNTA(AK74:$DR74)=0,$J73,0),0),0)</f>
        <v>0</v>
      </c>
      <c r="AK171" s="29">
        <f>IF(SUM($K171:AJ171)=0,IF($I73="完了",IF(COUNTA(AL74:$DR74)=0,$J73,0),0),0)</f>
        <v>0</v>
      </c>
      <c r="AL171" s="29">
        <f>IF(SUM($K171:AK171)=0,IF($I73="完了",IF(COUNTA(AM74:$DR74)=0,$J73,0),0),0)</f>
        <v>0</v>
      </c>
      <c r="AM171" s="29">
        <f>IF(SUM($K171:AL171)=0,IF($I73="完了",IF(COUNTA(AN74:$DR74)=0,$J73,0),0),0)</f>
        <v>0</v>
      </c>
      <c r="AN171" s="29">
        <f>IF(SUM($K171:AM171)=0,IF($I73="完了",IF(COUNTA(AO74:$DR74)=0,$J73,0),0),0)</f>
        <v>0</v>
      </c>
      <c r="AO171" s="29">
        <f>IF(SUM($K171:AN171)=0,IF($I73="完了",IF(COUNTA(AP74:$DR74)=0,$J73,0),0),0)</f>
        <v>0</v>
      </c>
      <c r="AP171" s="29">
        <f>IF(SUM($K171:AO171)=0,IF($I73="完了",IF(COUNTA(AQ74:$DR74)=0,$J73,0),0),0)</f>
        <v>0</v>
      </c>
      <c r="AQ171" s="29">
        <f>IF(SUM($K171:AP171)=0,IF($I73="完了",IF(COUNTA(AR74:$DR74)=0,$J73,0),0),0)</f>
        <v>0</v>
      </c>
      <c r="AR171" s="29">
        <f>IF(SUM($K171:AQ171)=0,IF($I73="完了",IF(COUNTA(AS74:$DR74)=0,$J73,0),0),0)</f>
        <v>0</v>
      </c>
      <c r="AS171" s="29">
        <f>IF(SUM($K171:AR171)=0,IF($I73="完了",IF(COUNTA(AT74:$DR74)=0,$J73,0),0),0)</f>
        <v>0</v>
      </c>
      <c r="AT171" s="29">
        <f>IF(SUM($K171:AS171)=0,IF($I73="完了",IF(COUNTA(AU74:$DR74)=0,$J73,0),0),0)</f>
        <v>0</v>
      </c>
      <c r="AU171" s="29">
        <f>IF(SUM($K171:AT171)=0,IF($I73="完了",IF(COUNTA(AV74:$DR74)=0,$J73,0),0),0)</f>
        <v>0</v>
      </c>
      <c r="AV171" s="29">
        <f>IF(SUM($K171:AU171)=0,IF($I73="完了",IF(COUNTA(AW74:$DR74)=0,$J73,0),0),0)</f>
        <v>0</v>
      </c>
      <c r="AW171" s="29">
        <f>IF(SUM($K171:AV171)=0,IF($I73="完了",IF(COUNTA(AX74:$DR74)=0,$J73,0),0),0)</f>
        <v>0</v>
      </c>
      <c r="AX171" s="29">
        <f>IF(SUM($K171:AW171)=0,IF($I73="完了",IF(COUNTA(AY74:$DR74)=0,$J73,0),0),0)</f>
        <v>0</v>
      </c>
      <c r="AY171" s="29">
        <f>IF(SUM($K171:AX171)=0,IF($I73="完了",IF(COUNTA(AZ74:$DR74)=0,$J73,0),0),0)</f>
        <v>0</v>
      </c>
      <c r="AZ171" s="29">
        <f>IF(SUM($K171:AY171)=0,IF($I73="完了",IF(COUNTA(BA74:$DR74)=0,$J73,0),0),0)</f>
        <v>0</v>
      </c>
      <c r="BA171" s="29">
        <f>IF(SUM($K171:AZ171)=0,IF($I73="完了",IF(COUNTA(BB74:$DR74)=0,$J73,0),0),0)</f>
        <v>0</v>
      </c>
      <c r="BB171" s="29">
        <f>IF(SUM($K171:BA171)=0,IF($I73="完了",IF(COUNTA(BC74:$DR74)=0,$J73,0),0),0)</f>
        <v>0</v>
      </c>
      <c r="BC171" s="29">
        <f>IF(SUM($K171:BB171)=0,IF($I73="完了",IF(COUNTA(BD74:$DR74)=0,$J73,0),0),0)</f>
        <v>0</v>
      </c>
      <c r="BD171" s="29">
        <f>IF(SUM($K171:BC171)=0,IF($I73="完了",IF(COUNTA(BE74:$DR74)=0,$J73,0),0),0)</f>
        <v>0</v>
      </c>
      <c r="BE171" s="29">
        <f>IF(SUM($K171:BD171)=0,IF($I73="完了",IF(COUNTA(BF74:$DR74)=0,$J73,0),0),0)</f>
        <v>0</v>
      </c>
      <c r="BF171" s="29">
        <f>IF(SUM($K171:BE171)=0,IF($I73="完了",IF(COUNTA(BG74:$DR74)=0,$J73,0),0),0)</f>
        <v>0</v>
      </c>
      <c r="BG171" s="29">
        <f>IF(SUM($K171:BF171)=0,IF($I73="完了",IF(COUNTA(BH74:$DR74)=0,$J73,0),0),0)</f>
        <v>0</v>
      </c>
      <c r="BH171" s="29">
        <f>IF(SUM($K171:BG171)=0,IF($I73="完了",IF(COUNTA(BI74:$DR74)=0,$J73,0),0),0)</f>
        <v>0</v>
      </c>
      <c r="BI171" s="29">
        <f>IF(SUM($K171:BH171)=0,IF($I73="完了",IF(COUNTA(BJ74:$DR74)=0,$J73,0),0),0)</f>
        <v>0</v>
      </c>
      <c r="BJ171" s="29">
        <f>IF(SUM($K171:BI171)=0,IF($I73="完了",IF(COUNTA(BK74:$DR74)=0,$J73,0),0),0)</f>
        <v>0</v>
      </c>
      <c r="BK171" s="29">
        <f>IF(SUM($K171:BJ171)=0,IF($I73="完了",IF(COUNTA(BL74:$DR74)=0,$J73,0),0),0)</f>
        <v>0</v>
      </c>
      <c r="BL171" s="29">
        <f>IF(SUM($K171:BK171)=0,IF($I73="完了",IF(COUNTA(BM74:$DR74)=0,$J73,0),0),0)</f>
        <v>0</v>
      </c>
      <c r="BM171" s="29">
        <f>IF(SUM($K171:BL171)=0,IF($I73="完了",IF(COUNTA(BN74:$DR74)=0,$J73,0),0),0)</f>
        <v>0</v>
      </c>
      <c r="BN171" s="29">
        <f>IF(SUM($K171:BM171)=0,IF($I73="完了",IF(COUNTA(BO74:$DR74)=0,$J73,0),0),0)</f>
        <v>0</v>
      </c>
      <c r="BO171" s="29">
        <f>IF(SUM($K171:BN171)=0,IF($I73="完了",IF(COUNTA(BP74:$DR74)=0,$J73,0),0),0)</f>
        <v>0</v>
      </c>
      <c r="BP171" s="29">
        <f>IF(SUM($K171:BO171)=0,IF($I73="完了",IF(COUNTA(BQ74:$DR74)=0,$J73,0),0),0)</f>
        <v>0</v>
      </c>
      <c r="BQ171" s="29">
        <f>IF(SUM($K171:BP171)=0,IF($I73="完了",IF(COUNTA(BR74:$DR74)=0,$J73,0),0),0)</f>
        <v>0</v>
      </c>
      <c r="BR171" s="29">
        <f>IF(SUM($K171:BQ171)=0,IF($I73="完了",IF(COUNTA(BS74:$DR74)=0,$J73,0),0),0)</f>
        <v>0</v>
      </c>
      <c r="BS171" s="29">
        <f>IF(SUM($K171:BR171)=0,IF($I73="完了",IF(COUNTA(BT74:$DR74)=0,$J73,0),0),0)</f>
        <v>0</v>
      </c>
      <c r="BT171" s="29">
        <f>IF(SUM($K171:BS171)=0,IF($I73="完了",IF(COUNTA(BU74:$DR74)=0,$J73,0),0),0)</f>
        <v>0</v>
      </c>
      <c r="BU171" s="29">
        <f>IF(SUM($K171:BT171)=0,IF($I73="完了",IF(COUNTA(BV74:$DR74)=0,$J73,0),0),0)</f>
        <v>0</v>
      </c>
      <c r="BV171" s="29">
        <f>IF(SUM($K171:BU171)=0,IF($I73="完了",IF(COUNTA(BW74:$DR74)=0,$J73,0),0),0)</f>
        <v>0</v>
      </c>
      <c r="BW171" s="29">
        <f>IF(SUM($K171:BV171)=0,IF($I73="完了",IF(COUNTA(BX74:$DR74)=0,$J73,0),0),0)</f>
        <v>0</v>
      </c>
      <c r="BX171" s="29">
        <f>IF(SUM($K171:BW171)=0,IF($I73="完了",IF(COUNTA(BY74:$DR74)=0,$J73,0),0),0)</f>
        <v>0</v>
      </c>
      <c r="BY171" s="29">
        <f>IF(SUM($K171:BX171)=0,IF($I73="完了",IF(COUNTA(BZ74:$DR74)=0,$J73,0),0),0)</f>
        <v>0</v>
      </c>
      <c r="BZ171" s="29">
        <f>IF(SUM($K171:BY171)=0,IF($I73="完了",IF(COUNTA(CA74:$DR74)=0,$J73,0),0),0)</f>
        <v>0</v>
      </c>
      <c r="CA171" s="29">
        <f>IF(SUM($K171:BZ171)=0,IF($I73="完了",IF(COUNTA(CB74:$DR74)=0,$J73,0),0),0)</f>
        <v>0</v>
      </c>
      <c r="CB171" s="29">
        <f>IF(SUM($K171:CA171)=0,IF($I73="完了",IF(COUNTA(CC74:$DR74)=0,$J73,0),0),0)</f>
        <v>0</v>
      </c>
      <c r="CC171" s="29">
        <f>IF(SUM($K171:CB171)=0,IF($I73="完了",IF(COUNTA(CD74:$DR74)=0,$J73,0),0),0)</f>
        <v>0</v>
      </c>
      <c r="CD171" s="29">
        <f>IF(SUM($K171:CC171)=0,IF($I73="完了",IF(COUNTA(CE74:$DR74)=0,$J73,0),0),0)</f>
        <v>0</v>
      </c>
      <c r="CE171" s="29">
        <f>IF(SUM($K171:CD171)=0,IF($I73="完了",IF(COUNTA(CF74:$DR74)=0,$J73,0),0),0)</f>
        <v>0</v>
      </c>
      <c r="CF171" s="29">
        <f>IF(SUM($K171:CE171)=0,IF($I73="完了",IF(COUNTA(CG74:$DR74)=0,$J73,0),0),0)</f>
        <v>0</v>
      </c>
      <c r="CG171" s="29">
        <f>IF(SUM($K171:CF171)=0,IF($I73="完了",IF(COUNTA(CH74:$DR74)=0,$J73,0),0),0)</f>
        <v>0</v>
      </c>
      <c r="CH171" s="29">
        <f>IF(SUM($K171:CG171)=0,IF($I73="完了",IF(COUNTA(CI74:$DR74)=0,$J73,0),0),0)</f>
        <v>0</v>
      </c>
      <c r="CI171" s="29">
        <f>IF(SUM($K171:CH171)=0,IF($I73="完了",IF(COUNTA(CJ74:$DR74)=0,$J73,0),0),0)</f>
        <v>0</v>
      </c>
      <c r="CJ171" s="29">
        <f>IF(SUM($K171:CI171)=0,IF($I73="完了",IF(COUNTA(CK74:$DR74)=0,$J73,0),0),0)</f>
        <v>0</v>
      </c>
      <c r="CK171" s="29">
        <f>IF(SUM($K171:CJ171)=0,IF($I73="完了",IF(COUNTA(CL74:$DR74)=0,$J73,0),0),0)</f>
        <v>0</v>
      </c>
      <c r="CL171" s="29">
        <f>IF(SUM($K171:CK171)=0,IF($I73="完了",IF(COUNTA(CM74:$DR74)=0,$J73,0),0),0)</f>
        <v>0</v>
      </c>
      <c r="CM171" s="29">
        <f>IF(SUM($K171:CL171)=0,IF($I73="完了",IF(COUNTA(CN74:$DR74)=0,$J73,0),0),0)</f>
        <v>0</v>
      </c>
      <c r="CN171" s="29">
        <f>IF(SUM($K171:CM171)=0,IF($I73="完了",IF(COUNTA(CO74:$DR74)=0,$J73,0),0),0)</f>
        <v>0</v>
      </c>
      <c r="CO171" s="29">
        <f>IF(SUM($K171:CN171)=0,IF($I73="完了",IF(COUNTA(CP74:$DR74)=0,$J73,0),0),0)</f>
        <v>0</v>
      </c>
      <c r="CP171" s="29">
        <f>IF(SUM($K171:CO171)=0,IF($I73="完了",IF(COUNTA(CQ74:$DR74)=0,$J73,0),0),0)</f>
        <v>0</v>
      </c>
      <c r="CQ171" s="29">
        <f>IF(SUM($K171:CP171)=0,IF($I73="完了",IF(COUNTA(CR74:$DR74)=0,$J73,0),0),0)</f>
        <v>0</v>
      </c>
      <c r="CR171" s="29">
        <f>IF(SUM($K171:CQ171)=0,IF($I73="完了",IF(COUNTA(CS74:$DR74)=0,$J73,0),0),0)</f>
        <v>0</v>
      </c>
      <c r="CS171" s="29">
        <f>IF(SUM($K171:CR171)=0,IF($I73="完了",IF(COUNTA(CT74:$DR74)=0,$J73,0),0),0)</f>
        <v>0</v>
      </c>
      <c r="CT171" s="29">
        <f>IF(SUM($K171:CS171)=0,IF($I73="完了",IF(COUNTA(CU74:$DR74)=0,$J73,0),0),0)</f>
        <v>0</v>
      </c>
      <c r="CU171" s="29">
        <f>IF(SUM($K171:CT171)=0,IF($I73="完了",IF(COUNTA(CV74:$DR74)=0,$J73,0),0),0)</f>
        <v>0</v>
      </c>
      <c r="CV171" s="29">
        <f>IF(SUM($K171:CU171)=0,IF($I73="完了",IF(COUNTA(CW74:$DR74)=0,$J73,0),0),0)</f>
        <v>0</v>
      </c>
      <c r="CW171" s="29">
        <f>IF(SUM($K171:CV171)=0,IF($I73="完了",IF(COUNTA(CX74:$DR74)=0,$J73,0),0),0)</f>
        <v>0</v>
      </c>
      <c r="CX171" s="29">
        <f>IF(SUM($K171:CW171)=0,IF($I73="完了",IF(COUNTA(CY74:$DR74)=0,$J73,0),0),0)</f>
        <v>0</v>
      </c>
      <c r="CY171" s="29">
        <f>IF(SUM($K171:CX171)=0,IF($I73="完了",IF(COUNTA(CZ74:$DR74)=0,$J73,0),0),0)</f>
        <v>0</v>
      </c>
      <c r="CZ171" s="29">
        <f>IF(SUM($K171:CY171)=0,IF($I73="完了",IF(COUNTA(DA74:$DR74)=0,$J73,0),0),0)</f>
        <v>0</v>
      </c>
      <c r="DA171" s="29">
        <f>IF(SUM($K171:CZ171)=0,IF($I73="完了",IF(COUNTA(DB74:$DR74)=0,$J73,0),0),0)</f>
        <v>0</v>
      </c>
      <c r="DB171" s="29">
        <f>IF(SUM($K171:DA171)=0,IF($I73="完了",IF(COUNTA(DC74:$DR74)=0,$J73,0),0),0)</f>
        <v>0</v>
      </c>
      <c r="DC171" s="29">
        <f>IF(SUM($K171:DB171)=0,IF($I73="完了",IF(COUNTA(DD74:$DR74)=0,$J73,0),0),0)</f>
        <v>0</v>
      </c>
      <c r="DD171" s="29">
        <f>IF(SUM($K171:DC171)=0,IF($I73="完了",IF(COUNTA(DE74:$DR74)=0,$J73,0),0),0)</f>
        <v>0</v>
      </c>
      <c r="DE171" s="29">
        <f>IF(SUM($K171:DD171)=0,IF($I73="完了",IF(COUNTA(DF74:$DR74)=0,$J73,0),0),0)</f>
        <v>0</v>
      </c>
      <c r="DF171" s="29">
        <f>IF(SUM($K171:DE171)=0,IF($I73="完了",IF(COUNTA(DG74:$DR74)=0,$J73,0),0),0)</f>
        <v>0</v>
      </c>
      <c r="DG171" s="29">
        <f>IF(SUM($K171:DF171)=0,IF($I73="完了",IF(COUNTA(DH74:$DR74)=0,$J73,0),0),0)</f>
        <v>0</v>
      </c>
      <c r="DH171" s="29">
        <f>IF(SUM($K171:DG171)=0,IF($I73="完了",IF(COUNTA(DI74:$DR74)=0,$J73,0),0),0)</f>
        <v>0</v>
      </c>
      <c r="DI171" s="29">
        <f>IF(SUM($K171:DH171)=0,IF($I73="完了",IF(COUNTA(DJ74:$DR74)=0,$J73,0),0),0)</f>
        <v>0</v>
      </c>
      <c r="DJ171" s="29">
        <f>IF(SUM($K171:DI171)=0,IF($I73="完了",IF(COUNTA(DK74:$DR74)=0,$J73,0),0),0)</f>
        <v>0</v>
      </c>
      <c r="DK171" s="29">
        <f>IF(SUM($K171:DJ171)=0,IF($I73="完了",IF(COUNTA(DL74:$DR74)=0,$J73,0),0),0)</f>
        <v>0</v>
      </c>
      <c r="DL171" s="29">
        <f>IF(SUM($K171:DK171)=0,IF($I73="完了",IF(COUNTA(DM74:$DR74)=0,$J73,0),0),0)</f>
        <v>0</v>
      </c>
      <c r="DM171" s="29">
        <f>IF(SUM($K171:DL171)=0,IF($I73="完了",IF(COUNTA(DN74:$DR74)=0,$J73,0),0),0)</f>
        <v>0</v>
      </c>
      <c r="DN171" s="29">
        <f>IF(SUM($K171:DM171)=0,IF($I73="完了",IF(COUNTA(DO74:$DR74)=0,$J73,0),0),0)</f>
        <v>0</v>
      </c>
      <c r="DO171" s="29">
        <f>IF(SUM($K171:DN171)=0,IF($I73="完了",IF(COUNTA(DP74:$DR74)=0,$J73,0),0),0)</f>
        <v>0</v>
      </c>
      <c r="DP171" s="29">
        <f>IF(SUM($K171:DO171)=0,IF($I73="完了",IF(COUNTA(DQ74:$DR74)=0,$J73,0),0),0)</f>
        <v>0</v>
      </c>
      <c r="DQ171" s="29">
        <f>IF(SUM($K171:DP171)=0,IF($I73="完了",IF(COUNTA(DR74:$DR74)=0,$J73,0),0),0)</f>
        <v>0</v>
      </c>
      <c r="DR171" s="29">
        <f>IF(SUM($K171:DQ171)=0,IF($I73="完了",IF(COUNTA($DR74:DS74)=0,$J73,0),0),0)</f>
        <v>0</v>
      </c>
    </row>
    <row r="172" spans="1:122" s="26" customFormat="1" x14ac:dyDescent="0.15">
      <c r="A172" s="25"/>
      <c r="K172" s="29">
        <f>IF($I75="完了",IF(COUNTA(K76:$DR76)=0,$J75,0),0)</f>
        <v>0</v>
      </c>
      <c r="L172" s="29">
        <f>IF(SUM($K172:K172)=0,IF($I75="完了",IF(COUNTA(M76:$DR76)=0,$J75,0),0),0)</f>
        <v>0</v>
      </c>
      <c r="M172" s="29">
        <f>IF(SUM($K172:L172)=0,IF($I75="完了",IF(COUNTA(N76:$DR76)=0,$J75,0),0),0)</f>
        <v>0</v>
      </c>
      <c r="N172" s="29">
        <f>IF(SUM($K172:M172)=0,IF($I75="完了",IF(COUNTA(O76:$DR76)=0,$J75,0),0),0)</f>
        <v>0</v>
      </c>
      <c r="O172" s="29">
        <f>IF(SUM($K172:N172)=0,IF($I75="完了",IF(COUNTA(P76:$DR76)=0,$J75,0),0),0)</f>
        <v>0</v>
      </c>
      <c r="P172" s="29">
        <f>IF(SUM($K172:O172)=0,IF($I75="完了",IF(COUNTA(Q76:$DR76)=0,$J75,0),0),0)</f>
        <v>0</v>
      </c>
      <c r="Q172" s="29">
        <f>IF(SUM($K172:P172)=0,IF($I75="完了",IF(COUNTA(R76:$DR76)=0,$J75,0),0),0)</f>
        <v>0</v>
      </c>
      <c r="R172" s="29">
        <f>IF(SUM($K172:Q172)=0,IF($I75="完了",IF(COUNTA(S76:$DR76)=0,$J75,0),0),0)</f>
        <v>0</v>
      </c>
      <c r="S172" s="29">
        <f>IF(SUM($K172:R172)=0,IF($I75="完了",IF(COUNTA(T76:$DR76)=0,$J75,0),0),0)</f>
        <v>0</v>
      </c>
      <c r="T172" s="29">
        <f>IF(SUM($K172:S172)=0,IF($I75="完了",IF(COUNTA(U76:$DR76)=0,$J75,0),0),0)</f>
        <v>0</v>
      </c>
      <c r="U172" s="29">
        <f>IF(SUM($K172:T172)=0,IF($I75="完了",IF(COUNTA(V76:$DR76)=0,$J75,0),0),0)</f>
        <v>0</v>
      </c>
      <c r="V172" s="29">
        <f>IF(SUM($K172:U172)=0,IF($I75="完了",IF(COUNTA(W76:$DR76)=0,$J75,0),0),0)</f>
        <v>0</v>
      </c>
      <c r="W172" s="29">
        <f>IF(SUM($K172:V172)=0,IF($I75="完了",IF(COUNTA(X76:$DR76)=0,$J75,0),0),0)</f>
        <v>0</v>
      </c>
      <c r="X172" s="29">
        <f>IF(SUM($K172:W172)=0,IF($I75="完了",IF(COUNTA(Y76:$DR76)=0,$J75,0),0),0)</f>
        <v>0</v>
      </c>
      <c r="Y172" s="29">
        <f>IF(SUM($K172:X172)=0,IF($I75="完了",IF(COUNTA(Z76:$DR76)=0,$J75,0),0),0)</f>
        <v>0</v>
      </c>
      <c r="Z172" s="29">
        <f>IF(SUM($K172:Y172)=0,IF($I75="完了",IF(COUNTA(AA76:$DR76)=0,$J75,0),0),0)</f>
        <v>0</v>
      </c>
      <c r="AA172" s="29">
        <f>IF(SUM($K172:Z172)=0,IF($I75="完了",IF(COUNTA(AB76:$DR76)=0,$J75,0),0),0)</f>
        <v>0</v>
      </c>
      <c r="AB172" s="29">
        <f>IF(SUM($K172:AA172)=0,IF($I75="完了",IF(COUNTA(AC76:$DR76)=0,$J75,0),0),0)</f>
        <v>0</v>
      </c>
      <c r="AC172" s="29">
        <f>IF(SUM($K172:AB172)=0,IF($I75="完了",IF(COUNTA(AD76:$DR76)=0,$J75,0),0),0)</f>
        <v>0</v>
      </c>
      <c r="AD172" s="29">
        <f>IF(SUM($K172:AC172)=0,IF($I75="完了",IF(COUNTA(AE76:$DR76)=0,$J75,0),0),0)</f>
        <v>0</v>
      </c>
      <c r="AE172" s="29">
        <f>IF(SUM($K172:AD172)=0,IF($I75="完了",IF(COUNTA(AF76:$DR76)=0,$J75,0),0),0)</f>
        <v>0</v>
      </c>
      <c r="AF172" s="29">
        <f>IF(SUM($K172:AE172)=0,IF($I75="完了",IF(COUNTA(AG76:$DR76)=0,$J75,0),0),0)</f>
        <v>0</v>
      </c>
      <c r="AG172" s="29">
        <f>IF(SUM($K172:AF172)=0,IF($I75="完了",IF(COUNTA(AH76:$DR76)=0,$J75,0),0),0)</f>
        <v>0</v>
      </c>
      <c r="AH172" s="29">
        <f>IF(SUM($K172:AG172)=0,IF($I75="完了",IF(COUNTA(AI76:$DR76)=0,$J75,0),0),0)</f>
        <v>0</v>
      </c>
      <c r="AI172" s="29">
        <f>IF(SUM($K172:AH172)=0,IF($I75="完了",IF(COUNTA(AJ76:$DR76)=0,$J75,0),0),0)</f>
        <v>0</v>
      </c>
      <c r="AJ172" s="29">
        <f>IF(SUM($K172:AI172)=0,IF($I75="完了",IF(COUNTA(AK76:$DR76)=0,$J75,0),0),0)</f>
        <v>0</v>
      </c>
      <c r="AK172" s="29">
        <f>IF(SUM($K172:AJ172)=0,IF($I75="完了",IF(COUNTA(AL76:$DR76)=0,$J75,0),0),0)</f>
        <v>0</v>
      </c>
      <c r="AL172" s="29">
        <f>IF(SUM($K172:AK172)=0,IF($I75="完了",IF(COUNTA(AM76:$DR76)=0,$J75,0),0),0)</f>
        <v>0</v>
      </c>
      <c r="AM172" s="29">
        <f>IF(SUM($K172:AL172)=0,IF($I75="完了",IF(COUNTA(AN76:$DR76)=0,$J75,0),0),0)</f>
        <v>0</v>
      </c>
      <c r="AN172" s="29">
        <f>IF(SUM($K172:AM172)=0,IF($I75="完了",IF(COUNTA(AO76:$DR76)=0,$J75,0),0),0)</f>
        <v>0</v>
      </c>
      <c r="AO172" s="29">
        <f>IF(SUM($K172:AN172)=0,IF($I75="完了",IF(COUNTA(AP76:$DR76)=0,$J75,0),0),0)</f>
        <v>0</v>
      </c>
      <c r="AP172" s="29">
        <f>IF(SUM($K172:AO172)=0,IF($I75="完了",IF(COUNTA(AQ76:$DR76)=0,$J75,0),0),0)</f>
        <v>0</v>
      </c>
      <c r="AQ172" s="29">
        <f>IF(SUM($K172:AP172)=0,IF($I75="完了",IF(COUNTA(AR76:$DR76)=0,$J75,0),0),0)</f>
        <v>0</v>
      </c>
      <c r="AR172" s="29">
        <f>IF(SUM($K172:AQ172)=0,IF($I75="完了",IF(COUNTA(AS76:$DR76)=0,$J75,0),0),0)</f>
        <v>0</v>
      </c>
      <c r="AS172" s="29">
        <f>IF(SUM($K172:AR172)=0,IF($I75="完了",IF(COUNTA(AT76:$DR76)=0,$J75,0),0),0)</f>
        <v>0</v>
      </c>
      <c r="AT172" s="29">
        <f>IF(SUM($K172:AS172)=0,IF($I75="完了",IF(COUNTA(AU76:$DR76)=0,$J75,0),0),0)</f>
        <v>0</v>
      </c>
      <c r="AU172" s="29">
        <f>IF(SUM($K172:AT172)=0,IF($I75="完了",IF(COUNTA(AV76:$DR76)=0,$J75,0),0),0)</f>
        <v>0</v>
      </c>
      <c r="AV172" s="29">
        <f>IF(SUM($K172:AU172)=0,IF($I75="完了",IF(COUNTA(AW76:$DR76)=0,$J75,0),0),0)</f>
        <v>0</v>
      </c>
      <c r="AW172" s="29">
        <f>IF(SUM($K172:AV172)=0,IF($I75="完了",IF(COUNTA(AX76:$DR76)=0,$J75,0),0),0)</f>
        <v>0</v>
      </c>
      <c r="AX172" s="29">
        <f>IF(SUM($K172:AW172)=0,IF($I75="完了",IF(COUNTA(AY76:$DR76)=0,$J75,0),0),0)</f>
        <v>0</v>
      </c>
      <c r="AY172" s="29">
        <f>IF(SUM($K172:AX172)=0,IF($I75="完了",IF(COUNTA(AZ76:$DR76)=0,$J75,0),0),0)</f>
        <v>0</v>
      </c>
      <c r="AZ172" s="29">
        <f>IF(SUM($K172:AY172)=0,IF($I75="完了",IF(COUNTA(BA76:$DR76)=0,$J75,0),0),0)</f>
        <v>0</v>
      </c>
      <c r="BA172" s="29">
        <f>IF(SUM($K172:AZ172)=0,IF($I75="完了",IF(COUNTA(BB76:$DR76)=0,$J75,0),0),0)</f>
        <v>0</v>
      </c>
      <c r="BB172" s="29">
        <f>IF(SUM($K172:BA172)=0,IF($I75="完了",IF(COUNTA(BC76:$DR76)=0,$J75,0),0),0)</f>
        <v>0</v>
      </c>
      <c r="BC172" s="29">
        <f>IF(SUM($K172:BB172)=0,IF($I75="完了",IF(COUNTA(BD76:$DR76)=0,$J75,0),0),0)</f>
        <v>0</v>
      </c>
      <c r="BD172" s="29">
        <f>IF(SUM($K172:BC172)=0,IF($I75="完了",IF(COUNTA(BE76:$DR76)=0,$J75,0),0),0)</f>
        <v>0</v>
      </c>
      <c r="BE172" s="29">
        <f>IF(SUM($K172:BD172)=0,IF($I75="完了",IF(COUNTA(BF76:$DR76)=0,$J75,0),0),0)</f>
        <v>0</v>
      </c>
      <c r="BF172" s="29">
        <f>IF(SUM($K172:BE172)=0,IF($I75="完了",IF(COUNTA(BG76:$DR76)=0,$J75,0),0),0)</f>
        <v>0</v>
      </c>
      <c r="BG172" s="29">
        <f>IF(SUM($K172:BF172)=0,IF($I75="完了",IF(COUNTA(BH76:$DR76)=0,$J75,0),0),0)</f>
        <v>0</v>
      </c>
      <c r="BH172" s="29">
        <f>IF(SUM($K172:BG172)=0,IF($I75="完了",IF(COUNTA(BI76:$DR76)=0,$J75,0),0),0)</f>
        <v>0</v>
      </c>
      <c r="BI172" s="29">
        <f>IF(SUM($K172:BH172)=0,IF($I75="完了",IF(COUNTA(BJ76:$DR76)=0,$J75,0),0),0)</f>
        <v>0</v>
      </c>
      <c r="BJ172" s="29">
        <f>IF(SUM($K172:BI172)=0,IF($I75="完了",IF(COUNTA(BK76:$DR76)=0,$J75,0),0),0)</f>
        <v>0</v>
      </c>
      <c r="BK172" s="29">
        <f>IF(SUM($K172:BJ172)=0,IF($I75="完了",IF(COUNTA(BL76:$DR76)=0,$J75,0),0),0)</f>
        <v>0</v>
      </c>
      <c r="BL172" s="29">
        <f>IF(SUM($K172:BK172)=0,IF($I75="完了",IF(COUNTA(BM76:$DR76)=0,$J75,0),0),0)</f>
        <v>0</v>
      </c>
      <c r="BM172" s="29">
        <f>IF(SUM($K172:BL172)=0,IF($I75="完了",IF(COUNTA(BN76:$DR76)=0,$J75,0),0),0)</f>
        <v>0</v>
      </c>
      <c r="BN172" s="29">
        <f>IF(SUM($K172:BM172)=0,IF($I75="完了",IF(COUNTA(BO76:$DR76)=0,$J75,0),0),0)</f>
        <v>0</v>
      </c>
      <c r="BO172" s="29">
        <f>IF(SUM($K172:BN172)=0,IF($I75="完了",IF(COUNTA(BP76:$DR76)=0,$J75,0),0),0)</f>
        <v>0</v>
      </c>
      <c r="BP172" s="29">
        <f>IF(SUM($K172:BO172)=0,IF($I75="完了",IF(COUNTA(BQ76:$DR76)=0,$J75,0),0),0)</f>
        <v>0</v>
      </c>
      <c r="BQ172" s="29">
        <f>IF(SUM($K172:BP172)=0,IF($I75="完了",IF(COUNTA(BR76:$DR76)=0,$J75,0),0),0)</f>
        <v>0</v>
      </c>
      <c r="BR172" s="29">
        <f>IF(SUM($K172:BQ172)=0,IF($I75="完了",IF(COUNTA(BS76:$DR76)=0,$J75,0),0),0)</f>
        <v>0</v>
      </c>
      <c r="BS172" s="29">
        <f>IF(SUM($K172:BR172)=0,IF($I75="完了",IF(COUNTA(BT76:$DR76)=0,$J75,0),0),0)</f>
        <v>0</v>
      </c>
      <c r="BT172" s="29">
        <f>IF(SUM($K172:BS172)=0,IF($I75="完了",IF(COUNTA(BU76:$DR76)=0,$J75,0),0),0)</f>
        <v>0</v>
      </c>
      <c r="BU172" s="29">
        <f>IF(SUM($K172:BT172)=0,IF($I75="完了",IF(COUNTA(BV76:$DR76)=0,$J75,0),0),0)</f>
        <v>0</v>
      </c>
      <c r="BV172" s="29">
        <f>IF(SUM($K172:BU172)=0,IF($I75="完了",IF(COUNTA(BW76:$DR76)=0,$J75,0),0),0)</f>
        <v>0</v>
      </c>
      <c r="BW172" s="29">
        <f>IF(SUM($K172:BV172)=0,IF($I75="完了",IF(COUNTA(BX76:$DR76)=0,$J75,0),0),0)</f>
        <v>0</v>
      </c>
      <c r="BX172" s="29">
        <f>IF(SUM($K172:BW172)=0,IF($I75="完了",IF(COUNTA(BY76:$DR76)=0,$J75,0),0),0)</f>
        <v>0</v>
      </c>
      <c r="BY172" s="29">
        <f>IF(SUM($K172:BX172)=0,IF($I75="完了",IF(COUNTA(BZ76:$DR76)=0,$J75,0),0),0)</f>
        <v>0</v>
      </c>
      <c r="BZ172" s="29">
        <f>IF(SUM($K172:BY172)=0,IF($I75="完了",IF(COUNTA(CA76:$DR76)=0,$J75,0),0),0)</f>
        <v>0</v>
      </c>
      <c r="CA172" s="29">
        <f>IF(SUM($K172:BZ172)=0,IF($I75="完了",IF(COUNTA(CB76:$DR76)=0,$J75,0),0),0)</f>
        <v>0</v>
      </c>
      <c r="CB172" s="29">
        <f>IF(SUM($K172:CA172)=0,IF($I75="完了",IF(COUNTA(CC76:$DR76)=0,$J75,0),0),0)</f>
        <v>0</v>
      </c>
      <c r="CC172" s="29">
        <f>IF(SUM($K172:CB172)=0,IF($I75="完了",IF(COUNTA(CD76:$DR76)=0,$J75,0),0),0)</f>
        <v>0</v>
      </c>
      <c r="CD172" s="29">
        <f>IF(SUM($K172:CC172)=0,IF($I75="完了",IF(COUNTA(CE76:$DR76)=0,$J75,0),0),0)</f>
        <v>0</v>
      </c>
      <c r="CE172" s="29">
        <f>IF(SUM($K172:CD172)=0,IF($I75="完了",IF(COUNTA(CF76:$DR76)=0,$J75,0),0),0)</f>
        <v>0</v>
      </c>
      <c r="CF172" s="29">
        <f>IF(SUM($K172:CE172)=0,IF($I75="完了",IF(COUNTA(CG76:$DR76)=0,$J75,0),0),0)</f>
        <v>0</v>
      </c>
      <c r="CG172" s="29">
        <f>IF(SUM($K172:CF172)=0,IF($I75="完了",IF(COUNTA(CH76:$DR76)=0,$J75,0),0),0)</f>
        <v>0</v>
      </c>
      <c r="CH172" s="29">
        <f>IF(SUM($K172:CG172)=0,IF($I75="完了",IF(COUNTA(CI76:$DR76)=0,$J75,0),0),0)</f>
        <v>0</v>
      </c>
      <c r="CI172" s="29">
        <f>IF(SUM($K172:CH172)=0,IF($I75="完了",IF(COUNTA(CJ76:$DR76)=0,$J75,0),0),0)</f>
        <v>0</v>
      </c>
      <c r="CJ172" s="29">
        <f>IF(SUM($K172:CI172)=0,IF($I75="完了",IF(COUNTA(CK76:$DR76)=0,$J75,0),0),0)</f>
        <v>0</v>
      </c>
      <c r="CK172" s="29">
        <f>IF(SUM($K172:CJ172)=0,IF($I75="完了",IF(COUNTA(CL76:$DR76)=0,$J75,0),0),0)</f>
        <v>0</v>
      </c>
      <c r="CL172" s="29">
        <f>IF(SUM($K172:CK172)=0,IF($I75="完了",IF(COUNTA(CM76:$DR76)=0,$J75,0),0),0)</f>
        <v>0</v>
      </c>
      <c r="CM172" s="29">
        <f>IF(SUM($K172:CL172)=0,IF($I75="完了",IF(COUNTA(CN76:$DR76)=0,$J75,0),0),0)</f>
        <v>0</v>
      </c>
      <c r="CN172" s="29">
        <f>IF(SUM($K172:CM172)=0,IF($I75="完了",IF(COUNTA(CO76:$DR76)=0,$J75,0),0),0)</f>
        <v>0</v>
      </c>
      <c r="CO172" s="29">
        <f>IF(SUM($K172:CN172)=0,IF($I75="完了",IF(COUNTA(CP76:$DR76)=0,$J75,0),0),0)</f>
        <v>0</v>
      </c>
      <c r="CP172" s="29">
        <f>IF(SUM($K172:CO172)=0,IF($I75="完了",IF(COUNTA(CQ76:$DR76)=0,$J75,0),0),0)</f>
        <v>0</v>
      </c>
      <c r="CQ172" s="29">
        <f>IF(SUM($K172:CP172)=0,IF($I75="完了",IF(COUNTA(CR76:$DR76)=0,$J75,0),0),0)</f>
        <v>0</v>
      </c>
      <c r="CR172" s="29">
        <f>IF(SUM($K172:CQ172)=0,IF($I75="完了",IF(COUNTA(CS76:$DR76)=0,$J75,0),0),0)</f>
        <v>0</v>
      </c>
      <c r="CS172" s="29">
        <f>IF(SUM($K172:CR172)=0,IF($I75="完了",IF(COUNTA(CT76:$DR76)=0,$J75,0),0),0)</f>
        <v>0</v>
      </c>
      <c r="CT172" s="29">
        <f>IF(SUM($K172:CS172)=0,IF($I75="完了",IF(COUNTA(CU76:$DR76)=0,$J75,0),0),0)</f>
        <v>0</v>
      </c>
      <c r="CU172" s="29">
        <f>IF(SUM($K172:CT172)=0,IF($I75="完了",IF(COUNTA(CV76:$DR76)=0,$J75,0),0),0)</f>
        <v>0</v>
      </c>
      <c r="CV172" s="29">
        <f>IF(SUM($K172:CU172)=0,IF($I75="完了",IF(COUNTA(CW76:$DR76)=0,$J75,0),0),0)</f>
        <v>0</v>
      </c>
      <c r="CW172" s="29">
        <f>IF(SUM($K172:CV172)=0,IF($I75="完了",IF(COUNTA(CX76:$DR76)=0,$J75,0),0),0)</f>
        <v>0</v>
      </c>
      <c r="CX172" s="29">
        <f>IF(SUM($K172:CW172)=0,IF($I75="完了",IF(COUNTA(CY76:$DR76)=0,$J75,0),0),0)</f>
        <v>0</v>
      </c>
      <c r="CY172" s="29">
        <f>IF(SUM($K172:CX172)=0,IF($I75="完了",IF(COUNTA(CZ76:$DR76)=0,$J75,0),0),0)</f>
        <v>0</v>
      </c>
      <c r="CZ172" s="29">
        <f>IF(SUM($K172:CY172)=0,IF($I75="完了",IF(COUNTA(DA76:$DR76)=0,$J75,0),0),0)</f>
        <v>0</v>
      </c>
      <c r="DA172" s="29">
        <f>IF(SUM($K172:CZ172)=0,IF($I75="完了",IF(COUNTA(DB76:$DR76)=0,$J75,0),0),0)</f>
        <v>0</v>
      </c>
      <c r="DB172" s="29">
        <f>IF(SUM($K172:DA172)=0,IF($I75="完了",IF(COUNTA(DC76:$DR76)=0,$J75,0),0),0)</f>
        <v>0</v>
      </c>
      <c r="DC172" s="29">
        <f>IF(SUM($K172:DB172)=0,IF($I75="完了",IF(COUNTA(DD76:$DR76)=0,$J75,0),0),0)</f>
        <v>0</v>
      </c>
      <c r="DD172" s="29">
        <f>IF(SUM($K172:DC172)=0,IF($I75="完了",IF(COUNTA(DE76:$DR76)=0,$J75,0),0),0)</f>
        <v>0</v>
      </c>
      <c r="DE172" s="29">
        <f>IF(SUM($K172:DD172)=0,IF($I75="完了",IF(COUNTA(DF76:$DR76)=0,$J75,0),0),0)</f>
        <v>0</v>
      </c>
      <c r="DF172" s="29">
        <f>IF(SUM($K172:DE172)=0,IF($I75="完了",IF(COUNTA(DG76:$DR76)=0,$J75,0),0),0)</f>
        <v>0</v>
      </c>
      <c r="DG172" s="29">
        <f>IF(SUM($K172:DF172)=0,IF($I75="完了",IF(COUNTA(DH76:$DR76)=0,$J75,0),0),0)</f>
        <v>0</v>
      </c>
      <c r="DH172" s="29">
        <f>IF(SUM($K172:DG172)=0,IF($I75="完了",IF(COUNTA(DI76:$DR76)=0,$J75,0),0),0)</f>
        <v>0</v>
      </c>
      <c r="DI172" s="29">
        <f>IF(SUM($K172:DH172)=0,IF($I75="完了",IF(COUNTA(DJ76:$DR76)=0,$J75,0),0),0)</f>
        <v>0</v>
      </c>
      <c r="DJ172" s="29">
        <f>IF(SUM($K172:DI172)=0,IF($I75="完了",IF(COUNTA(DK76:$DR76)=0,$J75,0),0),0)</f>
        <v>0</v>
      </c>
      <c r="DK172" s="29">
        <f>IF(SUM($K172:DJ172)=0,IF($I75="完了",IF(COUNTA(DL76:$DR76)=0,$J75,0),0),0)</f>
        <v>0</v>
      </c>
      <c r="DL172" s="29">
        <f>IF(SUM($K172:DK172)=0,IF($I75="完了",IF(COUNTA(DM76:$DR76)=0,$J75,0),0),0)</f>
        <v>0</v>
      </c>
      <c r="DM172" s="29">
        <f>IF(SUM($K172:DL172)=0,IF($I75="完了",IF(COUNTA(DN76:$DR76)=0,$J75,0),0),0)</f>
        <v>0</v>
      </c>
      <c r="DN172" s="29">
        <f>IF(SUM($K172:DM172)=0,IF($I75="完了",IF(COUNTA(DO76:$DR76)=0,$J75,0),0),0)</f>
        <v>0</v>
      </c>
      <c r="DO172" s="29">
        <f>IF(SUM($K172:DN172)=0,IF($I75="完了",IF(COUNTA(DP76:$DR76)=0,$J75,0),0),0)</f>
        <v>0</v>
      </c>
      <c r="DP172" s="29">
        <f>IF(SUM($K172:DO172)=0,IF($I75="完了",IF(COUNTA(DQ76:$DR76)=0,$J75,0),0),0)</f>
        <v>0</v>
      </c>
      <c r="DQ172" s="29">
        <f>IF(SUM($K172:DP172)=0,IF($I75="完了",IF(COUNTA(DR76:$DR76)=0,$J75,0),0),0)</f>
        <v>0</v>
      </c>
      <c r="DR172" s="29">
        <f>IF(SUM($K172:DQ172)=0,IF($I75="完了",IF(COUNTA($DR76:DS76)=0,$J75,0),0),0)</f>
        <v>0</v>
      </c>
    </row>
    <row r="173" spans="1:122" s="26" customFormat="1" x14ac:dyDescent="0.15">
      <c r="A173" s="25"/>
      <c r="K173" s="29">
        <f>IF($I77="完了",IF(COUNTA(K78:$DR78)=0,$J77,0),0)</f>
        <v>0</v>
      </c>
      <c r="L173" s="29">
        <f>IF(SUM($K173:K173)=0,IF($I77="完了",IF(COUNTA(M78:$DR78)=0,$J77,0),0),0)</f>
        <v>0</v>
      </c>
      <c r="M173" s="29">
        <f>IF(SUM($K173:L173)=0,IF($I77="完了",IF(COUNTA(N78:$DR78)=0,$J77,0),0),0)</f>
        <v>0</v>
      </c>
      <c r="N173" s="29">
        <f>IF(SUM($K173:M173)=0,IF($I77="完了",IF(COUNTA(O78:$DR78)=0,$J77,0),0),0)</f>
        <v>0</v>
      </c>
      <c r="O173" s="29">
        <f>IF(SUM($K173:N173)=0,IF($I77="完了",IF(COUNTA(P78:$DR78)=0,$J77,0),0),0)</f>
        <v>0</v>
      </c>
      <c r="P173" s="29">
        <f>IF(SUM($K173:O173)=0,IF($I77="完了",IF(COUNTA(Q78:$DR78)=0,$J77,0),0),0)</f>
        <v>0</v>
      </c>
      <c r="Q173" s="29">
        <f>IF(SUM($K173:P173)=0,IF($I77="完了",IF(COUNTA(R78:$DR78)=0,$J77,0),0),0)</f>
        <v>0</v>
      </c>
      <c r="R173" s="29">
        <f>IF(SUM($K173:Q173)=0,IF($I77="完了",IF(COUNTA(S78:$DR78)=0,$J77,0),0),0)</f>
        <v>0</v>
      </c>
      <c r="S173" s="29">
        <f>IF(SUM($K173:R173)=0,IF($I77="完了",IF(COUNTA(T78:$DR78)=0,$J77,0),0),0)</f>
        <v>0</v>
      </c>
      <c r="T173" s="29">
        <f>IF(SUM($K173:S173)=0,IF($I77="完了",IF(COUNTA(U78:$DR78)=0,$J77,0),0),0)</f>
        <v>0</v>
      </c>
      <c r="U173" s="29">
        <f>IF(SUM($K173:T173)=0,IF($I77="完了",IF(COUNTA(V78:$DR78)=0,$J77,0),0),0)</f>
        <v>0</v>
      </c>
      <c r="V173" s="29">
        <f>IF(SUM($K173:U173)=0,IF($I77="完了",IF(COUNTA(W78:$DR78)=0,$J77,0),0),0)</f>
        <v>0</v>
      </c>
      <c r="W173" s="29">
        <f>IF(SUM($K173:V173)=0,IF($I77="完了",IF(COUNTA(X78:$DR78)=0,$J77,0),0),0)</f>
        <v>0</v>
      </c>
      <c r="X173" s="29">
        <f>IF(SUM($K173:W173)=0,IF($I77="完了",IF(COUNTA(Y78:$DR78)=0,$J77,0),0),0)</f>
        <v>0</v>
      </c>
      <c r="Y173" s="29">
        <f>IF(SUM($K173:X173)=0,IF($I77="完了",IF(COUNTA(Z78:$DR78)=0,$J77,0),0),0)</f>
        <v>0</v>
      </c>
      <c r="Z173" s="29">
        <f>IF(SUM($K173:Y173)=0,IF($I77="完了",IF(COUNTA(AA78:$DR78)=0,$J77,0),0),0)</f>
        <v>0</v>
      </c>
      <c r="AA173" s="29">
        <f>IF(SUM($K173:Z173)=0,IF($I77="完了",IF(COUNTA(AB78:$DR78)=0,$J77,0),0),0)</f>
        <v>0</v>
      </c>
      <c r="AB173" s="29">
        <f>IF(SUM($K173:AA173)=0,IF($I77="完了",IF(COUNTA(AC78:$DR78)=0,$J77,0),0),0)</f>
        <v>0</v>
      </c>
      <c r="AC173" s="29">
        <f>IF(SUM($K173:AB173)=0,IF($I77="完了",IF(COUNTA(AD78:$DR78)=0,$J77,0),0),0)</f>
        <v>0</v>
      </c>
      <c r="AD173" s="29">
        <f>IF(SUM($K173:AC173)=0,IF($I77="完了",IF(COUNTA(AE78:$DR78)=0,$J77,0),0),0)</f>
        <v>0</v>
      </c>
      <c r="AE173" s="29">
        <f>IF(SUM($K173:AD173)=0,IF($I77="完了",IF(COUNTA(AF78:$DR78)=0,$J77,0),0),0)</f>
        <v>0</v>
      </c>
      <c r="AF173" s="29">
        <f>IF(SUM($K173:AE173)=0,IF($I77="完了",IF(COUNTA(AG78:$DR78)=0,$J77,0),0),0)</f>
        <v>0</v>
      </c>
      <c r="AG173" s="29">
        <f>IF(SUM($K173:AF173)=0,IF($I77="完了",IF(COUNTA(AH78:$DR78)=0,$J77,0),0),0)</f>
        <v>0</v>
      </c>
      <c r="AH173" s="29">
        <f>IF(SUM($K173:AG173)=0,IF($I77="完了",IF(COUNTA(AI78:$DR78)=0,$J77,0),0),0)</f>
        <v>0</v>
      </c>
      <c r="AI173" s="29">
        <f>IF(SUM($K173:AH173)=0,IF($I77="完了",IF(COUNTA(AJ78:$DR78)=0,$J77,0),0),0)</f>
        <v>0</v>
      </c>
      <c r="AJ173" s="29">
        <f>IF(SUM($K173:AI173)=0,IF($I77="完了",IF(COUNTA(AK78:$DR78)=0,$J77,0),0),0)</f>
        <v>0</v>
      </c>
      <c r="AK173" s="29">
        <f>IF(SUM($K173:AJ173)=0,IF($I77="完了",IF(COUNTA(AL78:$DR78)=0,$J77,0),0),0)</f>
        <v>0</v>
      </c>
      <c r="AL173" s="29">
        <f>IF(SUM($K173:AK173)=0,IF($I77="完了",IF(COUNTA(AM78:$DR78)=0,$J77,0),0),0)</f>
        <v>0</v>
      </c>
      <c r="AM173" s="29">
        <f>IF(SUM($K173:AL173)=0,IF($I77="完了",IF(COUNTA(AN78:$DR78)=0,$J77,0),0),0)</f>
        <v>0</v>
      </c>
      <c r="AN173" s="29">
        <f>IF(SUM($K173:AM173)=0,IF($I77="完了",IF(COUNTA(AO78:$DR78)=0,$J77,0),0),0)</f>
        <v>0</v>
      </c>
      <c r="AO173" s="29">
        <f>IF(SUM($K173:AN173)=0,IF($I77="完了",IF(COUNTA(AP78:$DR78)=0,$J77,0),0),0)</f>
        <v>0</v>
      </c>
      <c r="AP173" s="29">
        <f>IF(SUM($K173:AO173)=0,IF($I77="完了",IF(COUNTA(AQ78:$DR78)=0,$J77,0),0),0)</f>
        <v>0</v>
      </c>
      <c r="AQ173" s="29">
        <f>IF(SUM($K173:AP173)=0,IF($I77="完了",IF(COUNTA(AR78:$DR78)=0,$J77,0),0),0)</f>
        <v>0</v>
      </c>
      <c r="AR173" s="29">
        <f>IF(SUM($K173:AQ173)=0,IF($I77="完了",IF(COUNTA(AS78:$DR78)=0,$J77,0),0),0)</f>
        <v>0</v>
      </c>
      <c r="AS173" s="29">
        <f>IF(SUM($K173:AR173)=0,IF($I77="完了",IF(COUNTA(AT78:$DR78)=0,$J77,0),0),0)</f>
        <v>0</v>
      </c>
      <c r="AT173" s="29">
        <f>IF(SUM($K173:AS173)=0,IF($I77="完了",IF(COUNTA(AU78:$DR78)=0,$J77,0),0),0)</f>
        <v>0</v>
      </c>
      <c r="AU173" s="29">
        <f>IF(SUM($K173:AT173)=0,IF($I77="完了",IF(COUNTA(AV78:$DR78)=0,$J77,0),0),0)</f>
        <v>0</v>
      </c>
      <c r="AV173" s="29">
        <f>IF(SUM($K173:AU173)=0,IF($I77="完了",IF(COUNTA(AW78:$DR78)=0,$J77,0),0),0)</f>
        <v>0</v>
      </c>
      <c r="AW173" s="29">
        <f>IF(SUM($K173:AV173)=0,IF($I77="完了",IF(COUNTA(AX78:$DR78)=0,$J77,0),0),0)</f>
        <v>0</v>
      </c>
      <c r="AX173" s="29">
        <f>IF(SUM($K173:AW173)=0,IF($I77="完了",IF(COUNTA(AY78:$DR78)=0,$J77,0),0),0)</f>
        <v>0</v>
      </c>
      <c r="AY173" s="29">
        <f>IF(SUM($K173:AX173)=0,IF($I77="完了",IF(COUNTA(AZ78:$DR78)=0,$J77,0),0),0)</f>
        <v>0</v>
      </c>
      <c r="AZ173" s="29">
        <f>IF(SUM($K173:AY173)=0,IF($I77="完了",IF(COUNTA(BA78:$DR78)=0,$J77,0),0),0)</f>
        <v>0</v>
      </c>
      <c r="BA173" s="29">
        <f>IF(SUM($K173:AZ173)=0,IF($I77="完了",IF(COUNTA(BB78:$DR78)=0,$J77,0),0),0)</f>
        <v>0</v>
      </c>
      <c r="BB173" s="29">
        <f>IF(SUM($K173:BA173)=0,IF($I77="完了",IF(COUNTA(BC78:$DR78)=0,$J77,0),0),0)</f>
        <v>0</v>
      </c>
      <c r="BC173" s="29">
        <f>IF(SUM($K173:BB173)=0,IF($I77="完了",IF(COUNTA(BD78:$DR78)=0,$J77,0),0),0)</f>
        <v>0</v>
      </c>
      <c r="BD173" s="29">
        <f>IF(SUM($K173:BC173)=0,IF($I77="完了",IF(COUNTA(BE78:$DR78)=0,$J77,0),0),0)</f>
        <v>0</v>
      </c>
      <c r="BE173" s="29">
        <f>IF(SUM($K173:BD173)=0,IF($I77="完了",IF(COUNTA(BF78:$DR78)=0,$J77,0),0),0)</f>
        <v>0</v>
      </c>
      <c r="BF173" s="29">
        <f>IF(SUM($K173:BE173)=0,IF($I77="完了",IF(COUNTA(BG78:$DR78)=0,$J77,0),0),0)</f>
        <v>0</v>
      </c>
      <c r="BG173" s="29">
        <f>IF(SUM($K173:BF173)=0,IF($I77="完了",IF(COUNTA(BH78:$DR78)=0,$J77,0),0),0)</f>
        <v>0</v>
      </c>
      <c r="BH173" s="29">
        <f>IF(SUM($K173:BG173)=0,IF($I77="完了",IF(COUNTA(BI78:$DR78)=0,$J77,0),0),0)</f>
        <v>0</v>
      </c>
      <c r="BI173" s="29">
        <f>IF(SUM($K173:BH173)=0,IF($I77="完了",IF(COUNTA(BJ78:$DR78)=0,$J77,0),0),0)</f>
        <v>0</v>
      </c>
      <c r="BJ173" s="29">
        <f>IF(SUM($K173:BI173)=0,IF($I77="完了",IF(COUNTA(BK78:$DR78)=0,$J77,0),0),0)</f>
        <v>0</v>
      </c>
      <c r="BK173" s="29">
        <f>IF(SUM($K173:BJ173)=0,IF($I77="完了",IF(COUNTA(BL78:$DR78)=0,$J77,0),0),0)</f>
        <v>0</v>
      </c>
      <c r="BL173" s="29">
        <f>IF(SUM($K173:BK173)=0,IF($I77="完了",IF(COUNTA(BM78:$DR78)=0,$J77,0),0),0)</f>
        <v>0</v>
      </c>
      <c r="BM173" s="29">
        <f>IF(SUM($K173:BL173)=0,IF($I77="完了",IF(COUNTA(BN78:$DR78)=0,$J77,0),0),0)</f>
        <v>0</v>
      </c>
      <c r="BN173" s="29">
        <f>IF(SUM($K173:BM173)=0,IF($I77="完了",IF(COUNTA(BO78:$DR78)=0,$J77,0),0),0)</f>
        <v>0</v>
      </c>
      <c r="BO173" s="29">
        <f>IF(SUM($K173:BN173)=0,IF($I77="完了",IF(COUNTA(BP78:$DR78)=0,$J77,0),0),0)</f>
        <v>0</v>
      </c>
      <c r="BP173" s="29">
        <f>IF(SUM($K173:BO173)=0,IF($I77="完了",IF(COUNTA(BQ78:$DR78)=0,$J77,0),0),0)</f>
        <v>0</v>
      </c>
      <c r="BQ173" s="29">
        <f>IF(SUM($K173:BP173)=0,IF($I77="完了",IF(COUNTA(BR78:$DR78)=0,$J77,0),0),0)</f>
        <v>0</v>
      </c>
      <c r="BR173" s="29">
        <f>IF(SUM($K173:BQ173)=0,IF($I77="完了",IF(COUNTA(BS78:$DR78)=0,$J77,0),0),0)</f>
        <v>0</v>
      </c>
      <c r="BS173" s="29">
        <f>IF(SUM($K173:BR173)=0,IF($I77="完了",IF(COUNTA(BT78:$DR78)=0,$J77,0),0),0)</f>
        <v>0</v>
      </c>
      <c r="BT173" s="29">
        <f>IF(SUM($K173:BS173)=0,IF($I77="完了",IF(COUNTA(BU78:$DR78)=0,$J77,0),0),0)</f>
        <v>0</v>
      </c>
      <c r="BU173" s="29">
        <f>IF(SUM($K173:BT173)=0,IF($I77="完了",IF(COUNTA(BV78:$DR78)=0,$J77,0),0),0)</f>
        <v>0</v>
      </c>
      <c r="BV173" s="29">
        <f>IF(SUM($K173:BU173)=0,IF($I77="完了",IF(COUNTA(BW78:$DR78)=0,$J77,0),0),0)</f>
        <v>0</v>
      </c>
      <c r="BW173" s="29">
        <f>IF(SUM($K173:BV173)=0,IF($I77="完了",IF(COUNTA(BX78:$DR78)=0,$J77,0),0),0)</f>
        <v>0</v>
      </c>
      <c r="BX173" s="29">
        <f>IF(SUM($K173:BW173)=0,IF($I77="完了",IF(COUNTA(BY78:$DR78)=0,$J77,0),0),0)</f>
        <v>0</v>
      </c>
      <c r="BY173" s="29">
        <f>IF(SUM($K173:BX173)=0,IF($I77="完了",IF(COUNTA(BZ78:$DR78)=0,$J77,0),0),0)</f>
        <v>0</v>
      </c>
      <c r="BZ173" s="29">
        <f>IF(SUM($K173:BY173)=0,IF($I77="完了",IF(COUNTA(CA78:$DR78)=0,$J77,0),0),0)</f>
        <v>0</v>
      </c>
      <c r="CA173" s="29">
        <f>IF(SUM($K173:BZ173)=0,IF($I77="完了",IF(COUNTA(CB78:$DR78)=0,$J77,0),0),0)</f>
        <v>0</v>
      </c>
      <c r="CB173" s="29">
        <f>IF(SUM($K173:CA173)=0,IF($I77="完了",IF(COUNTA(CC78:$DR78)=0,$J77,0),0),0)</f>
        <v>0</v>
      </c>
      <c r="CC173" s="29">
        <f>IF(SUM($K173:CB173)=0,IF($I77="完了",IF(COUNTA(CD78:$DR78)=0,$J77,0),0),0)</f>
        <v>0</v>
      </c>
      <c r="CD173" s="29">
        <f>IF(SUM($K173:CC173)=0,IF($I77="完了",IF(COUNTA(CE78:$DR78)=0,$J77,0),0),0)</f>
        <v>0</v>
      </c>
      <c r="CE173" s="29">
        <f>IF(SUM($K173:CD173)=0,IF($I77="完了",IF(COUNTA(CF78:$DR78)=0,$J77,0),0),0)</f>
        <v>0</v>
      </c>
      <c r="CF173" s="29">
        <f>IF(SUM($K173:CE173)=0,IF($I77="完了",IF(COUNTA(CG78:$DR78)=0,$J77,0),0),0)</f>
        <v>0</v>
      </c>
      <c r="CG173" s="29">
        <f>IF(SUM($K173:CF173)=0,IF($I77="完了",IF(COUNTA(CH78:$DR78)=0,$J77,0),0),0)</f>
        <v>0</v>
      </c>
      <c r="CH173" s="29">
        <f>IF(SUM($K173:CG173)=0,IF($I77="完了",IF(COUNTA(CI78:$DR78)=0,$J77,0),0),0)</f>
        <v>0</v>
      </c>
      <c r="CI173" s="29">
        <f>IF(SUM($K173:CH173)=0,IF($I77="完了",IF(COUNTA(CJ78:$DR78)=0,$J77,0),0),0)</f>
        <v>0</v>
      </c>
      <c r="CJ173" s="29">
        <f>IF(SUM($K173:CI173)=0,IF($I77="完了",IF(COUNTA(CK78:$DR78)=0,$J77,0),0),0)</f>
        <v>0</v>
      </c>
      <c r="CK173" s="29">
        <f>IF(SUM($K173:CJ173)=0,IF($I77="完了",IF(COUNTA(CL78:$DR78)=0,$J77,0),0),0)</f>
        <v>0</v>
      </c>
      <c r="CL173" s="29">
        <f>IF(SUM($K173:CK173)=0,IF($I77="完了",IF(COUNTA(CM78:$DR78)=0,$J77,0),0),0)</f>
        <v>0</v>
      </c>
      <c r="CM173" s="29">
        <f>IF(SUM($K173:CL173)=0,IF($I77="完了",IF(COUNTA(CN78:$DR78)=0,$J77,0),0),0)</f>
        <v>0</v>
      </c>
      <c r="CN173" s="29">
        <f>IF(SUM($K173:CM173)=0,IF($I77="完了",IF(COUNTA(CO78:$DR78)=0,$J77,0),0),0)</f>
        <v>0</v>
      </c>
      <c r="CO173" s="29">
        <f>IF(SUM($K173:CN173)=0,IF($I77="完了",IF(COUNTA(CP78:$DR78)=0,$J77,0),0),0)</f>
        <v>0</v>
      </c>
      <c r="CP173" s="29">
        <f>IF(SUM($K173:CO173)=0,IF($I77="完了",IF(COUNTA(CQ78:$DR78)=0,$J77,0),0),0)</f>
        <v>0</v>
      </c>
      <c r="CQ173" s="29">
        <f>IF(SUM($K173:CP173)=0,IF($I77="完了",IF(COUNTA(CR78:$DR78)=0,$J77,0),0),0)</f>
        <v>0</v>
      </c>
      <c r="CR173" s="29">
        <f>IF(SUM($K173:CQ173)=0,IF($I77="完了",IF(COUNTA(CS78:$DR78)=0,$J77,0),0),0)</f>
        <v>0</v>
      </c>
      <c r="CS173" s="29">
        <f>IF(SUM($K173:CR173)=0,IF($I77="完了",IF(COUNTA(CT78:$DR78)=0,$J77,0),0),0)</f>
        <v>0</v>
      </c>
      <c r="CT173" s="29">
        <f>IF(SUM($K173:CS173)=0,IF($I77="完了",IF(COUNTA(CU78:$DR78)=0,$J77,0),0),0)</f>
        <v>0</v>
      </c>
      <c r="CU173" s="29">
        <f>IF(SUM($K173:CT173)=0,IF($I77="完了",IF(COUNTA(CV78:$DR78)=0,$J77,0),0),0)</f>
        <v>0</v>
      </c>
      <c r="CV173" s="29">
        <f>IF(SUM($K173:CU173)=0,IF($I77="完了",IF(COUNTA(CW78:$DR78)=0,$J77,0),0),0)</f>
        <v>0</v>
      </c>
      <c r="CW173" s="29">
        <f>IF(SUM($K173:CV173)=0,IF($I77="完了",IF(COUNTA(CX78:$DR78)=0,$J77,0),0),0)</f>
        <v>0</v>
      </c>
      <c r="CX173" s="29">
        <f>IF(SUM($K173:CW173)=0,IF($I77="完了",IF(COUNTA(CY78:$DR78)=0,$J77,0),0),0)</f>
        <v>0</v>
      </c>
      <c r="CY173" s="29">
        <f>IF(SUM($K173:CX173)=0,IF($I77="完了",IF(COUNTA(CZ78:$DR78)=0,$J77,0),0),0)</f>
        <v>0</v>
      </c>
      <c r="CZ173" s="29">
        <f>IF(SUM($K173:CY173)=0,IF($I77="完了",IF(COUNTA(DA78:$DR78)=0,$J77,0),0),0)</f>
        <v>0</v>
      </c>
      <c r="DA173" s="29">
        <f>IF(SUM($K173:CZ173)=0,IF($I77="完了",IF(COUNTA(DB78:$DR78)=0,$J77,0),0),0)</f>
        <v>0</v>
      </c>
      <c r="DB173" s="29">
        <f>IF(SUM($K173:DA173)=0,IF($I77="完了",IF(COUNTA(DC78:$DR78)=0,$J77,0),0),0)</f>
        <v>0</v>
      </c>
      <c r="DC173" s="29">
        <f>IF(SUM($K173:DB173)=0,IF($I77="完了",IF(COUNTA(DD78:$DR78)=0,$J77,0),0),0)</f>
        <v>0</v>
      </c>
      <c r="DD173" s="29">
        <f>IF(SUM($K173:DC173)=0,IF($I77="完了",IF(COUNTA(DE78:$DR78)=0,$J77,0),0),0)</f>
        <v>0</v>
      </c>
      <c r="DE173" s="29">
        <f>IF(SUM($K173:DD173)=0,IF($I77="完了",IF(COUNTA(DF78:$DR78)=0,$J77,0),0),0)</f>
        <v>0</v>
      </c>
      <c r="DF173" s="29">
        <f>IF(SUM($K173:DE173)=0,IF($I77="完了",IF(COUNTA(DG78:$DR78)=0,$J77,0),0),0)</f>
        <v>0</v>
      </c>
      <c r="DG173" s="29">
        <f>IF(SUM($K173:DF173)=0,IF($I77="完了",IF(COUNTA(DH78:$DR78)=0,$J77,0),0),0)</f>
        <v>0</v>
      </c>
      <c r="DH173" s="29">
        <f>IF(SUM($K173:DG173)=0,IF($I77="完了",IF(COUNTA(DI78:$DR78)=0,$J77,0),0),0)</f>
        <v>0</v>
      </c>
      <c r="DI173" s="29">
        <f>IF(SUM($K173:DH173)=0,IF($I77="完了",IF(COUNTA(DJ78:$DR78)=0,$J77,0),0),0)</f>
        <v>0</v>
      </c>
      <c r="DJ173" s="29">
        <f>IF(SUM($K173:DI173)=0,IF($I77="完了",IF(COUNTA(DK78:$DR78)=0,$J77,0),0),0)</f>
        <v>0</v>
      </c>
      <c r="DK173" s="29">
        <f>IF(SUM($K173:DJ173)=0,IF($I77="完了",IF(COUNTA(DL78:$DR78)=0,$J77,0),0),0)</f>
        <v>0</v>
      </c>
      <c r="DL173" s="29">
        <f>IF(SUM($K173:DK173)=0,IF($I77="完了",IF(COUNTA(DM78:$DR78)=0,$J77,0),0),0)</f>
        <v>0</v>
      </c>
      <c r="DM173" s="29">
        <f>IF(SUM($K173:DL173)=0,IF($I77="完了",IF(COUNTA(DN78:$DR78)=0,$J77,0),0),0)</f>
        <v>0</v>
      </c>
      <c r="DN173" s="29">
        <f>IF(SUM($K173:DM173)=0,IF($I77="完了",IF(COUNTA(DO78:$DR78)=0,$J77,0),0),0)</f>
        <v>0</v>
      </c>
      <c r="DO173" s="29">
        <f>IF(SUM($K173:DN173)=0,IF($I77="完了",IF(COUNTA(DP78:$DR78)=0,$J77,0),0),0)</f>
        <v>0</v>
      </c>
      <c r="DP173" s="29">
        <f>IF(SUM($K173:DO173)=0,IF($I77="完了",IF(COUNTA(DQ78:$DR78)=0,$J77,0),0),0)</f>
        <v>0</v>
      </c>
      <c r="DQ173" s="29">
        <f>IF(SUM($K173:DP173)=0,IF($I77="完了",IF(COUNTA(DR78:$DR78)=0,$J77,0),0),0)</f>
        <v>0</v>
      </c>
      <c r="DR173" s="29">
        <f>IF(SUM($K173:DQ173)=0,IF($I77="完了",IF(COUNTA($DR78:DS78)=0,$J77,0),0),0)</f>
        <v>0</v>
      </c>
    </row>
    <row r="174" spans="1:122" s="26" customFormat="1" x14ac:dyDescent="0.15">
      <c r="A174" s="25"/>
      <c r="K174" s="29">
        <f>IF($I79="完了",IF(COUNTA(K80:$DR80)=0,$J79,0),0)</f>
        <v>0</v>
      </c>
      <c r="L174" s="29">
        <f>IF(SUM($K174:K174)=0,IF($I79="完了",IF(COUNTA(M80:$DR80)=0,$J79,0),0),0)</f>
        <v>0</v>
      </c>
      <c r="M174" s="29">
        <f>IF(SUM($K174:L174)=0,IF($I79="完了",IF(COUNTA(N80:$DR80)=0,$J79,0),0),0)</f>
        <v>0</v>
      </c>
      <c r="N174" s="29">
        <f>IF(SUM($K174:M174)=0,IF($I79="完了",IF(COUNTA(O80:$DR80)=0,$J79,0),0),0)</f>
        <v>0</v>
      </c>
      <c r="O174" s="29">
        <f>IF(SUM($K174:N174)=0,IF($I79="完了",IF(COUNTA(P80:$DR80)=0,$J79,0),0),0)</f>
        <v>0</v>
      </c>
      <c r="P174" s="29">
        <f>IF(SUM($K174:O174)=0,IF($I79="完了",IF(COUNTA(Q80:$DR80)=0,$J79,0),0),0)</f>
        <v>0</v>
      </c>
      <c r="Q174" s="29">
        <f>IF(SUM($K174:P174)=0,IF($I79="完了",IF(COUNTA(R80:$DR80)=0,$J79,0),0),0)</f>
        <v>0</v>
      </c>
      <c r="R174" s="29">
        <f>IF(SUM($K174:Q174)=0,IF($I79="完了",IF(COUNTA(S80:$DR80)=0,$J79,0),0),0)</f>
        <v>0</v>
      </c>
      <c r="S174" s="29">
        <f>IF(SUM($K174:R174)=0,IF($I79="完了",IF(COUNTA(T80:$DR80)=0,$J79,0),0),0)</f>
        <v>0</v>
      </c>
      <c r="T174" s="29">
        <f>IF(SUM($K174:S174)=0,IF($I79="完了",IF(COUNTA(U80:$DR80)=0,$J79,0),0),0)</f>
        <v>0</v>
      </c>
      <c r="U174" s="29">
        <f>IF(SUM($K174:T174)=0,IF($I79="完了",IF(COUNTA(V80:$DR80)=0,$J79,0),0),0)</f>
        <v>0</v>
      </c>
      <c r="V174" s="29">
        <f>IF(SUM($K174:U174)=0,IF($I79="完了",IF(COUNTA(W80:$DR80)=0,$J79,0),0),0)</f>
        <v>0</v>
      </c>
      <c r="W174" s="29">
        <f>IF(SUM($K174:V174)=0,IF($I79="完了",IF(COUNTA(X80:$DR80)=0,$J79,0),0),0)</f>
        <v>0</v>
      </c>
      <c r="X174" s="29">
        <f>IF(SUM($K174:W174)=0,IF($I79="完了",IF(COUNTA(Y80:$DR80)=0,$J79,0),0),0)</f>
        <v>0</v>
      </c>
      <c r="Y174" s="29">
        <f>IF(SUM($K174:X174)=0,IF($I79="完了",IF(COUNTA(Z80:$DR80)=0,$J79,0),0),0)</f>
        <v>0</v>
      </c>
      <c r="Z174" s="29">
        <f>IF(SUM($K174:Y174)=0,IF($I79="完了",IF(COUNTA(AA80:$DR80)=0,$J79,0),0),0)</f>
        <v>0</v>
      </c>
      <c r="AA174" s="29">
        <f>IF(SUM($K174:Z174)=0,IF($I79="完了",IF(COUNTA(AB80:$DR80)=0,$J79,0),0),0)</f>
        <v>0</v>
      </c>
      <c r="AB174" s="29">
        <f>IF(SUM($K174:AA174)=0,IF($I79="完了",IF(COUNTA(AC80:$DR80)=0,$J79,0),0),0)</f>
        <v>0</v>
      </c>
      <c r="AC174" s="29">
        <f>IF(SUM($K174:AB174)=0,IF($I79="完了",IF(COUNTA(AD80:$DR80)=0,$J79,0),0),0)</f>
        <v>0</v>
      </c>
      <c r="AD174" s="29">
        <f>IF(SUM($K174:AC174)=0,IF($I79="完了",IF(COUNTA(AE80:$DR80)=0,$J79,0),0),0)</f>
        <v>0</v>
      </c>
      <c r="AE174" s="29">
        <f>IF(SUM($K174:AD174)=0,IF($I79="完了",IF(COUNTA(AF80:$DR80)=0,$J79,0),0),0)</f>
        <v>0</v>
      </c>
      <c r="AF174" s="29">
        <f>IF(SUM($K174:AE174)=0,IF($I79="完了",IF(COUNTA(AG80:$DR80)=0,$J79,0),0),0)</f>
        <v>0</v>
      </c>
      <c r="AG174" s="29">
        <f>IF(SUM($K174:AF174)=0,IF($I79="完了",IF(COUNTA(AH80:$DR80)=0,$J79,0),0),0)</f>
        <v>0</v>
      </c>
      <c r="AH174" s="29">
        <f>IF(SUM($K174:AG174)=0,IF($I79="完了",IF(COUNTA(AI80:$DR80)=0,$J79,0),0),0)</f>
        <v>0</v>
      </c>
      <c r="AI174" s="29">
        <f>IF(SUM($K174:AH174)=0,IF($I79="完了",IF(COUNTA(AJ80:$DR80)=0,$J79,0),0),0)</f>
        <v>0</v>
      </c>
      <c r="AJ174" s="29">
        <f>IF(SUM($K174:AI174)=0,IF($I79="完了",IF(COUNTA(AK80:$DR80)=0,$J79,0),0),0)</f>
        <v>0</v>
      </c>
      <c r="AK174" s="29">
        <f>IF(SUM($K174:AJ174)=0,IF($I79="完了",IF(COUNTA(AL80:$DR80)=0,$J79,0),0),0)</f>
        <v>0</v>
      </c>
      <c r="AL174" s="29">
        <f>IF(SUM($K174:AK174)=0,IF($I79="完了",IF(COUNTA(AM80:$DR80)=0,$J79,0),0),0)</f>
        <v>0</v>
      </c>
      <c r="AM174" s="29">
        <f>IF(SUM($K174:AL174)=0,IF($I79="完了",IF(COUNTA(AN80:$DR80)=0,$J79,0),0),0)</f>
        <v>0</v>
      </c>
      <c r="AN174" s="29">
        <f>IF(SUM($K174:AM174)=0,IF($I79="完了",IF(COUNTA(AO80:$DR80)=0,$J79,0),0),0)</f>
        <v>0</v>
      </c>
      <c r="AO174" s="29">
        <f>IF(SUM($K174:AN174)=0,IF($I79="完了",IF(COUNTA(AP80:$DR80)=0,$J79,0),0),0)</f>
        <v>0</v>
      </c>
      <c r="AP174" s="29">
        <f>IF(SUM($K174:AO174)=0,IF($I79="完了",IF(COUNTA(AQ80:$DR80)=0,$J79,0),0),0)</f>
        <v>0</v>
      </c>
      <c r="AQ174" s="29">
        <f>IF(SUM($K174:AP174)=0,IF($I79="完了",IF(COUNTA(AR80:$DR80)=0,$J79,0),0),0)</f>
        <v>0</v>
      </c>
      <c r="AR174" s="29">
        <f>IF(SUM($K174:AQ174)=0,IF($I79="完了",IF(COUNTA(AS80:$DR80)=0,$J79,0),0),0)</f>
        <v>0</v>
      </c>
      <c r="AS174" s="29">
        <f>IF(SUM($K174:AR174)=0,IF($I79="完了",IF(COUNTA(AT80:$DR80)=0,$J79,0),0),0)</f>
        <v>0</v>
      </c>
      <c r="AT174" s="29">
        <f>IF(SUM($K174:AS174)=0,IF($I79="完了",IF(COUNTA(AU80:$DR80)=0,$J79,0),0),0)</f>
        <v>0</v>
      </c>
      <c r="AU174" s="29">
        <f>IF(SUM($K174:AT174)=0,IF($I79="完了",IF(COUNTA(AV80:$DR80)=0,$J79,0),0),0)</f>
        <v>0</v>
      </c>
      <c r="AV174" s="29">
        <f>IF(SUM($K174:AU174)=0,IF($I79="完了",IF(COUNTA(AW80:$DR80)=0,$J79,0),0),0)</f>
        <v>0</v>
      </c>
      <c r="AW174" s="29">
        <f>IF(SUM($K174:AV174)=0,IF($I79="完了",IF(COUNTA(AX80:$DR80)=0,$J79,0),0),0)</f>
        <v>0</v>
      </c>
      <c r="AX174" s="29">
        <f>IF(SUM($K174:AW174)=0,IF($I79="完了",IF(COUNTA(AY80:$DR80)=0,$J79,0),0),0)</f>
        <v>0</v>
      </c>
      <c r="AY174" s="29">
        <f>IF(SUM($K174:AX174)=0,IF($I79="完了",IF(COUNTA(AZ80:$DR80)=0,$J79,0),0),0)</f>
        <v>0</v>
      </c>
      <c r="AZ174" s="29">
        <f>IF(SUM($K174:AY174)=0,IF($I79="完了",IF(COUNTA(BA80:$DR80)=0,$J79,0),0),0)</f>
        <v>0</v>
      </c>
      <c r="BA174" s="29">
        <f>IF(SUM($K174:AZ174)=0,IF($I79="完了",IF(COUNTA(BB80:$DR80)=0,$J79,0),0),0)</f>
        <v>0</v>
      </c>
      <c r="BB174" s="29">
        <f>IF(SUM($K174:BA174)=0,IF($I79="完了",IF(COUNTA(BC80:$DR80)=0,$J79,0),0),0)</f>
        <v>0</v>
      </c>
      <c r="BC174" s="29">
        <f>IF(SUM($K174:BB174)=0,IF($I79="完了",IF(COUNTA(BD80:$DR80)=0,$J79,0),0),0)</f>
        <v>0</v>
      </c>
      <c r="BD174" s="29">
        <f>IF(SUM($K174:BC174)=0,IF($I79="完了",IF(COUNTA(BE80:$DR80)=0,$J79,0),0),0)</f>
        <v>0</v>
      </c>
      <c r="BE174" s="29">
        <f>IF(SUM($K174:BD174)=0,IF($I79="完了",IF(COUNTA(BF80:$DR80)=0,$J79,0),0),0)</f>
        <v>0</v>
      </c>
      <c r="BF174" s="29">
        <f>IF(SUM($K174:BE174)=0,IF($I79="完了",IF(COUNTA(BG80:$DR80)=0,$J79,0),0),0)</f>
        <v>0</v>
      </c>
      <c r="BG174" s="29">
        <f>IF(SUM($K174:BF174)=0,IF($I79="完了",IF(COUNTA(BH80:$DR80)=0,$J79,0),0),0)</f>
        <v>0</v>
      </c>
      <c r="BH174" s="29">
        <f>IF(SUM($K174:BG174)=0,IF($I79="完了",IF(COUNTA(BI80:$DR80)=0,$J79,0),0),0)</f>
        <v>0</v>
      </c>
      <c r="BI174" s="29">
        <f>IF(SUM($K174:BH174)=0,IF($I79="完了",IF(COUNTA(BJ80:$DR80)=0,$J79,0),0),0)</f>
        <v>0</v>
      </c>
      <c r="BJ174" s="29">
        <f>IF(SUM($K174:BI174)=0,IF($I79="完了",IF(COUNTA(BK80:$DR80)=0,$J79,0),0),0)</f>
        <v>0</v>
      </c>
      <c r="BK174" s="29">
        <f>IF(SUM($K174:BJ174)=0,IF($I79="完了",IF(COUNTA(BL80:$DR80)=0,$J79,0),0),0)</f>
        <v>0</v>
      </c>
      <c r="BL174" s="29">
        <f>IF(SUM($K174:BK174)=0,IF($I79="完了",IF(COUNTA(BM80:$DR80)=0,$J79,0),0),0)</f>
        <v>0</v>
      </c>
      <c r="BM174" s="29">
        <f>IF(SUM($K174:BL174)=0,IF($I79="完了",IF(COUNTA(BN80:$DR80)=0,$J79,0),0),0)</f>
        <v>0</v>
      </c>
      <c r="BN174" s="29">
        <f>IF(SUM($K174:BM174)=0,IF($I79="完了",IF(COUNTA(BO80:$DR80)=0,$J79,0),0),0)</f>
        <v>0</v>
      </c>
      <c r="BO174" s="29">
        <f>IF(SUM($K174:BN174)=0,IF($I79="完了",IF(COUNTA(BP80:$DR80)=0,$J79,0),0),0)</f>
        <v>0</v>
      </c>
      <c r="BP174" s="29">
        <f>IF(SUM($K174:BO174)=0,IF($I79="完了",IF(COUNTA(BQ80:$DR80)=0,$J79,0),0),0)</f>
        <v>0</v>
      </c>
      <c r="BQ174" s="29">
        <f>IF(SUM($K174:BP174)=0,IF($I79="完了",IF(COUNTA(BR80:$DR80)=0,$J79,0),0),0)</f>
        <v>0</v>
      </c>
      <c r="BR174" s="29">
        <f>IF(SUM($K174:BQ174)=0,IF($I79="完了",IF(COUNTA(BS80:$DR80)=0,$J79,0),0),0)</f>
        <v>0</v>
      </c>
      <c r="BS174" s="29">
        <f>IF(SUM($K174:BR174)=0,IF($I79="完了",IF(COUNTA(BT80:$DR80)=0,$J79,0),0),0)</f>
        <v>0</v>
      </c>
      <c r="BT174" s="29">
        <f>IF(SUM($K174:BS174)=0,IF($I79="完了",IF(COUNTA(BU80:$DR80)=0,$J79,0),0),0)</f>
        <v>0</v>
      </c>
      <c r="BU174" s="29">
        <f>IF(SUM($K174:BT174)=0,IF($I79="完了",IF(COUNTA(BV80:$DR80)=0,$J79,0),0),0)</f>
        <v>0</v>
      </c>
      <c r="BV174" s="29">
        <f>IF(SUM($K174:BU174)=0,IF($I79="完了",IF(COUNTA(BW80:$DR80)=0,$J79,0),0),0)</f>
        <v>0</v>
      </c>
      <c r="BW174" s="29">
        <f>IF(SUM($K174:BV174)=0,IF($I79="完了",IF(COUNTA(BX80:$DR80)=0,$J79,0),0),0)</f>
        <v>0</v>
      </c>
      <c r="BX174" s="29">
        <f>IF(SUM($K174:BW174)=0,IF($I79="完了",IF(COUNTA(BY80:$DR80)=0,$J79,0),0),0)</f>
        <v>0</v>
      </c>
      <c r="BY174" s="29">
        <f>IF(SUM($K174:BX174)=0,IF($I79="完了",IF(COUNTA(BZ80:$DR80)=0,$J79,0),0),0)</f>
        <v>0</v>
      </c>
      <c r="BZ174" s="29">
        <f>IF(SUM($K174:BY174)=0,IF($I79="完了",IF(COUNTA(CA80:$DR80)=0,$J79,0),0),0)</f>
        <v>0</v>
      </c>
      <c r="CA174" s="29">
        <f>IF(SUM($K174:BZ174)=0,IF($I79="完了",IF(COUNTA(CB80:$DR80)=0,$J79,0),0),0)</f>
        <v>0</v>
      </c>
      <c r="CB174" s="29">
        <f>IF(SUM($K174:CA174)=0,IF($I79="完了",IF(COUNTA(CC80:$DR80)=0,$J79,0),0),0)</f>
        <v>0</v>
      </c>
      <c r="CC174" s="29">
        <f>IF(SUM($K174:CB174)=0,IF($I79="完了",IF(COUNTA(CD80:$DR80)=0,$J79,0),0),0)</f>
        <v>0</v>
      </c>
      <c r="CD174" s="29">
        <f>IF(SUM($K174:CC174)=0,IF($I79="完了",IF(COUNTA(CE80:$DR80)=0,$J79,0),0),0)</f>
        <v>0</v>
      </c>
      <c r="CE174" s="29">
        <f>IF(SUM($K174:CD174)=0,IF($I79="完了",IF(COUNTA(CF80:$DR80)=0,$J79,0),0),0)</f>
        <v>0</v>
      </c>
      <c r="CF174" s="29">
        <f>IF(SUM($K174:CE174)=0,IF($I79="完了",IF(COUNTA(CG80:$DR80)=0,$J79,0),0),0)</f>
        <v>0</v>
      </c>
      <c r="CG174" s="29">
        <f>IF(SUM($K174:CF174)=0,IF($I79="完了",IF(COUNTA(CH80:$DR80)=0,$J79,0),0),0)</f>
        <v>0</v>
      </c>
      <c r="CH174" s="29">
        <f>IF(SUM($K174:CG174)=0,IF($I79="完了",IF(COUNTA(CI80:$DR80)=0,$J79,0),0),0)</f>
        <v>0</v>
      </c>
      <c r="CI174" s="29">
        <f>IF(SUM($K174:CH174)=0,IF($I79="完了",IF(COUNTA(CJ80:$DR80)=0,$J79,0),0),0)</f>
        <v>0</v>
      </c>
      <c r="CJ174" s="29">
        <f>IF(SUM($K174:CI174)=0,IF($I79="完了",IF(COUNTA(CK80:$DR80)=0,$J79,0),0),0)</f>
        <v>0</v>
      </c>
      <c r="CK174" s="29">
        <f>IF(SUM($K174:CJ174)=0,IF($I79="完了",IF(COUNTA(CL80:$DR80)=0,$J79,0),0),0)</f>
        <v>0</v>
      </c>
      <c r="CL174" s="29">
        <f>IF(SUM($K174:CK174)=0,IF($I79="完了",IF(COUNTA(CM80:$DR80)=0,$J79,0),0),0)</f>
        <v>0</v>
      </c>
      <c r="CM174" s="29">
        <f>IF(SUM($K174:CL174)=0,IF($I79="完了",IF(COUNTA(CN80:$DR80)=0,$J79,0),0),0)</f>
        <v>0</v>
      </c>
      <c r="CN174" s="29">
        <f>IF(SUM($K174:CM174)=0,IF($I79="完了",IF(COUNTA(CO80:$DR80)=0,$J79,0),0),0)</f>
        <v>0</v>
      </c>
      <c r="CO174" s="29">
        <f>IF(SUM($K174:CN174)=0,IF($I79="完了",IF(COUNTA(CP80:$DR80)=0,$J79,0),0),0)</f>
        <v>0</v>
      </c>
      <c r="CP174" s="29">
        <f>IF(SUM($K174:CO174)=0,IF($I79="完了",IF(COUNTA(CQ80:$DR80)=0,$J79,0),0),0)</f>
        <v>0</v>
      </c>
      <c r="CQ174" s="29">
        <f>IF(SUM($K174:CP174)=0,IF($I79="完了",IF(COUNTA(CR80:$DR80)=0,$J79,0),0),0)</f>
        <v>0</v>
      </c>
      <c r="CR174" s="29">
        <f>IF(SUM($K174:CQ174)=0,IF($I79="完了",IF(COUNTA(CS80:$DR80)=0,$J79,0),0),0)</f>
        <v>0</v>
      </c>
      <c r="CS174" s="29">
        <f>IF(SUM($K174:CR174)=0,IF($I79="完了",IF(COUNTA(CT80:$DR80)=0,$J79,0),0),0)</f>
        <v>0</v>
      </c>
      <c r="CT174" s="29">
        <f>IF(SUM($K174:CS174)=0,IF($I79="完了",IF(COUNTA(CU80:$DR80)=0,$J79,0),0),0)</f>
        <v>0</v>
      </c>
      <c r="CU174" s="29">
        <f>IF(SUM($K174:CT174)=0,IF($I79="完了",IF(COUNTA(CV80:$DR80)=0,$J79,0),0),0)</f>
        <v>0</v>
      </c>
      <c r="CV174" s="29">
        <f>IF(SUM($K174:CU174)=0,IF($I79="完了",IF(COUNTA(CW80:$DR80)=0,$J79,0),0),0)</f>
        <v>0</v>
      </c>
      <c r="CW174" s="29">
        <f>IF(SUM($K174:CV174)=0,IF($I79="完了",IF(COUNTA(CX80:$DR80)=0,$J79,0),0),0)</f>
        <v>0</v>
      </c>
      <c r="CX174" s="29">
        <f>IF(SUM($K174:CW174)=0,IF($I79="完了",IF(COUNTA(CY80:$DR80)=0,$J79,0),0),0)</f>
        <v>0</v>
      </c>
      <c r="CY174" s="29">
        <f>IF(SUM($K174:CX174)=0,IF($I79="完了",IF(COUNTA(CZ80:$DR80)=0,$J79,0),0),0)</f>
        <v>0</v>
      </c>
      <c r="CZ174" s="29">
        <f>IF(SUM($K174:CY174)=0,IF($I79="完了",IF(COUNTA(DA80:$DR80)=0,$J79,0),0),0)</f>
        <v>0</v>
      </c>
      <c r="DA174" s="29">
        <f>IF(SUM($K174:CZ174)=0,IF($I79="完了",IF(COUNTA(DB80:$DR80)=0,$J79,0),0),0)</f>
        <v>0</v>
      </c>
      <c r="DB174" s="29">
        <f>IF(SUM($K174:DA174)=0,IF($I79="完了",IF(COUNTA(DC80:$DR80)=0,$J79,0),0),0)</f>
        <v>0</v>
      </c>
      <c r="DC174" s="29">
        <f>IF(SUM($K174:DB174)=0,IF($I79="完了",IF(COUNTA(DD80:$DR80)=0,$J79,0),0),0)</f>
        <v>0</v>
      </c>
      <c r="DD174" s="29">
        <f>IF(SUM($K174:DC174)=0,IF($I79="完了",IF(COUNTA(DE80:$DR80)=0,$J79,0),0),0)</f>
        <v>0</v>
      </c>
      <c r="DE174" s="29">
        <f>IF(SUM($K174:DD174)=0,IF($I79="完了",IF(COUNTA(DF80:$DR80)=0,$J79,0),0),0)</f>
        <v>0</v>
      </c>
      <c r="DF174" s="29">
        <f>IF(SUM($K174:DE174)=0,IF($I79="完了",IF(COUNTA(DG80:$DR80)=0,$J79,0),0),0)</f>
        <v>0</v>
      </c>
      <c r="DG174" s="29">
        <f>IF(SUM($K174:DF174)=0,IF($I79="完了",IF(COUNTA(DH80:$DR80)=0,$J79,0),0),0)</f>
        <v>0</v>
      </c>
      <c r="DH174" s="29">
        <f>IF(SUM($K174:DG174)=0,IF($I79="完了",IF(COUNTA(DI80:$DR80)=0,$J79,0),0),0)</f>
        <v>0</v>
      </c>
      <c r="DI174" s="29">
        <f>IF(SUM($K174:DH174)=0,IF($I79="完了",IF(COUNTA(DJ80:$DR80)=0,$J79,0),0),0)</f>
        <v>0</v>
      </c>
      <c r="DJ174" s="29">
        <f>IF(SUM($K174:DI174)=0,IF($I79="完了",IF(COUNTA(DK80:$DR80)=0,$J79,0),0),0)</f>
        <v>0</v>
      </c>
      <c r="DK174" s="29">
        <f>IF(SUM($K174:DJ174)=0,IF($I79="完了",IF(COUNTA(DL80:$DR80)=0,$J79,0),0),0)</f>
        <v>0</v>
      </c>
      <c r="DL174" s="29">
        <f>IF(SUM($K174:DK174)=0,IF($I79="完了",IF(COUNTA(DM80:$DR80)=0,$J79,0),0),0)</f>
        <v>0</v>
      </c>
      <c r="DM174" s="29">
        <f>IF(SUM($K174:DL174)=0,IF($I79="完了",IF(COUNTA(DN80:$DR80)=0,$J79,0),0),0)</f>
        <v>0</v>
      </c>
      <c r="DN174" s="29">
        <f>IF(SUM($K174:DM174)=0,IF($I79="完了",IF(COUNTA(DO80:$DR80)=0,$J79,0),0),0)</f>
        <v>0</v>
      </c>
      <c r="DO174" s="29">
        <f>IF(SUM($K174:DN174)=0,IF($I79="完了",IF(COUNTA(DP80:$DR80)=0,$J79,0),0),0)</f>
        <v>0</v>
      </c>
      <c r="DP174" s="29">
        <f>IF(SUM($K174:DO174)=0,IF($I79="完了",IF(COUNTA(DQ80:$DR80)=0,$J79,0),0),0)</f>
        <v>0</v>
      </c>
      <c r="DQ174" s="29">
        <f>IF(SUM($K174:DP174)=0,IF($I79="完了",IF(COUNTA(DR80:$DR80)=0,$J79,0),0),0)</f>
        <v>0</v>
      </c>
      <c r="DR174" s="29">
        <f>IF(SUM($K174:DQ174)=0,IF($I79="完了",IF(COUNTA($DR80:DS80)=0,$J79,0),0),0)</f>
        <v>0</v>
      </c>
    </row>
    <row r="175" spans="1:122" s="26" customFormat="1" x14ac:dyDescent="0.15">
      <c r="A175" s="25"/>
      <c r="K175" s="29">
        <f>IF($I81="完了",IF(COUNTA(K82:$DR82)=0,$J81,0),0)</f>
        <v>0</v>
      </c>
      <c r="L175" s="29">
        <f>IF(SUM($K175:K175)=0,IF($I81="完了",IF(COUNTA(M82:$DR82)=0,$J81,0),0),0)</f>
        <v>0</v>
      </c>
      <c r="M175" s="29">
        <f>IF(SUM($K175:L175)=0,IF($I81="完了",IF(COUNTA(N82:$DR82)=0,$J81,0),0),0)</f>
        <v>0</v>
      </c>
      <c r="N175" s="29">
        <f>IF(SUM($K175:M175)=0,IF($I81="完了",IF(COUNTA(O82:$DR82)=0,$J81,0),0),0)</f>
        <v>0</v>
      </c>
      <c r="O175" s="29">
        <f>IF(SUM($K175:N175)=0,IF($I81="完了",IF(COUNTA(P82:$DR82)=0,$J81,0),0),0)</f>
        <v>0</v>
      </c>
      <c r="P175" s="29">
        <f>IF(SUM($K175:O175)=0,IF($I81="完了",IF(COUNTA(Q82:$DR82)=0,$J81,0),0),0)</f>
        <v>0</v>
      </c>
      <c r="Q175" s="29">
        <f>IF(SUM($K175:P175)=0,IF($I81="完了",IF(COUNTA(R82:$DR82)=0,$J81,0),0),0)</f>
        <v>0</v>
      </c>
      <c r="R175" s="29">
        <f>IF(SUM($K175:Q175)=0,IF($I81="完了",IF(COUNTA(S82:$DR82)=0,$J81,0),0),0)</f>
        <v>0</v>
      </c>
      <c r="S175" s="29">
        <f>IF(SUM($K175:R175)=0,IF($I81="完了",IF(COUNTA(T82:$DR82)=0,$J81,0),0),0)</f>
        <v>0</v>
      </c>
      <c r="T175" s="29">
        <f>IF(SUM($K175:S175)=0,IF($I81="完了",IF(COUNTA(U82:$DR82)=0,$J81,0),0),0)</f>
        <v>0</v>
      </c>
      <c r="U175" s="29">
        <f>IF(SUM($K175:T175)=0,IF($I81="完了",IF(COUNTA(V82:$DR82)=0,$J81,0),0),0)</f>
        <v>0</v>
      </c>
      <c r="V175" s="29">
        <f>IF(SUM($K175:U175)=0,IF($I81="完了",IF(COUNTA(W82:$DR82)=0,$J81,0),0),0)</f>
        <v>0</v>
      </c>
      <c r="W175" s="29">
        <f>IF(SUM($K175:V175)=0,IF($I81="完了",IF(COUNTA(X82:$DR82)=0,$J81,0),0),0)</f>
        <v>0</v>
      </c>
      <c r="X175" s="29">
        <f>IF(SUM($K175:W175)=0,IF($I81="完了",IF(COUNTA(Y82:$DR82)=0,$J81,0),0),0)</f>
        <v>0</v>
      </c>
      <c r="Y175" s="29">
        <f>IF(SUM($K175:X175)=0,IF($I81="完了",IF(COUNTA(Z82:$DR82)=0,$J81,0),0),0)</f>
        <v>0</v>
      </c>
      <c r="Z175" s="29">
        <f>IF(SUM($K175:Y175)=0,IF($I81="完了",IF(COUNTA(AA82:$DR82)=0,$J81,0),0),0)</f>
        <v>0</v>
      </c>
      <c r="AA175" s="29">
        <f>IF(SUM($K175:Z175)=0,IF($I81="完了",IF(COUNTA(AB82:$DR82)=0,$J81,0),0),0)</f>
        <v>0</v>
      </c>
      <c r="AB175" s="29">
        <f>IF(SUM($K175:AA175)=0,IF($I81="完了",IF(COUNTA(AC82:$DR82)=0,$J81,0),0),0)</f>
        <v>0</v>
      </c>
      <c r="AC175" s="29">
        <f>IF(SUM($K175:AB175)=0,IF($I81="完了",IF(COUNTA(AD82:$DR82)=0,$J81,0),0),0)</f>
        <v>0</v>
      </c>
      <c r="AD175" s="29">
        <f>IF(SUM($K175:AC175)=0,IF($I81="完了",IF(COUNTA(AE82:$DR82)=0,$J81,0),0),0)</f>
        <v>0</v>
      </c>
      <c r="AE175" s="29">
        <f>IF(SUM($K175:AD175)=0,IF($I81="完了",IF(COUNTA(AF82:$DR82)=0,$J81,0),0),0)</f>
        <v>0</v>
      </c>
      <c r="AF175" s="29">
        <f>IF(SUM($K175:AE175)=0,IF($I81="完了",IF(COUNTA(AG82:$DR82)=0,$J81,0),0),0)</f>
        <v>0</v>
      </c>
      <c r="AG175" s="29">
        <f>IF(SUM($K175:AF175)=0,IF($I81="完了",IF(COUNTA(AH82:$DR82)=0,$J81,0),0),0)</f>
        <v>0</v>
      </c>
      <c r="AH175" s="29">
        <f>IF(SUM($K175:AG175)=0,IF($I81="完了",IF(COUNTA(AI82:$DR82)=0,$J81,0),0),0)</f>
        <v>0</v>
      </c>
      <c r="AI175" s="29">
        <f>IF(SUM($K175:AH175)=0,IF($I81="完了",IF(COUNTA(AJ82:$DR82)=0,$J81,0),0),0)</f>
        <v>0</v>
      </c>
      <c r="AJ175" s="29">
        <f>IF(SUM($K175:AI175)=0,IF($I81="完了",IF(COUNTA(AK82:$DR82)=0,$J81,0),0),0)</f>
        <v>0</v>
      </c>
      <c r="AK175" s="29">
        <f>IF(SUM($K175:AJ175)=0,IF($I81="完了",IF(COUNTA(AL82:$DR82)=0,$J81,0),0),0)</f>
        <v>0</v>
      </c>
      <c r="AL175" s="29">
        <f>IF(SUM($K175:AK175)=0,IF($I81="完了",IF(COUNTA(AM82:$DR82)=0,$J81,0),0),0)</f>
        <v>0</v>
      </c>
      <c r="AM175" s="29">
        <f>IF(SUM($K175:AL175)=0,IF($I81="完了",IF(COUNTA(AN82:$DR82)=0,$J81,0),0),0)</f>
        <v>0</v>
      </c>
      <c r="AN175" s="29">
        <f>IF(SUM($K175:AM175)=0,IF($I81="完了",IF(COUNTA(AO82:$DR82)=0,$J81,0),0),0)</f>
        <v>0</v>
      </c>
      <c r="AO175" s="29">
        <f>IF(SUM($K175:AN175)=0,IF($I81="完了",IF(COUNTA(AP82:$DR82)=0,$J81,0),0),0)</f>
        <v>0</v>
      </c>
      <c r="AP175" s="29">
        <f>IF(SUM($K175:AO175)=0,IF($I81="完了",IF(COUNTA(AQ82:$DR82)=0,$J81,0),0),0)</f>
        <v>0</v>
      </c>
      <c r="AQ175" s="29">
        <f>IF(SUM($K175:AP175)=0,IF($I81="完了",IF(COUNTA(AR82:$DR82)=0,$J81,0),0),0)</f>
        <v>0</v>
      </c>
      <c r="AR175" s="29">
        <f>IF(SUM($K175:AQ175)=0,IF($I81="完了",IF(COUNTA(AS82:$DR82)=0,$J81,0),0),0)</f>
        <v>0</v>
      </c>
      <c r="AS175" s="29">
        <f>IF(SUM($K175:AR175)=0,IF($I81="完了",IF(COUNTA(AT82:$DR82)=0,$J81,0),0),0)</f>
        <v>0</v>
      </c>
      <c r="AT175" s="29">
        <f>IF(SUM($K175:AS175)=0,IF($I81="完了",IF(COUNTA(AU82:$DR82)=0,$J81,0),0),0)</f>
        <v>0</v>
      </c>
      <c r="AU175" s="29">
        <f>IF(SUM($K175:AT175)=0,IF($I81="完了",IF(COUNTA(AV82:$DR82)=0,$J81,0),0),0)</f>
        <v>0</v>
      </c>
      <c r="AV175" s="29">
        <f>IF(SUM($K175:AU175)=0,IF($I81="完了",IF(COUNTA(AW82:$DR82)=0,$J81,0),0),0)</f>
        <v>0</v>
      </c>
      <c r="AW175" s="29">
        <f>IF(SUM($K175:AV175)=0,IF($I81="完了",IF(COUNTA(AX82:$DR82)=0,$J81,0),0),0)</f>
        <v>0</v>
      </c>
      <c r="AX175" s="29">
        <f>IF(SUM($K175:AW175)=0,IF($I81="完了",IF(COUNTA(AY82:$DR82)=0,$J81,0),0),0)</f>
        <v>0</v>
      </c>
      <c r="AY175" s="29">
        <f>IF(SUM($K175:AX175)=0,IF($I81="完了",IF(COUNTA(AZ82:$DR82)=0,$J81,0),0),0)</f>
        <v>0</v>
      </c>
      <c r="AZ175" s="29">
        <f>IF(SUM($K175:AY175)=0,IF($I81="完了",IF(COUNTA(BA82:$DR82)=0,$J81,0),0),0)</f>
        <v>0</v>
      </c>
      <c r="BA175" s="29">
        <f>IF(SUM($K175:AZ175)=0,IF($I81="完了",IF(COUNTA(BB82:$DR82)=0,$J81,0),0),0)</f>
        <v>0</v>
      </c>
      <c r="BB175" s="29">
        <f>IF(SUM($K175:BA175)=0,IF($I81="完了",IF(COUNTA(BC82:$DR82)=0,$J81,0),0),0)</f>
        <v>0</v>
      </c>
      <c r="BC175" s="29">
        <f>IF(SUM($K175:BB175)=0,IF($I81="完了",IF(COUNTA(BD82:$DR82)=0,$J81,0),0),0)</f>
        <v>0</v>
      </c>
      <c r="BD175" s="29">
        <f>IF(SUM($K175:BC175)=0,IF($I81="完了",IF(COUNTA(BE82:$DR82)=0,$J81,0),0),0)</f>
        <v>0</v>
      </c>
      <c r="BE175" s="29">
        <f>IF(SUM($K175:BD175)=0,IF($I81="完了",IF(COUNTA(BF82:$DR82)=0,$J81,0),0),0)</f>
        <v>0</v>
      </c>
      <c r="BF175" s="29">
        <f>IF(SUM($K175:BE175)=0,IF($I81="完了",IF(COUNTA(BG82:$DR82)=0,$J81,0),0),0)</f>
        <v>0</v>
      </c>
      <c r="BG175" s="29">
        <f>IF(SUM($K175:BF175)=0,IF($I81="完了",IF(COUNTA(BH82:$DR82)=0,$J81,0),0),0)</f>
        <v>0</v>
      </c>
      <c r="BH175" s="29">
        <f>IF(SUM($K175:BG175)=0,IF($I81="完了",IF(COUNTA(BI82:$DR82)=0,$J81,0),0),0)</f>
        <v>0</v>
      </c>
      <c r="BI175" s="29">
        <f>IF(SUM($K175:BH175)=0,IF($I81="完了",IF(COUNTA(BJ82:$DR82)=0,$J81,0),0),0)</f>
        <v>0</v>
      </c>
      <c r="BJ175" s="29">
        <f>IF(SUM($K175:BI175)=0,IF($I81="完了",IF(COUNTA(BK82:$DR82)=0,$J81,0),0),0)</f>
        <v>0</v>
      </c>
      <c r="BK175" s="29">
        <f>IF(SUM($K175:BJ175)=0,IF($I81="完了",IF(COUNTA(BL82:$DR82)=0,$J81,0),0),0)</f>
        <v>0</v>
      </c>
      <c r="BL175" s="29">
        <f>IF(SUM($K175:BK175)=0,IF($I81="完了",IF(COUNTA(BM82:$DR82)=0,$J81,0),0),0)</f>
        <v>0</v>
      </c>
      <c r="BM175" s="29">
        <f>IF(SUM($K175:BL175)=0,IF($I81="完了",IF(COUNTA(BN82:$DR82)=0,$J81,0),0),0)</f>
        <v>0</v>
      </c>
      <c r="BN175" s="29">
        <f>IF(SUM($K175:BM175)=0,IF($I81="完了",IF(COUNTA(BO82:$DR82)=0,$J81,0),0),0)</f>
        <v>0</v>
      </c>
      <c r="BO175" s="29">
        <f>IF(SUM($K175:BN175)=0,IF($I81="完了",IF(COUNTA(BP82:$DR82)=0,$J81,0),0),0)</f>
        <v>0</v>
      </c>
      <c r="BP175" s="29">
        <f>IF(SUM($K175:BO175)=0,IF($I81="完了",IF(COUNTA(BQ82:$DR82)=0,$J81,0),0),0)</f>
        <v>0</v>
      </c>
      <c r="BQ175" s="29">
        <f>IF(SUM($K175:BP175)=0,IF($I81="完了",IF(COUNTA(BR82:$DR82)=0,$J81,0),0),0)</f>
        <v>0</v>
      </c>
      <c r="BR175" s="29">
        <f>IF(SUM($K175:BQ175)=0,IF($I81="完了",IF(COUNTA(BS82:$DR82)=0,$J81,0),0),0)</f>
        <v>0</v>
      </c>
      <c r="BS175" s="29">
        <f>IF(SUM($K175:BR175)=0,IF($I81="完了",IF(COUNTA(BT82:$DR82)=0,$J81,0),0),0)</f>
        <v>0</v>
      </c>
      <c r="BT175" s="29">
        <f>IF(SUM($K175:BS175)=0,IF($I81="完了",IF(COUNTA(BU82:$DR82)=0,$J81,0),0),0)</f>
        <v>0</v>
      </c>
      <c r="BU175" s="29">
        <f>IF(SUM($K175:BT175)=0,IF($I81="完了",IF(COUNTA(BV82:$DR82)=0,$J81,0),0),0)</f>
        <v>0</v>
      </c>
      <c r="BV175" s="29">
        <f>IF(SUM($K175:BU175)=0,IF($I81="完了",IF(COUNTA(BW82:$DR82)=0,$J81,0),0),0)</f>
        <v>0</v>
      </c>
      <c r="BW175" s="29">
        <f>IF(SUM($K175:BV175)=0,IF($I81="完了",IF(COUNTA(BX82:$DR82)=0,$J81,0),0),0)</f>
        <v>0</v>
      </c>
      <c r="BX175" s="29">
        <f>IF(SUM($K175:BW175)=0,IF($I81="完了",IF(COUNTA(BY82:$DR82)=0,$J81,0),0),0)</f>
        <v>0</v>
      </c>
      <c r="BY175" s="29">
        <f>IF(SUM($K175:BX175)=0,IF($I81="完了",IF(COUNTA(BZ82:$DR82)=0,$J81,0),0),0)</f>
        <v>0</v>
      </c>
      <c r="BZ175" s="29">
        <f>IF(SUM($K175:BY175)=0,IF($I81="完了",IF(COUNTA(CA82:$DR82)=0,$J81,0),0),0)</f>
        <v>0</v>
      </c>
      <c r="CA175" s="29">
        <f>IF(SUM($K175:BZ175)=0,IF($I81="完了",IF(COUNTA(CB82:$DR82)=0,$J81,0),0),0)</f>
        <v>0</v>
      </c>
      <c r="CB175" s="29">
        <f>IF(SUM($K175:CA175)=0,IF($I81="完了",IF(COUNTA(CC82:$DR82)=0,$J81,0),0),0)</f>
        <v>0</v>
      </c>
      <c r="CC175" s="29">
        <f>IF(SUM($K175:CB175)=0,IF($I81="完了",IF(COUNTA(CD82:$DR82)=0,$J81,0),0),0)</f>
        <v>0</v>
      </c>
      <c r="CD175" s="29">
        <f>IF(SUM($K175:CC175)=0,IF($I81="完了",IF(COUNTA(CE82:$DR82)=0,$J81,0),0),0)</f>
        <v>0</v>
      </c>
      <c r="CE175" s="29">
        <f>IF(SUM($K175:CD175)=0,IF($I81="完了",IF(COUNTA(CF82:$DR82)=0,$J81,0),0),0)</f>
        <v>0</v>
      </c>
      <c r="CF175" s="29">
        <f>IF(SUM($K175:CE175)=0,IF($I81="完了",IF(COUNTA(CG82:$DR82)=0,$J81,0),0),0)</f>
        <v>0</v>
      </c>
      <c r="CG175" s="29">
        <f>IF(SUM($K175:CF175)=0,IF($I81="完了",IF(COUNTA(CH82:$DR82)=0,$J81,0),0),0)</f>
        <v>0</v>
      </c>
      <c r="CH175" s="29">
        <f>IF(SUM($K175:CG175)=0,IF($I81="完了",IF(COUNTA(CI82:$DR82)=0,$J81,0),0),0)</f>
        <v>0</v>
      </c>
      <c r="CI175" s="29">
        <f>IF(SUM($K175:CH175)=0,IF($I81="完了",IF(COUNTA(CJ82:$DR82)=0,$J81,0),0),0)</f>
        <v>0</v>
      </c>
      <c r="CJ175" s="29">
        <f>IF(SUM($K175:CI175)=0,IF($I81="完了",IF(COUNTA(CK82:$DR82)=0,$J81,0),0),0)</f>
        <v>0</v>
      </c>
      <c r="CK175" s="29">
        <f>IF(SUM($K175:CJ175)=0,IF($I81="完了",IF(COUNTA(CL82:$DR82)=0,$J81,0),0),0)</f>
        <v>0</v>
      </c>
      <c r="CL175" s="29">
        <f>IF(SUM($K175:CK175)=0,IF($I81="完了",IF(COUNTA(CM82:$DR82)=0,$J81,0),0),0)</f>
        <v>0</v>
      </c>
      <c r="CM175" s="29">
        <f>IF(SUM($K175:CL175)=0,IF($I81="完了",IF(COUNTA(CN82:$DR82)=0,$J81,0),0),0)</f>
        <v>0</v>
      </c>
      <c r="CN175" s="29">
        <f>IF(SUM($K175:CM175)=0,IF($I81="完了",IF(COUNTA(CO82:$DR82)=0,$J81,0),0),0)</f>
        <v>0</v>
      </c>
      <c r="CO175" s="29">
        <f>IF(SUM($K175:CN175)=0,IF($I81="完了",IF(COUNTA(CP82:$DR82)=0,$J81,0),0),0)</f>
        <v>0</v>
      </c>
      <c r="CP175" s="29">
        <f>IF(SUM($K175:CO175)=0,IF($I81="完了",IF(COUNTA(CQ82:$DR82)=0,$J81,0),0),0)</f>
        <v>0</v>
      </c>
      <c r="CQ175" s="29">
        <f>IF(SUM($K175:CP175)=0,IF($I81="完了",IF(COUNTA(CR82:$DR82)=0,$J81,0),0),0)</f>
        <v>0</v>
      </c>
      <c r="CR175" s="29">
        <f>IF(SUM($K175:CQ175)=0,IF($I81="完了",IF(COUNTA(CS82:$DR82)=0,$J81,0),0),0)</f>
        <v>0</v>
      </c>
      <c r="CS175" s="29">
        <f>IF(SUM($K175:CR175)=0,IF($I81="完了",IF(COUNTA(CT82:$DR82)=0,$J81,0),0),0)</f>
        <v>0</v>
      </c>
      <c r="CT175" s="29">
        <f>IF(SUM($K175:CS175)=0,IF($I81="完了",IF(COUNTA(CU82:$DR82)=0,$J81,0),0),0)</f>
        <v>0</v>
      </c>
      <c r="CU175" s="29">
        <f>IF(SUM($K175:CT175)=0,IF($I81="完了",IF(COUNTA(CV82:$DR82)=0,$J81,0),0),0)</f>
        <v>0</v>
      </c>
      <c r="CV175" s="29">
        <f>IF(SUM($K175:CU175)=0,IF($I81="完了",IF(COUNTA(CW82:$DR82)=0,$J81,0),0),0)</f>
        <v>0</v>
      </c>
      <c r="CW175" s="29">
        <f>IF(SUM($K175:CV175)=0,IF($I81="完了",IF(COUNTA(CX82:$DR82)=0,$J81,0),0),0)</f>
        <v>0</v>
      </c>
      <c r="CX175" s="29">
        <f>IF(SUM($K175:CW175)=0,IF($I81="完了",IF(COUNTA(CY82:$DR82)=0,$J81,0),0),0)</f>
        <v>0</v>
      </c>
      <c r="CY175" s="29">
        <f>IF(SUM($K175:CX175)=0,IF($I81="完了",IF(COUNTA(CZ82:$DR82)=0,$J81,0),0),0)</f>
        <v>0</v>
      </c>
      <c r="CZ175" s="29">
        <f>IF(SUM($K175:CY175)=0,IF($I81="完了",IF(COUNTA(DA82:$DR82)=0,$J81,0),0),0)</f>
        <v>0</v>
      </c>
      <c r="DA175" s="29">
        <f>IF(SUM($K175:CZ175)=0,IF($I81="完了",IF(COUNTA(DB82:$DR82)=0,$J81,0),0),0)</f>
        <v>0</v>
      </c>
      <c r="DB175" s="29">
        <f>IF(SUM($K175:DA175)=0,IF($I81="完了",IF(COUNTA(DC82:$DR82)=0,$J81,0),0),0)</f>
        <v>0</v>
      </c>
      <c r="DC175" s="29">
        <f>IF(SUM($K175:DB175)=0,IF($I81="完了",IF(COUNTA(DD82:$DR82)=0,$J81,0),0),0)</f>
        <v>0</v>
      </c>
      <c r="DD175" s="29">
        <f>IF(SUM($K175:DC175)=0,IF($I81="完了",IF(COUNTA(DE82:$DR82)=0,$J81,0),0),0)</f>
        <v>0</v>
      </c>
      <c r="DE175" s="29">
        <f>IF(SUM($K175:DD175)=0,IF($I81="完了",IF(COUNTA(DF82:$DR82)=0,$J81,0),0),0)</f>
        <v>0</v>
      </c>
      <c r="DF175" s="29">
        <f>IF(SUM($K175:DE175)=0,IF($I81="完了",IF(COUNTA(DG82:$DR82)=0,$J81,0),0),0)</f>
        <v>0</v>
      </c>
      <c r="DG175" s="29">
        <f>IF(SUM($K175:DF175)=0,IF($I81="完了",IF(COUNTA(DH82:$DR82)=0,$J81,0),0),0)</f>
        <v>0</v>
      </c>
      <c r="DH175" s="29">
        <f>IF(SUM($K175:DG175)=0,IF($I81="完了",IF(COUNTA(DI82:$DR82)=0,$J81,0),0),0)</f>
        <v>0</v>
      </c>
      <c r="DI175" s="29">
        <f>IF(SUM($K175:DH175)=0,IF($I81="完了",IF(COUNTA(DJ82:$DR82)=0,$J81,0),0),0)</f>
        <v>0</v>
      </c>
      <c r="DJ175" s="29">
        <f>IF(SUM($K175:DI175)=0,IF($I81="完了",IF(COUNTA(DK82:$DR82)=0,$J81,0),0),0)</f>
        <v>0</v>
      </c>
      <c r="DK175" s="29">
        <f>IF(SUM($K175:DJ175)=0,IF($I81="完了",IF(COUNTA(DL82:$DR82)=0,$J81,0),0),0)</f>
        <v>0</v>
      </c>
      <c r="DL175" s="29">
        <f>IF(SUM($K175:DK175)=0,IF($I81="完了",IF(COUNTA(DM82:$DR82)=0,$J81,0),0),0)</f>
        <v>0</v>
      </c>
      <c r="DM175" s="29">
        <f>IF(SUM($K175:DL175)=0,IF($I81="完了",IF(COUNTA(DN82:$DR82)=0,$J81,0),0),0)</f>
        <v>0</v>
      </c>
      <c r="DN175" s="29">
        <f>IF(SUM($K175:DM175)=0,IF($I81="完了",IF(COUNTA(DO82:$DR82)=0,$J81,0),0),0)</f>
        <v>0</v>
      </c>
      <c r="DO175" s="29">
        <f>IF(SUM($K175:DN175)=0,IF($I81="完了",IF(COUNTA(DP82:$DR82)=0,$J81,0),0),0)</f>
        <v>0</v>
      </c>
      <c r="DP175" s="29">
        <f>IF(SUM($K175:DO175)=0,IF($I81="完了",IF(COUNTA(DQ82:$DR82)=0,$J81,0),0),0)</f>
        <v>0</v>
      </c>
      <c r="DQ175" s="29">
        <f>IF(SUM($K175:DP175)=0,IF($I81="完了",IF(COUNTA(DR82:$DR82)=0,$J81,0),0),0)</f>
        <v>0</v>
      </c>
      <c r="DR175" s="29">
        <f>IF(SUM($K175:DQ175)=0,IF($I81="完了",IF(COUNTA($DR82:DS82)=0,$J81,0),0),0)</f>
        <v>0</v>
      </c>
    </row>
    <row r="176" spans="1:122" s="26" customFormat="1" x14ac:dyDescent="0.15">
      <c r="A176" s="25"/>
      <c r="K176" s="29">
        <f>IF($I83="完了",IF(COUNTA(K84:$DR84)=0,$J83,0),0)</f>
        <v>0</v>
      </c>
      <c r="L176" s="29">
        <f>IF(SUM($K176:K176)=0,IF($I83="完了",IF(COUNTA(M84:$DR84)=0,$J83,0),0),0)</f>
        <v>0</v>
      </c>
      <c r="M176" s="29">
        <f>IF(SUM($K176:L176)=0,IF($I83="完了",IF(COUNTA(N84:$DR84)=0,$J83,0),0),0)</f>
        <v>0</v>
      </c>
      <c r="N176" s="29">
        <f>IF(SUM($K176:M176)=0,IF($I83="完了",IF(COUNTA(O84:$DR84)=0,$J83,0),0),0)</f>
        <v>0</v>
      </c>
      <c r="O176" s="29">
        <f>IF(SUM($K176:N176)=0,IF($I83="完了",IF(COUNTA(P84:$DR84)=0,$J83,0),0),0)</f>
        <v>0</v>
      </c>
      <c r="P176" s="29">
        <f>IF(SUM($K176:O176)=0,IF($I83="完了",IF(COUNTA(Q84:$DR84)=0,$J83,0),0),0)</f>
        <v>0</v>
      </c>
      <c r="Q176" s="29">
        <f>IF(SUM($K176:P176)=0,IF($I83="完了",IF(COUNTA(R84:$DR84)=0,$J83,0),0),0)</f>
        <v>0</v>
      </c>
      <c r="R176" s="29">
        <f>IF(SUM($K176:Q176)=0,IF($I83="完了",IF(COUNTA(S84:$DR84)=0,$J83,0),0),0)</f>
        <v>0</v>
      </c>
      <c r="S176" s="29">
        <f>IF(SUM($K176:R176)=0,IF($I83="完了",IF(COUNTA(T84:$DR84)=0,$J83,0),0),0)</f>
        <v>0</v>
      </c>
      <c r="T176" s="29">
        <f>IF(SUM($K176:S176)=0,IF($I83="完了",IF(COUNTA(U84:$DR84)=0,$J83,0),0),0)</f>
        <v>0</v>
      </c>
      <c r="U176" s="29">
        <f>IF(SUM($K176:T176)=0,IF($I83="完了",IF(COUNTA(V84:$DR84)=0,$J83,0),0),0)</f>
        <v>0</v>
      </c>
      <c r="V176" s="29">
        <f>IF(SUM($K176:U176)=0,IF($I83="完了",IF(COUNTA(W84:$DR84)=0,$J83,0),0),0)</f>
        <v>0</v>
      </c>
      <c r="W176" s="29">
        <f>IF(SUM($K176:V176)=0,IF($I83="完了",IF(COUNTA(X84:$DR84)=0,$J83,0),0),0)</f>
        <v>0</v>
      </c>
      <c r="X176" s="29">
        <f>IF(SUM($K176:W176)=0,IF($I83="完了",IF(COUNTA(Y84:$DR84)=0,$J83,0),0),0)</f>
        <v>0</v>
      </c>
      <c r="Y176" s="29">
        <f>IF(SUM($K176:X176)=0,IF($I83="完了",IF(COUNTA(Z84:$DR84)=0,$J83,0),0),0)</f>
        <v>0</v>
      </c>
      <c r="Z176" s="29">
        <f>IF(SUM($K176:Y176)=0,IF($I83="完了",IF(COUNTA(AA84:$DR84)=0,$J83,0),0),0)</f>
        <v>0</v>
      </c>
      <c r="AA176" s="29">
        <f>IF(SUM($K176:Z176)=0,IF($I83="完了",IF(COUNTA(AB84:$DR84)=0,$J83,0),0),0)</f>
        <v>0</v>
      </c>
      <c r="AB176" s="29">
        <f>IF(SUM($K176:AA176)=0,IF($I83="完了",IF(COUNTA(AC84:$DR84)=0,$J83,0),0),0)</f>
        <v>0</v>
      </c>
      <c r="AC176" s="29">
        <f>IF(SUM($K176:AB176)=0,IF($I83="完了",IF(COUNTA(AD84:$DR84)=0,$J83,0),0),0)</f>
        <v>0</v>
      </c>
      <c r="AD176" s="29">
        <f>IF(SUM($K176:AC176)=0,IF($I83="完了",IF(COUNTA(AE84:$DR84)=0,$J83,0),0),0)</f>
        <v>0</v>
      </c>
      <c r="AE176" s="29">
        <f>IF(SUM($K176:AD176)=0,IF($I83="完了",IF(COUNTA(AF84:$DR84)=0,$J83,0),0),0)</f>
        <v>0</v>
      </c>
      <c r="AF176" s="29">
        <f>IF(SUM($K176:AE176)=0,IF($I83="完了",IF(COUNTA(AG84:$DR84)=0,$J83,0),0),0)</f>
        <v>0</v>
      </c>
      <c r="AG176" s="29">
        <f>IF(SUM($K176:AF176)=0,IF($I83="完了",IF(COUNTA(AH84:$DR84)=0,$J83,0),0),0)</f>
        <v>0</v>
      </c>
      <c r="AH176" s="29">
        <f>IF(SUM($K176:AG176)=0,IF($I83="完了",IF(COUNTA(AI84:$DR84)=0,$J83,0),0),0)</f>
        <v>0</v>
      </c>
      <c r="AI176" s="29">
        <f>IF(SUM($K176:AH176)=0,IF($I83="完了",IF(COUNTA(AJ84:$DR84)=0,$J83,0),0),0)</f>
        <v>0</v>
      </c>
      <c r="AJ176" s="29">
        <f>IF(SUM($K176:AI176)=0,IF($I83="完了",IF(COUNTA(AK84:$DR84)=0,$J83,0),0),0)</f>
        <v>0</v>
      </c>
      <c r="AK176" s="29">
        <f>IF(SUM($K176:AJ176)=0,IF($I83="完了",IF(COUNTA(AL84:$DR84)=0,$J83,0),0),0)</f>
        <v>0</v>
      </c>
      <c r="AL176" s="29">
        <f>IF(SUM($K176:AK176)=0,IF($I83="完了",IF(COUNTA(AM84:$DR84)=0,$J83,0),0),0)</f>
        <v>0</v>
      </c>
      <c r="AM176" s="29">
        <f>IF(SUM($K176:AL176)=0,IF($I83="完了",IF(COUNTA(AN84:$DR84)=0,$J83,0),0),0)</f>
        <v>0</v>
      </c>
      <c r="AN176" s="29">
        <f>IF(SUM($K176:AM176)=0,IF($I83="完了",IF(COUNTA(AO84:$DR84)=0,$J83,0),0),0)</f>
        <v>0</v>
      </c>
      <c r="AO176" s="29">
        <f>IF(SUM($K176:AN176)=0,IF($I83="完了",IF(COUNTA(AP84:$DR84)=0,$J83,0),0),0)</f>
        <v>0</v>
      </c>
      <c r="AP176" s="29">
        <f>IF(SUM($K176:AO176)=0,IF($I83="完了",IF(COUNTA(AQ84:$DR84)=0,$J83,0),0),0)</f>
        <v>0</v>
      </c>
      <c r="AQ176" s="29">
        <f>IF(SUM($K176:AP176)=0,IF($I83="完了",IF(COUNTA(AR84:$DR84)=0,$J83,0),0),0)</f>
        <v>0</v>
      </c>
      <c r="AR176" s="29">
        <f>IF(SUM($K176:AQ176)=0,IF($I83="完了",IF(COUNTA(AS84:$DR84)=0,$J83,0),0),0)</f>
        <v>0</v>
      </c>
      <c r="AS176" s="29">
        <f>IF(SUM($K176:AR176)=0,IF($I83="完了",IF(COUNTA(AT84:$DR84)=0,$J83,0),0),0)</f>
        <v>0</v>
      </c>
      <c r="AT176" s="29">
        <f>IF(SUM($K176:AS176)=0,IF($I83="完了",IF(COUNTA(AU84:$DR84)=0,$J83,0),0),0)</f>
        <v>0</v>
      </c>
      <c r="AU176" s="29">
        <f>IF(SUM($K176:AT176)=0,IF($I83="完了",IF(COUNTA(AV84:$DR84)=0,$J83,0),0),0)</f>
        <v>0</v>
      </c>
      <c r="AV176" s="29">
        <f>IF(SUM($K176:AU176)=0,IF($I83="完了",IF(COUNTA(AW84:$DR84)=0,$J83,0),0),0)</f>
        <v>0</v>
      </c>
      <c r="AW176" s="29">
        <f>IF(SUM($K176:AV176)=0,IF($I83="完了",IF(COUNTA(AX84:$DR84)=0,$J83,0),0),0)</f>
        <v>0</v>
      </c>
      <c r="AX176" s="29">
        <f>IF(SUM($K176:AW176)=0,IF($I83="完了",IF(COUNTA(AY84:$DR84)=0,$J83,0),0),0)</f>
        <v>0</v>
      </c>
      <c r="AY176" s="29">
        <f>IF(SUM($K176:AX176)=0,IF($I83="完了",IF(COUNTA(AZ84:$DR84)=0,$J83,0),0),0)</f>
        <v>0</v>
      </c>
      <c r="AZ176" s="29">
        <f>IF(SUM($K176:AY176)=0,IF($I83="完了",IF(COUNTA(BA84:$DR84)=0,$J83,0),0),0)</f>
        <v>0</v>
      </c>
      <c r="BA176" s="29">
        <f>IF(SUM($K176:AZ176)=0,IF($I83="完了",IF(COUNTA(BB84:$DR84)=0,$J83,0),0),0)</f>
        <v>0</v>
      </c>
      <c r="BB176" s="29">
        <f>IF(SUM($K176:BA176)=0,IF($I83="完了",IF(COUNTA(BC84:$DR84)=0,$J83,0),0),0)</f>
        <v>0</v>
      </c>
      <c r="BC176" s="29">
        <f>IF(SUM($K176:BB176)=0,IF($I83="完了",IF(COUNTA(BD84:$DR84)=0,$J83,0),0),0)</f>
        <v>0</v>
      </c>
      <c r="BD176" s="29">
        <f>IF(SUM($K176:BC176)=0,IF($I83="完了",IF(COUNTA(BE84:$DR84)=0,$J83,0),0),0)</f>
        <v>0</v>
      </c>
      <c r="BE176" s="29">
        <f>IF(SUM($K176:BD176)=0,IF($I83="完了",IF(COUNTA(BF84:$DR84)=0,$J83,0),0),0)</f>
        <v>0</v>
      </c>
      <c r="BF176" s="29">
        <f>IF(SUM($K176:BE176)=0,IF($I83="完了",IF(COUNTA(BG84:$DR84)=0,$J83,0),0),0)</f>
        <v>0</v>
      </c>
      <c r="BG176" s="29">
        <f>IF(SUM($K176:BF176)=0,IF($I83="完了",IF(COUNTA(BH84:$DR84)=0,$J83,0),0),0)</f>
        <v>0</v>
      </c>
      <c r="BH176" s="29">
        <f>IF(SUM($K176:BG176)=0,IF($I83="完了",IF(COUNTA(BI84:$DR84)=0,$J83,0),0),0)</f>
        <v>0</v>
      </c>
      <c r="BI176" s="29">
        <f>IF(SUM($K176:BH176)=0,IF($I83="完了",IF(COUNTA(BJ84:$DR84)=0,$J83,0),0),0)</f>
        <v>0</v>
      </c>
      <c r="BJ176" s="29">
        <f>IF(SUM($K176:BI176)=0,IF($I83="完了",IF(COUNTA(BK84:$DR84)=0,$J83,0),0),0)</f>
        <v>0</v>
      </c>
      <c r="BK176" s="29">
        <f>IF(SUM($K176:BJ176)=0,IF($I83="完了",IF(COUNTA(BL84:$DR84)=0,$J83,0),0),0)</f>
        <v>0</v>
      </c>
      <c r="BL176" s="29">
        <f>IF(SUM($K176:BK176)=0,IF($I83="完了",IF(COUNTA(BM84:$DR84)=0,$J83,0),0),0)</f>
        <v>0</v>
      </c>
      <c r="BM176" s="29">
        <f>IF(SUM($K176:BL176)=0,IF($I83="完了",IF(COUNTA(BN84:$DR84)=0,$J83,0),0),0)</f>
        <v>0</v>
      </c>
      <c r="BN176" s="29">
        <f>IF(SUM($K176:BM176)=0,IF($I83="完了",IF(COUNTA(BO84:$DR84)=0,$J83,0),0),0)</f>
        <v>0</v>
      </c>
      <c r="BO176" s="29">
        <f>IF(SUM($K176:BN176)=0,IF($I83="完了",IF(COUNTA(BP84:$DR84)=0,$J83,0),0),0)</f>
        <v>0</v>
      </c>
      <c r="BP176" s="29">
        <f>IF(SUM($K176:BO176)=0,IF($I83="完了",IF(COUNTA(BQ84:$DR84)=0,$J83,0),0),0)</f>
        <v>0</v>
      </c>
      <c r="BQ176" s="29">
        <f>IF(SUM($K176:BP176)=0,IF($I83="完了",IF(COUNTA(BR84:$DR84)=0,$J83,0),0),0)</f>
        <v>0</v>
      </c>
      <c r="BR176" s="29">
        <f>IF(SUM($K176:BQ176)=0,IF($I83="完了",IF(COUNTA(BS84:$DR84)=0,$J83,0),0),0)</f>
        <v>0</v>
      </c>
      <c r="BS176" s="29">
        <f>IF(SUM($K176:BR176)=0,IF($I83="完了",IF(COUNTA(BT84:$DR84)=0,$J83,0),0),0)</f>
        <v>0</v>
      </c>
      <c r="BT176" s="29">
        <f>IF(SUM($K176:BS176)=0,IF($I83="完了",IF(COUNTA(BU84:$DR84)=0,$J83,0),0),0)</f>
        <v>0</v>
      </c>
      <c r="BU176" s="29">
        <f>IF(SUM($K176:BT176)=0,IF($I83="完了",IF(COUNTA(BV84:$DR84)=0,$J83,0),0),0)</f>
        <v>0</v>
      </c>
      <c r="BV176" s="29">
        <f>IF(SUM($K176:BU176)=0,IF($I83="完了",IF(COUNTA(BW84:$DR84)=0,$J83,0),0),0)</f>
        <v>0</v>
      </c>
      <c r="BW176" s="29">
        <f>IF(SUM($K176:BV176)=0,IF($I83="完了",IF(COUNTA(BX84:$DR84)=0,$J83,0),0),0)</f>
        <v>0</v>
      </c>
      <c r="BX176" s="29">
        <f>IF(SUM($K176:BW176)=0,IF($I83="完了",IF(COUNTA(BY84:$DR84)=0,$J83,0),0),0)</f>
        <v>0</v>
      </c>
      <c r="BY176" s="29">
        <f>IF(SUM($K176:BX176)=0,IF($I83="完了",IF(COUNTA(BZ84:$DR84)=0,$J83,0),0),0)</f>
        <v>0</v>
      </c>
      <c r="BZ176" s="29">
        <f>IF(SUM($K176:BY176)=0,IF($I83="完了",IF(COUNTA(CA84:$DR84)=0,$J83,0),0),0)</f>
        <v>0</v>
      </c>
      <c r="CA176" s="29">
        <f>IF(SUM($K176:BZ176)=0,IF($I83="完了",IF(COUNTA(CB84:$DR84)=0,$J83,0),0),0)</f>
        <v>0</v>
      </c>
      <c r="CB176" s="29">
        <f>IF(SUM($K176:CA176)=0,IF($I83="完了",IF(COUNTA(CC84:$DR84)=0,$J83,0),0),0)</f>
        <v>0</v>
      </c>
      <c r="CC176" s="29">
        <f>IF(SUM($K176:CB176)=0,IF($I83="完了",IF(COUNTA(CD84:$DR84)=0,$J83,0),0),0)</f>
        <v>0</v>
      </c>
      <c r="CD176" s="29">
        <f>IF(SUM($K176:CC176)=0,IF($I83="完了",IF(COUNTA(CE84:$DR84)=0,$J83,0),0),0)</f>
        <v>0</v>
      </c>
      <c r="CE176" s="29">
        <f>IF(SUM($K176:CD176)=0,IF($I83="完了",IF(COUNTA(CF84:$DR84)=0,$J83,0),0),0)</f>
        <v>0</v>
      </c>
      <c r="CF176" s="29">
        <f>IF(SUM($K176:CE176)=0,IF($I83="完了",IF(COUNTA(CG84:$DR84)=0,$J83,0),0),0)</f>
        <v>0</v>
      </c>
      <c r="CG176" s="29">
        <f>IF(SUM($K176:CF176)=0,IF($I83="完了",IF(COUNTA(CH84:$DR84)=0,$J83,0),0),0)</f>
        <v>0</v>
      </c>
      <c r="CH176" s="29">
        <f>IF(SUM($K176:CG176)=0,IF($I83="完了",IF(COUNTA(CI84:$DR84)=0,$J83,0),0),0)</f>
        <v>0</v>
      </c>
      <c r="CI176" s="29">
        <f>IF(SUM($K176:CH176)=0,IF($I83="完了",IF(COUNTA(CJ84:$DR84)=0,$J83,0),0),0)</f>
        <v>0</v>
      </c>
      <c r="CJ176" s="29">
        <f>IF(SUM($K176:CI176)=0,IF($I83="完了",IF(COUNTA(CK84:$DR84)=0,$J83,0),0),0)</f>
        <v>0</v>
      </c>
      <c r="CK176" s="29">
        <f>IF(SUM($K176:CJ176)=0,IF($I83="完了",IF(COUNTA(CL84:$DR84)=0,$J83,0),0),0)</f>
        <v>0</v>
      </c>
      <c r="CL176" s="29">
        <f>IF(SUM($K176:CK176)=0,IF($I83="完了",IF(COUNTA(CM84:$DR84)=0,$J83,0),0),0)</f>
        <v>0</v>
      </c>
      <c r="CM176" s="29">
        <f>IF(SUM($K176:CL176)=0,IF($I83="完了",IF(COUNTA(CN84:$DR84)=0,$J83,0),0),0)</f>
        <v>0</v>
      </c>
      <c r="CN176" s="29">
        <f>IF(SUM($K176:CM176)=0,IF($I83="完了",IF(COUNTA(CO84:$DR84)=0,$J83,0),0),0)</f>
        <v>0</v>
      </c>
      <c r="CO176" s="29">
        <f>IF(SUM($K176:CN176)=0,IF($I83="完了",IF(COUNTA(CP84:$DR84)=0,$J83,0),0),0)</f>
        <v>0</v>
      </c>
      <c r="CP176" s="29">
        <f>IF(SUM($K176:CO176)=0,IF($I83="完了",IF(COUNTA(CQ84:$DR84)=0,$J83,0),0),0)</f>
        <v>0</v>
      </c>
      <c r="CQ176" s="29">
        <f>IF(SUM($K176:CP176)=0,IF($I83="完了",IF(COUNTA(CR84:$DR84)=0,$J83,0),0),0)</f>
        <v>0</v>
      </c>
      <c r="CR176" s="29">
        <f>IF(SUM($K176:CQ176)=0,IF($I83="完了",IF(COUNTA(CS84:$DR84)=0,$J83,0),0),0)</f>
        <v>0</v>
      </c>
      <c r="CS176" s="29">
        <f>IF(SUM($K176:CR176)=0,IF($I83="完了",IF(COUNTA(CT84:$DR84)=0,$J83,0),0),0)</f>
        <v>0</v>
      </c>
      <c r="CT176" s="29">
        <f>IF(SUM($K176:CS176)=0,IF($I83="完了",IF(COUNTA(CU84:$DR84)=0,$J83,0),0),0)</f>
        <v>0</v>
      </c>
      <c r="CU176" s="29">
        <f>IF(SUM($K176:CT176)=0,IF($I83="完了",IF(COUNTA(CV84:$DR84)=0,$J83,0),0),0)</f>
        <v>0</v>
      </c>
      <c r="CV176" s="29">
        <f>IF(SUM($K176:CU176)=0,IF($I83="完了",IF(COUNTA(CW84:$DR84)=0,$J83,0),0),0)</f>
        <v>0</v>
      </c>
      <c r="CW176" s="29">
        <f>IF(SUM($K176:CV176)=0,IF($I83="完了",IF(COUNTA(CX84:$DR84)=0,$J83,0),0),0)</f>
        <v>0</v>
      </c>
      <c r="CX176" s="29">
        <f>IF(SUM($K176:CW176)=0,IF($I83="完了",IF(COUNTA(CY84:$DR84)=0,$J83,0),0),0)</f>
        <v>0</v>
      </c>
      <c r="CY176" s="29">
        <f>IF(SUM($K176:CX176)=0,IF($I83="完了",IF(COUNTA(CZ84:$DR84)=0,$J83,0),0),0)</f>
        <v>0</v>
      </c>
      <c r="CZ176" s="29">
        <f>IF(SUM($K176:CY176)=0,IF($I83="完了",IF(COUNTA(DA84:$DR84)=0,$J83,0),0),0)</f>
        <v>0</v>
      </c>
      <c r="DA176" s="29">
        <f>IF(SUM($K176:CZ176)=0,IF($I83="完了",IF(COUNTA(DB84:$DR84)=0,$J83,0),0),0)</f>
        <v>0</v>
      </c>
      <c r="DB176" s="29">
        <f>IF(SUM($K176:DA176)=0,IF($I83="完了",IF(COUNTA(DC84:$DR84)=0,$J83,0),0),0)</f>
        <v>0</v>
      </c>
      <c r="DC176" s="29">
        <f>IF(SUM($K176:DB176)=0,IF($I83="完了",IF(COUNTA(DD84:$DR84)=0,$J83,0),0),0)</f>
        <v>0</v>
      </c>
      <c r="DD176" s="29">
        <f>IF(SUM($K176:DC176)=0,IF($I83="完了",IF(COUNTA(DE84:$DR84)=0,$J83,0),0),0)</f>
        <v>0</v>
      </c>
      <c r="DE176" s="29">
        <f>IF(SUM($K176:DD176)=0,IF($I83="完了",IF(COUNTA(DF84:$DR84)=0,$J83,0),0),0)</f>
        <v>0</v>
      </c>
      <c r="DF176" s="29">
        <f>IF(SUM($K176:DE176)=0,IF($I83="完了",IF(COUNTA(DG84:$DR84)=0,$J83,0),0),0)</f>
        <v>0</v>
      </c>
      <c r="DG176" s="29">
        <f>IF(SUM($K176:DF176)=0,IF($I83="完了",IF(COUNTA(DH84:$DR84)=0,$J83,0),0),0)</f>
        <v>0</v>
      </c>
      <c r="DH176" s="29">
        <f>IF(SUM($K176:DG176)=0,IF($I83="完了",IF(COUNTA(DI84:$DR84)=0,$J83,0),0),0)</f>
        <v>0</v>
      </c>
      <c r="DI176" s="29">
        <f>IF(SUM($K176:DH176)=0,IF($I83="完了",IF(COUNTA(DJ84:$DR84)=0,$J83,0),0),0)</f>
        <v>0</v>
      </c>
      <c r="DJ176" s="29">
        <f>IF(SUM($K176:DI176)=0,IF($I83="完了",IF(COUNTA(DK84:$DR84)=0,$J83,0),0),0)</f>
        <v>0</v>
      </c>
      <c r="DK176" s="29">
        <f>IF(SUM($K176:DJ176)=0,IF($I83="完了",IF(COUNTA(DL84:$DR84)=0,$J83,0),0),0)</f>
        <v>0</v>
      </c>
      <c r="DL176" s="29">
        <f>IF(SUM($K176:DK176)=0,IF($I83="完了",IF(COUNTA(DM84:$DR84)=0,$J83,0),0),0)</f>
        <v>0</v>
      </c>
      <c r="DM176" s="29">
        <f>IF(SUM($K176:DL176)=0,IF($I83="完了",IF(COUNTA(DN84:$DR84)=0,$J83,0),0),0)</f>
        <v>0</v>
      </c>
      <c r="DN176" s="29">
        <f>IF(SUM($K176:DM176)=0,IF($I83="完了",IF(COUNTA(DO84:$DR84)=0,$J83,0),0),0)</f>
        <v>0</v>
      </c>
      <c r="DO176" s="29">
        <f>IF(SUM($K176:DN176)=0,IF($I83="完了",IF(COUNTA(DP84:$DR84)=0,$J83,0),0),0)</f>
        <v>0</v>
      </c>
      <c r="DP176" s="29">
        <f>IF(SUM($K176:DO176)=0,IF($I83="完了",IF(COUNTA(DQ84:$DR84)=0,$J83,0),0),0)</f>
        <v>0</v>
      </c>
      <c r="DQ176" s="29">
        <f>IF(SUM($K176:DP176)=0,IF($I83="完了",IF(COUNTA(DR84:$DR84)=0,$J83,0),0),0)</f>
        <v>0</v>
      </c>
      <c r="DR176" s="29">
        <f>IF(SUM($K176:DQ176)=0,IF($I83="完了",IF(COUNTA($DR84:DS84)=0,$J83,0),0),0)</f>
        <v>0</v>
      </c>
    </row>
    <row r="177" spans="1:122" s="26" customFormat="1" x14ac:dyDescent="0.15">
      <c r="A177" s="25"/>
      <c r="K177" s="29">
        <f>IF($I85="完了",IF(COUNTA(K86:$DR86)=0,$J85,0),0)</f>
        <v>0</v>
      </c>
      <c r="L177" s="29">
        <f>IF(SUM($K177:K177)=0,IF($I85="完了",IF(COUNTA(M86:$DR86)=0,$J85,0),0),0)</f>
        <v>0</v>
      </c>
      <c r="M177" s="29">
        <f>IF(SUM($K177:L177)=0,IF($I85="完了",IF(COUNTA(N86:$DR86)=0,$J85,0),0),0)</f>
        <v>0</v>
      </c>
      <c r="N177" s="29">
        <f>IF(SUM($K177:M177)=0,IF($I85="完了",IF(COUNTA(O86:$DR86)=0,$J85,0),0),0)</f>
        <v>0</v>
      </c>
      <c r="O177" s="29">
        <f>IF(SUM($K177:N177)=0,IF($I85="完了",IF(COUNTA(P86:$DR86)=0,$J85,0),0),0)</f>
        <v>0</v>
      </c>
      <c r="P177" s="29">
        <f>IF(SUM($K177:O177)=0,IF($I85="完了",IF(COUNTA(Q86:$DR86)=0,$J85,0),0),0)</f>
        <v>0</v>
      </c>
      <c r="Q177" s="29">
        <f>IF(SUM($K177:P177)=0,IF($I85="完了",IF(COUNTA(R86:$DR86)=0,$J85,0),0),0)</f>
        <v>0</v>
      </c>
      <c r="R177" s="29">
        <f>IF(SUM($K177:Q177)=0,IF($I85="完了",IF(COUNTA(S86:$DR86)=0,$J85,0),0),0)</f>
        <v>0</v>
      </c>
      <c r="S177" s="29">
        <f>IF(SUM($K177:R177)=0,IF($I85="完了",IF(COUNTA(T86:$DR86)=0,$J85,0),0),0)</f>
        <v>0</v>
      </c>
      <c r="T177" s="29">
        <f>IF(SUM($K177:S177)=0,IF($I85="完了",IF(COUNTA(U86:$DR86)=0,$J85,0),0),0)</f>
        <v>0</v>
      </c>
      <c r="U177" s="29">
        <f>IF(SUM($K177:T177)=0,IF($I85="完了",IF(COUNTA(V86:$DR86)=0,$J85,0),0),0)</f>
        <v>0</v>
      </c>
      <c r="V177" s="29">
        <f>IF(SUM($K177:U177)=0,IF($I85="完了",IF(COUNTA(W86:$DR86)=0,$J85,0),0),0)</f>
        <v>0</v>
      </c>
      <c r="W177" s="29">
        <f>IF(SUM($K177:V177)=0,IF($I85="完了",IF(COUNTA(X86:$DR86)=0,$J85,0),0),0)</f>
        <v>0</v>
      </c>
      <c r="X177" s="29">
        <f>IF(SUM($K177:W177)=0,IF($I85="完了",IF(COUNTA(Y86:$DR86)=0,$J85,0),0),0)</f>
        <v>0</v>
      </c>
      <c r="Y177" s="29">
        <f>IF(SUM($K177:X177)=0,IF($I85="完了",IF(COUNTA(Z86:$DR86)=0,$J85,0),0),0)</f>
        <v>0</v>
      </c>
      <c r="Z177" s="29">
        <f>IF(SUM($K177:Y177)=0,IF($I85="完了",IF(COUNTA(AA86:$DR86)=0,$J85,0),0),0)</f>
        <v>0</v>
      </c>
      <c r="AA177" s="29">
        <f>IF(SUM($K177:Z177)=0,IF($I85="完了",IF(COUNTA(AB86:$DR86)=0,$J85,0),0),0)</f>
        <v>0</v>
      </c>
      <c r="AB177" s="29">
        <f>IF(SUM($K177:AA177)=0,IF($I85="完了",IF(COUNTA(AC86:$DR86)=0,$J85,0),0),0)</f>
        <v>0</v>
      </c>
      <c r="AC177" s="29">
        <f>IF(SUM($K177:AB177)=0,IF($I85="完了",IF(COUNTA(AD86:$DR86)=0,$J85,0),0),0)</f>
        <v>0</v>
      </c>
      <c r="AD177" s="29">
        <f>IF(SUM($K177:AC177)=0,IF($I85="完了",IF(COUNTA(AE86:$DR86)=0,$J85,0),0),0)</f>
        <v>0</v>
      </c>
      <c r="AE177" s="29">
        <f>IF(SUM($K177:AD177)=0,IF($I85="完了",IF(COUNTA(AF86:$DR86)=0,$J85,0),0),0)</f>
        <v>0</v>
      </c>
      <c r="AF177" s="29">
        <f>IF(SUM($K177:AE177)=0,IF($I85="完了",IF(COUNTA(AG86:$DR86)=0,$J85,0),0),0)</f>
        <v>0</v>
      </c>
      <c r="AG177" s="29">
        <f>IF(SUM($K177:AF177)=0,IF($I85="完了",IF(COUNTA(AH86:$DR86)=0,$J85,0),0),0)</f>
        <v>0</v>
      </c>
      <c r="AH177" s="29">
        <f>IF(SUM($K177:AG177)=0,IF($I85="完了",IF(COUNTA(AI86:$DR86)=0,$J85,0),0),0)</f>
        <v>0</v>
      </c>
      <c r="AI177" s="29">
        <f>IF(SUM($K177:AH177)=0,IF($I85="完了",IF(COUNTA(AJ86:$DR86)=0,$J85,0),0),0)</f>
        <v>0</v>
      </c>
      <c r="AJ177" s="29">
        <f>IF(SUM($K177:AI177)=0,IF($I85="完了",IF(COUNTA(AK86:$DR86)=0,$J85,0),0),0)</f>
        <v>0</v>
      </c>
      <c r="AK177" s="29">
        <f>IF(SUM($K177:AJ177)=0,IF($I85="完了",IF(COUNTA(AL86:$DR86)=0,$J85,0),0),0)</f>
        <v>0</v>
      </c>
      <c r="AL177" s="29">
        <f>IF(SUM($K177:AK177)=0,IF($I85="完了",IF(COUNTA(AM86:$DR86)=0,$J85,0),0),0)</f>
        <v>0</v>
      </c>
      <c r="AM177" s="29">
        <f>IF(SUM($K177:AL177)=0,IF($I85="完了",IF(COUNTA(AN86:$DR86)=0,$J85,0),0),0)</f>
        <v>0</v>
      </c>
      <c r="AN177" s="29">
        <f>IF(SUM($K177:AM177)=0,IF($I85="完了",IF(COUNTA(AO86:$DR86)=0,$J85,0),0),0)</f>
        <v>0</v>
      </c>
      <c r="AO177" s="29">
        <f>IF(SUM($K177:AN177)=0,IF($I85="完了",IF(COUNTA(AP86:$DR86)=0,$J85,0),0),0)</f>
        <v>0</v>
      </c>
      <c r="AP177" s="29">
        <f>IF(SUM($K177:AO177)=0,IF($I85="完了",IF(COUNTA(AQ86:$DR86)=0,$J85,0),0),0)</f>
        <v>0</v>
      </c>
      <c r="AQ177" s="29">
        <f>IF(SUM($K177:AP177)=0,IF($I85="完了",IF(COUNTA(AR86:$DR86)=0,$J85,0),0),0)</f>
        <v>0</v>
      </c>
      <c r="AR177" s="29">
        <f>IF(SUM($K177:AQ177)=0,IF($I85="完了",IF(COUNTA(AS86:$DR86)=0,$J85,0),0),0)</f>
        <v>0</v>
      </c>
      <c r="AS177" s="29">
        <f>IF(SUM($K177:AR177)=0,IF($I85="完了",IF(COUNTA(AT86:$DR86)=0,$J85,0),0),0)</f>
        <v>0</v>
      </c>
      <c r="AT177" s="29">
        <f>IF(SUM($K177:AS177)=0,IF($I85="完了",IF(COUNTA(AU86:$DR86)=0,$J85,0),0),0)</f>
        <v>0</v>
      </c>
      <c r="AU177" s="29">
        <f>IF(SUM($K177:AT177)=0,IF($I85="完了",IF(COUNTA(AV86:$DR86)=0,$J85,0),0),0)</f>
        <v>0</v>
      </c>
      <c r="AV177" s="29">
        <f>IF(SUM($K177:AU177)=0,IF($I85="完了",IF(COUNTA(AW86:$DR86)=0,$J85,0),0),0)</f>
        <v>0</v>
      </c>
      <c r="AW177" s="29">
        <f>IF(SUM($K177:AV177)=0,IF($I85="完了",IF(COUNTA(AX86:$DR86)=0,$J85,0),0),0)</f>
        <v>0</v>
      </c>
      <c r="AX177" s="29">
        <f>IF(SUM($K177:AW177)=0,IF($I85="完了",IF(COUNTA(AY86:$DR86)=0,$J85,0),0),0)</f>
        <v>0</v>
      </c>
      <c r="AY177" s="29">
        <f>IF(SUM($K177:AX177)=0,IF($I85="完了",IF(COUNTA(AZ86:$DR86)=0,$J85,0),0),0)</f>
        <v>0</v>
      </c>
      <c r="AZ177" s="29">
        <f>IF(SUM($K177:AY177)=0,IF($I85="完了",IF(COUNTA(BA86:$DR86)=0,$J85,0),0),0)</f>
        <v>0</v>
      </c>
      <c r="BA177" s="29">
        <f>IF(SUM($K177:AZ177)=0,IF($I85="完了",IF(COUNTA(BB86:$DR86)=0,$J85,0),0),0)</f>
        <v>0</v>
      </c>
      <c r="BB177" s="29">
        <f>IF(SUM($K177:BA177)=0,IF($I85="完了",IF(COUNTA(BC86:$DR86)=0,$J85,0),0),0)</f>
        <v>0</v>
      </c>
      <c r="BC177" s="29">
        <f>IF(SUM($K177:BB177)=0,IF($I85="完了",IF(COUNTA(BD86:$DR86)=0,$J85,0),0),0)</f>
        <v>0</v>
      </c>
      <c r="BD177" s="29">
        <f>IF(SUM($K177:BC177)=0,IF($I85="完了",IF(COUNTA(BE86:$DR86)=0,$J85,0),0),0)</f>
        <v>0</v>
      </c>
      <c r="BE177" s="29">
        <f>IF(SUM($K177:BD177)=0,IF($I85="完了",IF(COUNTA(BF86:$DR86)=0,$J85,0),0),0)</f>
        <v>0</v>
      </c>
      <c r="BF177" s="29">
        <f>IF(SUM($K177:BE177)=0,IF($I85="完了",IF(COUNTA(BG86:$DR86)=0,$J85,0),0),0)</f>
        <v>0</v>
      </c>
      <c r="BG177" s="29">
        <f>IF(SUM($K177:BF177)=0,IF($I85="完了",IF(COUNTA(BH86:$DR86)=0,$J85,0),0),0)</f>
        <v>0</v>
      </c>
      <c r="BH177" s="29">
        <f>IF(SUM($K177:BG177)=0,IF($I85="完了",IF(COUNTA(BI86:$DR86)=0,$J85,0),0),0)</f>
        <v>0</v>
      </c>
      <c r="BI177" s="29">
        <f>IF(SUM($K177:BH177)=0,IF($I85="完了",IF(COUNTA(BJ86:$DR86)=0,$J85,0),0),0)</f>
        <v>0</v>
      </c>
      <c r="BJ177" s="29">
        <f>IF(SUM($K177:BI177)=0,IF($I85="完了",IF(COUNTA(BK86:$DR86)=0,$J85,0),0),0)</f>
        <v>0</v>
      </c>
      <c r="BK177" s="29">
        <f>IF(SUM($K177:BJ177)=0,IF($I85="完了",IF(COUNTA(BL86:$DR86)=0,$J85,0),0),0)</f>
        <v>0</v>
      </c>
      <c r="BL177" s="29">
        <f>IF(SUM($K177:BK177)=0,IF($I85="完了",IF(COUNTA(BM86:$DR86)=0,$J85,0),0),0)</f>
        <v>0</v>
      </c>
      <c r="BM177" s="29">
        <f>IF(SUM($K177:BL177)=0,IF($I85="完了",IF(COUNTA(BN86:$DR86)=0,$J85,0),0),0)</f>
        <v>0</v>
      </c>
      <c r="BN177" s="29">
        <f>IF(SUM($K177:BM177)=0,IF($I85="完了",IF(COUNTA(BO86:$DR86)=0,$J85,0),0),0)</f>
        <v>0</v>
      </c>
      <c r="BO177" s="29">
        <f>IF(SUM($K177:BN177)=0,IF($I85="完了",IF(COUNTA(BP86:$DR86)=0,$J85,0),0),0)</f>
        <v>0</v>
      </c>
      <c r="BP177" s="29">
        <f>IF(SUM($K177:BO177)=0,IF($I85="完了",IF(COUNTA(BQ86:$DR86)=0,$J85,0),0),0)</f>
        <v>0</v>
      </c>
      <c r="BQ177" s="29">
        <f>IF(SUM($K177:BP177)=0,IF($I85="完了",IF(COUNTA(BR86:$DR86)=0,$J85,0),0),0)</f>
        <v>0</v>
      </c>
      <c r="BR177" s="29">
        <f>IF(SUM($K177:BQ177)=0,IF($I85="完了",IF(COUNTA(BS86:$DR86)=0,$J85,0),0),0)</f>
        <v>0</v>
      </c>
      <c r="BS177" s="29">
        <f>IF(SUM($K177:BR177)=0,IF($I85="完了",IF(COUNTA(BT86:$DR86)=0,$J85,0),0),0)</f>
        <v>0</v>
      </c>
      <c r="BT177" s="29">
        <f>IF(SUM($K177:BS177)=0,IF($I85="完了",IF(COUNTA(BU86:$DR86)=0,$J85,0),0),0)</f>
        <v>0</v>
      </c>
      <c r="BU177" s="29">
        <f>IF(SUM($K177:BT177)=0,IF($I85="完了",IF(COUNTA(BV86:$DR86)=0,$J85,0),0),0)</f>
        <v>0</v>
      </c>
      <c r="BV177" s="29">
        <f>IF(SUM($K177:BU177)=0,IF($I85="完了",IF(COUNTA(BW86:$DR86)=0,$J85,0),0),0)</f>
        <v>0</v>
      </c>
      <c r="BW177" s="29">
        <f>IF(SUM($K177:BV177)=0,IF($I85="完了",IF(COUNTA(BX86:$DR86)=0,$J85,0),0),0)</f>
        <v>0</v>
      </c>
      <c r="BX177" s="29">
        <f>IF(SUM($K177:BW177)=0,IF($I85="完了",IF(COUNTA(BY86:$DR86)=0,$J85,0),0),0)</f>
        <v>0</v>
      </c>
      <c r="BY177" s="29">
        <f>IF(SUM($K177:BX177)=0,IF($I85="完了",IF(COUNTA(BZ86:$DR86)=0,$J85,0),0),0)</f>
        <v>0</v>
      </c>
      <c r="BZ177" s="29">
        <f>IF(SUM($K177:BY177)=0,IF($I85="完了",IF(COUNTA(CA86:$DR86)=0,$J85,0),0),0)</f>
        <v>0</v>
      </c>
      <c r="CA177" s="29">
        <f>IF(SUM($K177:BZ177)=0,IF($I85="完了",IF(COUNTA(CB86:$DR86)=0,$J85,0),0),0)</f>
        <v>0</v>
      </c>
      <c r="CB177" s="29">
        <f>IF(SUM($K177:CA177)=0,IF($I85="完了",IF(COUNTA(CC86:$DR86)=0,$J85,0),0),0)</f>
        <v>0</v>
      </c>
      <c r="CC177" s="29">
        <f>IF(SUM($K177:CB177)=0,IF($I85="完了",IF(COUNTA(CD86:$DR86)=0,$J85,0),0),0)</f>
        <v>0</v>
      </c>
      <c r="CD177" s="29">
        <f>IF(SUM($K177:CC177)=0,IF($I85="完了",IF(COUNTA(CE86:$DR86)=0,$J85,0),0),0)</f>
        <v>0</v>
      </c>
      <c r="CE177" s="29">
        <f>IF(SUM($K177:CD177)=0,IF($I85="完了",IF(COUNTA(CF86:$DR86)=0,$J85,0),0),0)</f>
        <v>0</v>
      </c>
      <c r="CF177" s="29">
        <f>IF(SUM($K177:CE177)=0,IF($I85="完了",IF(COUNTA(CG86:$DR86)=0,$J85,0),0),0)</f>
        <v>0</v>
      </c>
      <c r="CG177" s="29">
        <f>IF(SUM($K177:CF177)=0,IF($I85="完了",IF(COUNTA(CH86:$DR86)=0,$J85,0),0),0)</f>
        <v>0</v>
      </c>
      <c r="CH177" s="29">
        <f>IF(SUM($K177:CG177)=0,IF($I85="完了",IF(COUNTA(CI86:$DR86)=0,$J85,0),0),0)</f>
        <v>0</v>
      </c>
      <c r="CI177" s="29">
        <f>IF(SUM($K177:CH177)=0,IF($I85="完了",IF(COUNTA(CJ86:$DR86)=0,$J85,0),0),0)</f>
        <v>0</v>
      </c>
      <c r="CJ177" s="29">
        <f>IF(SUM($K177:CI177)=0,IF($I85="完了",IF(COUNTA(CK86:$DR86)=0,$J85,0),0),0)</f>
        <v>0</v>
      </c>
      <c r="CK177" s="29">
        <f>IF(SUM($K177:CJ177)=0,IF($I85="完了",IF(COUNTA(CL86:$DR86)=0,$J85,0),0),0)</f>
        <v>0</v>
      </c>
      <c r="CL177" s="29">
        <f>IF(SUM($K177:CK177)=0,IF($I85="完了",IF(COUNTA(CM86:$DR86)=0,$J85,0),0),0)</f>
        <v>0</v>
      </c>
      <c r="CM177" s="29">
        <f>IF(SUM($K177:CL177)=0,IF($I85="完了",IF(COUNTA(CN86:$DR86)=0,$J85,0),0),0)</f>
        <v>0</v>
      </c>
      <c r="CN177" s="29">
        <f>IF(SUM($K177:CM177)=0,IF($I85="完了",IF(COUNTA(CO86:$DR86)=0,$J85,0),0),0)</f>
        <v>0</v>
      </c>
      <c r="CO177" s="29">
        <f>IF(SUM($K177:CN177)=0,IF($I85="完了",IF(COUNTA(CP86:$DR86)=0,$J85,0),0),0)</f>
        <v>0</v>
      </c>
      <c r="CP177" s="29">
        <f>IF(SUM($K177:CO177)=0,IF($I85="完了",IF(COUNTA(CQ86:$DR86)=0,$J85,0),0),0)</f>
        <v>0</v>
      </c>
      <c r="CQ177" s="29">
        <f>IF(SUM($K177:CP177)=0,IF($I85="完了",IF(COUNTA(CR86:$DR86)=0,$J85,0),0),0)</f>
        <v>0</v>
      </c>
      <c r="CR177" s="29">
        <f>IF(SUM($K177:CQ177)=0,IF($I85="完了",IF(COUNTA(CS86:$DR86)=0,$J85,0),0),0)</f>
        <v>0</v>
      </c>
      <c r="CS177" s="29">
        <f>IF(SUM($K177:CR177)=0,IF($I85="完了",IF(COUNTA(CT86:$DR86)=0,$J85,0),0),0)</f>
        <v>0</v>
      </c>
      <c r="CT177" s="29">
        <f>IF(SUM($K177:CS177)=0,IF($I85="完了",IF(COUNTA(CU86:$DR86)=0,$J85,0),0),0)</f>
        <v>0</v>
      </c>
      <c r="CU177" s="29">
        <f>IF(SUM($K177:CT177)=0,IF($I85="完了",IF(COUNTA(CV86:$DR86)=0,$J85,0),0),0)</f>
        <v>0</v>
      </c>
      <c r="CV177" s="29">
        <f>IF(SUM($K177:CU177)=0,IF($I85="完了",IF(COUNTA(CW86:$DR86)=0,$J85,0),0),0)</f>
        <v>0</v>
      </c>
      <c r="CW177" s="29">
        <f>IF(SUM($K177:CV177)=0,IF($I85="完了",IF(COUNTA(CX86:$DR86)=0,$J85,0),0),0)</f>
        <v>0</v>
      </c>
      <c r="CX177" s="29">
        <f>IF(SUM($K177:CW177)=0,IF($I85="完了",IF(COUNTA(CY86:$DR86)=0,$J85,0),0),0)</f>
        <v>0</v>
      </c>
      <c r="CY177" s="29">
        <f>IF(SUM($K177:CX177)=0,IF($I85="完了",IF(COUNTA(CZ86:$DR86)=0,$J85,0),0),0)</f>
        <v>0</v>
      </c>
      <c r="CZ177" s="29">
        <f>IF(SUM($K177:CY177)=0,IF($I85="完了",IF(COUNTA(DA86:$DR86)=0,$J85,0),0),0)</f>
        <v>0</v>
      </c>
      <c r="DA177" s="29">
        <f>IF(SUM($K177:CZ177)=0,IF($I85="完了",IF(COUNTA(DB86:$DR86)=0,$J85,0),0),0)</f>
        <v>0</v>
      </c>
      <c r="DB177" s="29">
        <f>IF(SUM($K177:DA177)=0,IF($I85="完了",IF(COUNTA(DC86:$DR86)=0,$J85,0),0),0)</f>
        <v>0</v>
      </c>
      <c r="DC177" s="29">
        <f>IF(SUM($K177:DB177)=0,IF($I85="完了",IF(COUNTA(DD86:$DR86)=0,$J85,0),0),0)</f>
        <v>0</v>
      </c>
      <c r="DD177" s="29">
        <f>IF(SUM($K177:DC177)=0,IF($I85="完了",IF(COUNTA(DE86:$DR86)=0,$J85,0),0),0)</f>
        <v>0</v>
      </c>
      <c r="DE177" s="29">
        <f>IF(SUM($K177:DD177)=0,IF($I85="完了",IF(COUNTA(DF86:$DR86)=0,$J85,0),0),0)</f>
        <v>0</v>
      </c>
      <c r="DF177" s="29">
        <f>IF(SUM($K177:DE177)=0,IF($I85="完了",IF(COUNTA(DG86:$DR86)=0,$J85,0),0),0)</f>
        <v>0</v>
      </c>
      <c r="DG177" s="29">
        <f>IF(SUM($K177:DF177)=0,IF($I85="完了",IF(COUNTA(DH86:$DR86)=0,$J85,0),0),0)</f>
        <v>0</v>
      </c>
      <c r="DH177" s="29">
        <f>IF(SUM($K177:DG177)=0,IF($I85="完了",IF(COUNTA(DI86:$DR86)=0,$J85,0),0),0)</f>
        <v>0</v>
      </c>
      <c r="DI177" s="29">
        <f>IF(SUM($K177:DH177)=0,IF($I85="完了",IF(COUNTA(DJ86:$DR86)=0,$J85,0),0),0)</f>
        <v>0</v>
      </c>
      <c r="DJ177" s="29">
        <f>IF(SUM($K177:DI177)=0,IF($I85="完了",IF(COUNTA(DK86:$DR86)=0,$J85,0),0),0)</f>
        <v>0</v>
      </c>
      <c r="DK177" s="29">
        <f>IF(SUM($K177:DJ177)=0,IF($I85="完了",IF(COUNTA(DL86:$DR86)=0,$J85,0),0),0)</f>
        <v>0</v>
      </c>
      <c r="DL177" s="29">
        <f>IF(SUM($K177:DK177)=0,IF($I85="完了",IF(COUNTA(DM86:$DR86)=0,$J85,0),0),0)</f>
        <v>0</v>
      </c>
      <c r="DM177" s="29">
        <f>IF(SUM($K177:DL177)=0,IF($I85="完了",IF(COUNTA(DN86:$DR86)=0,$J85,0),0),0)</f>
        <v>0</v>
      </c>
      <c r="DN177" s="29">
        <f>IF(SUM($K177:DM177)=0,IF($I85="完了",IF(COUNTA(DO86:$DR86)=0,$J85,0),0),0)</f>
        <v>0</v>
      </c>
      <c r="DO177" s="29">
        <f>IF(SUM($K177:DN177)=0,IF($I85="完了",IF(COUNTA(DP86:$DR86)=0,$J85,0),0),0)</f>
        <v>0</v>
      </c>
      <c r="DP177" s="29">
        <f>IF(SUM($K177:DO177)=0,IF($I85="完了",IF(COUNTA(DQ86:$DR86)=0,$J85,0),0),0)</f>
        <v>0</v>
      </c>
      <c r="DQ177" s="29">
        <f>IF(SUM($K177:DP177)=0,IF($I85="完了",IF(COUNTA(DR86:$DR86)=0,$J85,0),0),0)</f>
        <v>0</v>
      </c>
      <c r="DR177" s="29">
        <f>IF(SUM($K177:DQ177)=0,IF($I85="完了",IF(COUNTA($DR86:DS86)=0,$J85,0),0),0)</f>
        <v>0</v>
      </c>
    </row>
    <row r="178" spans="1:122" s="26" customFormat="1" x14ac:dyDescent="0.15">
      <c r="A178" s="25"/>
      <c r="K178" s="29">
        <f>IF($I87="完了",IF(COUNTA(K88:$DR88)=0,$J87,0),0)</f>
        <v>0</v>
      </c>
      <c r="L178" s="29">
        <f>IF(SUM($K178:K178)=0,IF($I87="完了",IF(COUNTA(M88:$DR88)=0,$J87,0),0),0)</f>
        <v>0</v>
      </c>
      <c r="M178" s="29">
        <f>IF(SUM($K178:L178)=0,IF($I87="完了",IF(COUNTA(N88:$DR88)=0,$J87,0),0),0)</f>
        <v>0</v>
      </c>
      <c r="N178" s="29">
        <f>IF(SUM($K178:M178)=0,IF($I87="完了",IF(COUNTA(O88:$DR88)=0,$J87,0),0),0)</f>
        <v>0</v>
      </c>
      <c r="O178" s="29">
        <f>IF(SUM($K178:N178)=0,IF($I87="完了",IF(COUNTA(P88:$DR88)=0,$J87,0),0),0)</f>
        <v>0</v>
      </c>
      <c r="P178" s="29">
        <f>IF(SUM($K178:O178)=0,IF($I87="完了",IF(COUNTA(Q88:$DR88)=0,$J87,0),0),0)</f>
        <v>0</v>
      </c>
      <c r="Q178" s="29">
        <f>IF(SUM($K178:P178)=0,IF($I87="完了",IF(COUNTA(R88:$DR88)=0,$J87,0),0),0)</f>
        <v>0</v>
      </c>
      <c r="R178" s="29">
        <f>IF(SUM($K178:Q178)=0,IF($I87="完了",IF(COUNTA(S88:$DR88)=0,$J87,0),0),0)</f>
        <v>0</v>
      </c>
      <c r="S178" s="29">
        <f>IF(SUM($K178:R178)=0,IF($I87="完了",IF(COUNTA(T88:$DR88)=0,$J87,0),0),0)</f>
        <v>0</v>
      </c>
      <c r="T178" s="29">
        <f>IF(SUM($K178:S178)=0,IF($I87="完了",IF(COUNTA(U88:$DR88)=0,$J87,0),0),0)</f>
        <v>0</v>
      </c>
      <c r="U178" s="29">
        <f>IF(SUM($K178:T178)=0,IF($I87="完了",IF(COUNTA(V88:$DR88)=0,$J87,0),0),0)</f>
        <v>0</v>
      </c>
      <c r="V178" s="29">
        <f>IF(SUM($K178:U178)=0,IF($I87="完了",IF(COUNTA(W88:$DR88)=0,$J87,0),0),0)</f>
        <v>0</v>
      </c>
      <c r="W178" s="29">
        <f>IF(SUM($K178:V178)=0,IF($I87="完了",IF(COUNTA(X88:$DR88)=0,$J87,0),0),0)</f>
        <v>0</v>
      </c>
      <c r="X178" s="29">
        <f>IF(SUM($K178:W178)=0,IF($I87="完了",IF(COUNTA(Y88:$DR88)=0,$J87,0),0),0)</f>
        <v>0</v>
      </c>
      <c r="Y178" s="29">
        <f>IF(SUM($K178:X178)=0,IF($I87="完了",IF(COUNTA(Z88:$DR88)=0,$J87,0),0),0)</f>
        <v>0</v>
      </c>
      <c r="Z178" s="29">
        <f>IF(SUM($K178:Y178)=0,IF($I87="完了",IF(COUNTA(AA88:$DR88)=0,$J87,0),0),0)</f>
        <v>0</v>
      </c>
      <c r="AA178" s="29">
        <f>IF(SUM($K178:Z178)=0,IF($I87="完了",IF(COUNTA(AB88:$DR88)=0,$J87,0),0),0)</f>
        <v>0</v>
      </c>
      <c r="AB178" s="29">
        <f>IF(SUM($K178:AA178)=0,IF($I87="完了",IF(COUNTA(AC88:$DR88)=0,$J87,0),0),0)</f>
        <v>0</v>
      </c>
      <c r="AC178" s="29">
        <f>IF(SUM($K178:AB178)=0,IF($I87="完了",IF(COUNTA(AD88:$DR88)=0,$J87,0),0),0)</f>
        <v>0</v>
      </c>
      <c r="AD178" s="29">
        <f>IF(SUM($K178:AC178)=0,IF($I87="完了",IF(COUNTA(AE88:$DR88)=0,$J87,0),0),0)</f>
        <v>0</v>
      </c>
      <c r="AE178" s="29">
        <f>IF(SUM($K178:AD178)=0,IF($I87="完了",IF(COUNTA(AF88:$DR88)=0,$J87,0),0),0)</f>
        <v>0</v>
      </c>
      <c r="AF178" s="29">
        <f>IF(SUM($K178:AE178)=0,IF($I87="完了",IF(COUNTA(AG88:$DR88)=0,$J87,0),0),0)</f>
        <v>0</v>
      </c>
      <c r="AG178" s="29">
        <f>IF(SUM($K178:AF178)=0,IF($I87="完了",IF(COUNTA(AH88:$DR88)=0,$J87,0),0),0)</f>
        <v>0</v>
      </c>
      <c r="AH178" s="29">
        <f>IF(SUM($K178:AG178)=0,IF($I87="完了",IF(COUNTA(AI88:$DR88)=0,$J87,0),0),0)</f>
        <v>0</v>
      </c>
      <c r="AI178" s="29">
        <f>IF(SUM($K178:AH178)=0,IF($I87="完了",IF(COUNTA(AJ88:$DR88)=0,$J87,0),0),0)</f>
        <v>0</v>
      </c>
      <c r="AJ178" s="29">
        <f>IF(SUM($K178:AI178)=0,IF($I87="完了",IF(COUNTA(AK88:$DR88)=0,$J87,0),0),0)</f>
        <v>0</v>
      </c>
      <c r="AK178" s="29">
        <f>IF(SUM($K178:AJ178)=0,IF($I87="完了",IF(COUNTA(AL88:$DR88)=0,$J87,0),0),0)</f>
        <v>0</v>
      </c>
      <c r="AL178" s="29">
        <f>IF(SUM($K178:AK178)=0,IF($I87="完了",IF(COUNTA(AM88:$DR88)=0,$J87,0),0),0)</f>
        <v>0</v>
      </c>
      <c r="AM178" s="29">
        <f>IF(SUM($K178:AL178)=0,IF($I87="完了",IF(COUNTA(AN88:$DR88)=0,$J87,0),0),0)</f>
        <v>0</v>
      </c>
      <c r="AN178" s="29">
        <f>IF(SUM($K178:AM178)=0,IF($I87="完了",IF(COUNTA(AO88:$DR88)=0,$J87,0),0),0)</f>
        <v>0</v>
      </c>
      <c r="AO178" s="29">
        <f>IF(SUM($K178:AN178)=0,IF($I87="完了",IF(COUNTA(AP88:$DR88)=0,$J87,0),0),0)</f>
        <v>0</v>
      </c>
      <c r="AP178" s="29">
        <f>IF(SUM($K178:AO178)=0,IF($I87="完了",IF(COUNTA(AQ88:$DR88)=0,$J87,0),0),0)</f>
        <v>0</v>
      </c>
      <c r="AQ178" s="29">
        <f>IF(SUM($K178:AP178)=0,IF($I87="完了",IF(COUNTA(AR88:$DR88)=0,$J87,0),0),0)</f>
        <v>0</v>
      </c>
      <c r="AR178" s="29">
        <f>IF(SUM($K178:AQ178)=0,IF($I87="完了",IF(COUNTA(AS88:$DR88)=0,$J87,0),0),0)</f>
        <v>0</v>
      </c>
      <c r="AS178" s="29">
        <f>IF(SUM($K178:AR178)=0,IF($I87="完了",IF(COUNTA(AT88:$DR88)=0,$J87,0),0),0)</f>
        <v>0</v>
      </c>
      <c r="AT178" s="29">
        <f>IF(SUM($K178:AS178)=0,IF($I87="完了",IF(COUNTA(AU88:$DR88)=0,$J87,0),0),0)</f>
        <v>0</v>
      </c>
      <c r="AU178" s="29">
        <f>IF(SUM($K178:AT178)=0,IF($I87="完了",IF(COUNTA(AV88:$DR88)=0,$J87,0),0),0)</f>
        <v>0</v>
      </c>
      <c r="AV178" s="29">
        <f>IF(SUM($K178:AU178)=0,IF($I87="完了",IF(COUNTA(AW88:$DR88)=0,$J87,0),0),0)</f>
        <v>0</v>
      </c>
      <c r="AW178" s="29">
        <f>IF(SUM($K178:AV178)=0,IF($I87="完了",IF(COUNTA(AX88:$DR88)=0,$J87,0),0),0)</f>
        <v>0</v>
      </c>
      <c r="AX178" s="29">
        <f>IF(SUM($K178:AW178)=0,IF($I87="完了",IF(COUNTA(AY88:$DR88)=0,$J87,0),0),0)</f>
        <v>0</v>
      </c>
      <c r="AY178" s="29">
        <f>IF(SUM($K178:AX178)=0,IF($I87="完了",IF(COUNTA(AZ88:$DR88)=0,$J87,0),0),0)</f>
        <v>0</v>
      </c>
      <c r="AZ178" s="29">
        <f>IF(SUM($K178:AY178)=0,IF($I87="完了",IF(COUNTA(BA88:$DR88)=0,$J87,0),0),0)</f>
        <v>0</v>
      </c>
      <c r="BA178" s="29">
        <f>IF(SUM($K178:AZ178)=0,IF($I87="完了",IF(COUNTA(BB88:$DR88)=0,$J87,0),0),0)</f>
        <v>0</v>
      </c>
      <c r="BB178" s="29">
        <f>IF(SUM($K178:BA178)=0,IF($I87="完了",IF(COUNTA(BC88:$DR88)=0,$J87,0),0),0)</f>
        <v>0</v>
      </c>
      <c r="BC178" s="29">
        <f>IF(SUM($K178:BB178)=0,IF($I87="完了",IF(COUNTA(BD88:$DR88)=0,$J87,0),0),0)</f>
        <v>0</v>
      </c>
      <c r="BD178" s="29">
        <f>IF(SUM($K178:BC178)=0,IF($I87="完了",IF(COUNTA(BE88:$DR88)=0,$J87,0),0),0)</f>
        <v>0</v>
      </c>
      <c r="BE178" s="29">
        <f>IF(SUM($K178:BD178)=0,IF($I87="完了",IF(COUNTA(BF88:$DR88)=0,$J87,0),0),0)</f>
        <v>0</v>
      </c>
      <c r="BF178" s="29">
        <f>IF(SUM($K178:BE178)=0,IF($I87="完了",IF(COUNTA(BG88:$DR88)=0,$J87,0),0),0)</f>
        <v>0</v>
      </c>
      <c r="BG178" s="29">
        <f>IF(SUM($K178:BF178)=0,IF($I87="完了",IF(COUNTA(BH88:$DR88)=0,$J87,0),0),0)</f>
        <v>0</v>
      </c>
      <c r="BH178" s="29">
        <f>IF(SUM($K178:BG178)=0,IF($I87="完了",IF(COUNTA(BI88:$DR88)=0,$J87,0),0),0)</f>
        <v>0</v>
      </c>
      <c r="BI178" s="29">
        <f>IF(SUM($K178:BH178)=0,IF($I87="完了",IF(COUNTA(BJ88:$DR88)=0,$J87,0),0),0)</f>
        <v>0</v>
      </c>
      <c r="BJ178" s="29">
        <f>IF(SUM($K178:BI178)=0,IF($I87="完了",IF(COUNTA(BK88:$DR88)=0,$J87,0),0),0)</f>
        <v>0</v>
      </c>
      <c r="BK178" s="29">
        <f>IF(SUM($K178:BJ178)=0,IF($I87="完了",IF(COUNTA(BL88:$DR88)=0,$J87,0),0),0)</f>
        <v>0</v>
      </c>
      <c r="BL178" s="29">
        <f>IF(SUM($K178:BK178)=0,IF($I87="完了",IF(COUNTA(BM88:$DR88)=0,$J87,0),0),0)</f>
        <v>0</v>
      </c>
      <c r="BM178" s="29">
        <f>IF(SUM($K178:BL178)=0,IF($I87="完了",IF(COUNTA(BN88:$DR88)=0,$J87,0),0),0)</f>
        <v>0</v>
      </c>
      <c r="BN178" s="29">
        <f>IF(SUM($K178:BM178)=0,IF($I87="完了",IF(COUNTA(BO88:$DR88)=0,$J87,0),0),0)</f>
        <v>0</v>
      </c>
      <c r="BO178" s="29">
        <f>IF(SUM($K178:BN178)=0,IF($I87="完了",IF(COUNTA(BP88:$DR88)=0,$J87,0),0),0)</f>
        <v>0</v>
      </c>
      <c r="BP178" s="29">
        <f>IF(SUM($K178:BO178)=0,IF($I87="完了",IF(COUNTA(BQ88:$DR88)=0,$J87,0),0),0)</f>
        <v>0</v>
      </c>
      <c r="BQ178" s="29">
        <f>IF(SUM($K178:BP178)=0,IF($I87="完了",IF(COUNTA(BR88:$DR88)=0,$J87,0),0),0)</f>
        <v>0</v>
      </c>
      <c r="BR178" s="29">
        <f>IF(SUM($K178:BQ178)=0,IF($I87="完了",IF(COUNTA(BS88:$DR88)=0,$J87,0),0),0)</f>
        <v>0</v>
      </c>
      <c r="BS178" s="29">
        <f>IF(SUM($K178:BR178)=0,IF($I87="完了",IF(COUNTA(BT88:$DR88)=0,$J87,0),0),0)</f>
        <v>0</v>
      </c>
      <c r="BT178" s="29">
        <f>IF(SUM($K178:BS178)=0,IF($I87="完了",IF(COUNTA(BU88:$DR88)=0,$J87,0),0),0)</f>
        <v>0</v>
      </c>
      <c r="BU178" s="29">
        <f>IF(SUM($K178:BT178)=0,IF($I87="完了",IF(COUNTA(BV88:$DR88)=0,$J87,0),0),0)</f>
        <v>0</v>
      </c>
      <c r="BV178" s="29">
        <f>IF(SUM($K178:BU178)=0,IF($I87="完了",IF(COUNTA(BW88:$DR88)=0,$J87,0),0),0)</f>
        <v>0</v>
      </c>
      <c r="BW178" s="29">
        <f>IF(SUM($K178:BV178)=0,IF($I87="完了",IF(COUNTA(BX88:$DR88)=0,$J87,0),0),0)</f>
        <v>0</v>
      </c>
      <c r="BX178" s="29">
        <f>IF(SUM($K178:BW178)=0,IF($I87="完了",IF(COUNTA(BY88:$DR88)=0,$J87,0),0),0)</f>
        <v>0</v>
      </c>
      <c r="BY178" s="29">
        <f>IF(SUM($K178:BX178)=0,IF($I87="完了",IF(COUNTA(BZ88:$DR88)=0,$J87,0),0),0)</f>
        <v>0</v>
      </c>
      <c r="BZ178" s="29">
        <f>IF(SUM($K178:BY178)=0,IF($I87="完了",IF(COUNTA(CA88:$DR88)=0,$J87,0),0),0)</f>
        <v>0</v>
      </c>
      <c r="CA178" s="29">
        <f>IF(SUM($K178:BZ178)=0,IF($I87="完了",IF(COUNTA(CB88:$DR88)=0,$J87,0),0),0)</f>
        <v>0</v>
      </c>
      <c r="CB178" s="29">
        <f>IF(SUM($K178:CA178)=0,IF($I87="完了",IF(COUNTA(CC88:$DR88)=0,$J87,0),0),0)</f>
        <v>0</v>
      </c>
      <c r="CC178" s="29">
        <f>IF(SUM($K178:CB178)=0,IF($I87="完了",IF(COUNTA(CD88:$DR88)=0,$J87,0),0),0)</f>
        <v>0</v>
      </c>
      <c r="CD178" s="29">
        <f>IF(SUM($K178:CC178)=0,IF($I87="完了",IF(COUNTA(CE88:$DR88)=0,$J87,0),0),0)</f>
        <v>0</v>
      </c>
      <c r="CE178" s="29">
        <f>IF(SUM($K178:CD178)=0,IF($I87="完了",IF(COUNTA(CF88:$DR88)=0,$J87,0),0),0)</f>
        <v>0</v>
      </c>
      <c r="CF178" s="29">
        <f>IF(SUM($K178:CE178)=0,IF($I87="完了",IF(COUNTA(CG88:$DR88)=0,$J87,0),0),0)</f>
        <v>0</v>
      </c>
      <c r="CG178" s="29">
        <f>IF(SUM($K178:CF178)=0,IF($I87="完了",IF(COUNTA(CH88:$DR88)=0,$J87,0),0),0)</f>
        <v>0</v>
      </c>
      <c r="CH178" s="29">
        <f>IF(SUM($K178:CG178)=0,IF($I87="完了",IF(COUNTA(CI88:$DR88)=0,$J87,0),0),0)</f>
        <v>0</v>
      </c>
      <c r="CI178" s="29">
        <f>IF(SUM($K178:CH178)=0,IF($I87="完了",IF(COUNTA(CJ88:$DR88)=0,$J87,0),0),0)</f>
        <v>0</v>
      </c>
      <c r="CJ178" s="29">
        <f>IF(SUM($K178:CI178)=0,IF($I87="完了",IF(COUNTA(CK88:$DR88)=0,$J87,0),0),0)</f>
        <v>0</v>
      </c>
      <c r="CK178" s="29">
        <f>IF(SUM($K178:CJ178)=0,IF($I87="完了",IF(COUNTA(CL88:$DR88)=0,$J87,0),0),0)</f>
        <v>0</v>
      </c>
      <c r="CL178" s="29">
        <f>IF(SUM($K178:CK178)=0,IF($I87="完了",IF(COUNTA(CM88:$DR88)=0,$J87,0),0),0)</f>
        <v>0</v>
      </c>
      <c r="CM178" s="29">
        <f>IF(SUM($K178:CL178)=0,IF($I87="完了",IF(COUNTA(CN88:$DR88)=0,$J87,0),0),0)</f>
        <v>0</v>
      </c>
      <c r="CN178" s="29">
        <f>IF(SUM($K178:CM178)=0,IF($I87="完了",IF(COUNTA(CO88:$DR88)=0,$J87,0),0),0)</f>
        <v>0</v>
      </c>
      <c r="CO178" s="29">
        <f>IF(SUM($K178:CN178)=0,IF($I87="完了",IF(COUNTA(CP88:$DR88)=0,$J87,0),0),0)</f>
        <v>0</v>
      </c>
      <c r="CP178" s="29">
        <f>IF(SUM($K178:CO178)=0,IF($I87="完了",IF(COUNTA(CQ88:$DR88)=0,$J87,0),0),0)</f>
        <v>0</v>
      </c>
      <c r="CQ178" s="29">
        <f>IF(SUM($K178:CP178)=0,IF($I87="完了",IF(COUNTA(CR88:$DR88)=0,$J87,0),0),0)</f>
        <v>0</v>
      </c>
      <c r="CR178" s="29">
        <f>IF(SUM($K178:CQ178)=0,IF($I87="完了",IF(COUNTA(CS88:$DR88)=0,$J87,0),0),0)</f>
        <v>0</v>
      </c>
      <c r="CS178" s="29">
        <f>IF(SUM($K178:CR178)=0,IF($I87="完了",IF(COUNTA(CT88:$DR88)=0,$J87,0),0),0)</f>
        <v>0</v>
      </c>
      <c r="CT178" s="29">
        <f>IF(SUM($K178:CS178)=0,IF($I87="完了",IF(COUNTA(CU88:$DR88)=0,$J87,0),0),0)</f>
        <v>0</v>
      </c>
      <c r="CU178" s="29">
        <f>IF(SUM($K178:CT178)=0,IF($I87="完了",IF(COUNTA(CV88:$DR88)=0,$J87,0),0),0)</f>
        <v>0</v>
      </c>
      <c r="CV178" s="29">
        <f>IF(SUM($K178:CU178)=0,IF($I87="完了",IF(COUNTA(CW88:$DR88)=0,$J87,0),0),0)</f>
        <v>0</v>
      </c>
      <c r="CW178" s="29">
        <f>IF(SUM($K178:CV178)=0,IF($I87="完了",IF(COUNTA(CX88:$DR88)=0,$J87,0),0),0)</f>
        <v>0</v>
      </c>
      <c r="CX178" s="29">
        <f>IF(SUM($K178:CW178)=0,IF($I87="完了",IF(COUNTA(CY88:$DR88)=0,$J87,0),0),0)</f>
        <v>0</v>
      </c>
      <c r="CY178" s="29">
        <f>IF(SUM($K178:CX178)=0,IF($I87="完了",IF(COUNTA(CZ88:$DR88)=0,$J87,0),0),0)</f>
        <v>0</v>
      </c>
      <c r="CZ178" s="29">
        <f>IF(SUM($K178:CY178)=0,IF($I87="完了",IF(COUNTA(DA88:$DR88)=0,$J87,0),0),0)</f>
        <v>0</v>
      </c>
      <c r="DA178" s="29">
        <f>IF(SUM($K178:CZ178)=0,IF($I87="完了",IF(COUNTA(DB88:$DR88)=0,$J87,0),0),0)</f>
        <v>0</v>
      </c>
      <c r="DB178" s="29">
        <f>IF(SUM($K178:DA178)=0,IF($I87="完了",IF(COUNTA(DC88:$DR88)=0,$J87,0),0),0)</f>
        <v>0</v>
      </c>
      <c r="DC178" s="29">
        <f>IF(SUM($K178:DB178)=0,IF($I87="完了",IF(COUNTA(DD88:$DR88)=0,$J87,0),0),0)</f>
        <v>0</v>
      </c>
      <c r="DD178" s="29">
        <f>IF(SUM($K178:DC178)=0,IF($I87="完了",IF(COUNTA(DE88:$DR88)=0,$J87,0),0),0)</f>
        <v>0</v>
      </c>
      <c r="DE178" s="29">
        <f>IF(SUM($K178:DD178)=0,IF($I87="完了",IF(COUNTA(DF88:$DR88)=0,$J87,0),0),0)</f>
        <v>0</v>
      </c>
      <c r="DF178" s="29">
        <f>IF(SUM($K178:DE178)=0,IF($I87="完了",IF(COUNTA(DG88:$DR88)=0,$J87,0),0),0)</f>
        <v>0</v>
      </c>
      <c r="DG178" s="29">
        <f>IF(SUM($K178:DF178)=0,IF($I87="完了",IF(COUNTA(DH88:$DR88)=0,$J87,0),0),0)</f>
        <v>0</v>
      </c>
      <c r="DH178" s="29">
        <f>IF(SUM($K178:DG178)=0,IF($I87="完了",IF(COUNTA(DI88:$DR88)=0,$J87,0),0),0)</f>
        <v>0</v>
      </c>
      <c r="DI178" s="29">
        <f>IF(SUM($K178:DH178)=0,IF($I87="完了",IF(COUNTA(DJ88:$DR88)=0,$J87,0),0),0)</f>
        <v>0</v>
      </c>
      <c r="DJ178" s="29">
        <f>IF(SUM($K178:DI178)=0,IF($I87="完了",IF(COUNTA(DK88:$DR88)=0,$J87,0),0),0)</f>
        <v>0</v>
      </c>
      <c r="DK178" s="29">
        <f>IF(SUM($K178:DJ178)=0,IF($I87="完了",IF(COUNTA(DL88:$DR88)=0,$J87,0),0),0)</f>
        <v>0</v>
      </c>
      <c r="DL178" s="29">
        <f>IF(SUM($K178:DK178)=0,IF($I87="完了",IF(COUNTA(DM88:$DR88)=0,$J87,0),0),0)</f>
        <v>0</v>
      </c>
      <c r="DM178" s="29">
        <f>IF(SUM($K178:DL178)=0,IF($I87="完了",IF(COUNTA(DN88:$DR88)=0,$J87,0),0),0)</f>
        <v>0</v>
      </c>
      <c r="DN178" s="29">
        <f>IF(SUM($K178:DM178)=0,IF($I87="完了",IF(COUNTA(DO88:$DR88)=0,$J87,0),0),0)</f>
        <v>0</v>
      </c>
      <c r="DO178" s="29">
        <f>IF(SUM($K178:DN178)=0,IF($I87="完了",IF(COUNTA(DP88:$DR88)=0,$J87,0),0),0)</f>
        <v>0</v>
      </c>
      <c r="DP178" s="29">
        <f>IF(SUM($K178:DO178)=0,IF($I87="完了",IF(COUNTA(DQ88:$DR88)=0,$J87,0),0),0)</f>
        <v>0</v>
      </c>
      <c r="DQ178" s="29">
        <f>IF(SUM($K178:DP178)=0,IF($I87="完了",IF(COUNTA(DR88:$DR88)=0,$J87,0),0),0)</f>
        <v>0</v>
      </c>
      <c r="DR178" s="29">
        <f>IF(SUM($K178:DQ178)=0,IF($I87="完了",IF(COUNTA($DR88:DS88)=0,$J87,0),0),0)</f>
        <v>0</v>
      </c>
    </row>
    <row r="179" spans="1:122" s="26" customFormat="1" x14ac:dyDescent="0.15">
      <c r="A179" s="25"/>
      <c r="K179" s="29">
        <f>IF($I89="完了",IF(COUNTA(K90:$DR90)=0,$J89,0),0)</f>
        <v>0</v>
      </c>
      <c r="L179" s="29">
        <f>IF(SUM($K179:K179)=0,IF($I89="完了",IF(COUNTA(M90:$DR90)=0,$J89,0),0),0)</f>
        <v>0</v>
      </c>
      <c r="M179" s="29">
        <f>IF(SUM($K179:L179)=0,IF($I89="完了",IF(COUNTA(N90:$DR90)=0,$J89,0),0),0)</f>
        <v>0</v>
      </c>
      <c r="N179" s="29">
        <f>IF(SUM($K179:M179)=0,IF($I89="完了",IF(COUNTA(O90:$DR90)=0,$J89,0),0),0)</f>
        <v>0</v>
      </c>
      <c r="O179" s="29">
        <f>IF(SUM($K179:N179)=0,IF($I89="完了",IF(COUNTA(P90:$DR90)=0,$J89,0),0),0)</f>
        <v>0</v>
      </c>
      <c r="P179" s="29">
        <f>IF(SUM($K179:O179)=0,IF($I89="完了",IF(COUNTA(Q90:$DR90)=0,$J89,0),0),0)</f>
        <v>0</v>
      </c>
      <c r="Q179" s="29">
        <f>IF(SUM($K179:P179)=0,IF($I89="完了",IF(COUNTA(R90:$DR90)=0,$J89,0),0),0)</f>
        <v>0</v>
      </c>
      <c r="R179" s="29">
        <f>IF(SUM($K179:Q179)=0,IF($I89="完了",IF(COUNTA(S90:$DR90)=0,$J89,0),0),0)</f>
        <v>0</v>
      </c>
      <c r="S179" s="29">
        <f>IF(SUM($K179:R179)=0,IF($I89="完了",IF(COUNTA(T90:$DR90)=0,$J89,0),0),0)</f>
        <v>0</v>
      </c>
      <c r="T179" s="29">
        <f>IF(SUM($K179:S179)=0,IF($I89="完了",IF(COUNTA(U90:$DR90)=0,$J89,0),0),0)</f>
        <v>0</v>
      </c>
      <c r="U179" s="29">
        <f>IF(SUM($K179:T179)=0,IF($I89="完了",IF(COUNTA(V90:$DR90)=0,$J89,0),0),0)</f>
        <v>0</v>
      </c>
      <c r="V179" s="29">
        <f>IF(SUM($K179:U179)=0,IF($I89="完了",IF(COUNTA(W90:$DR90)=0,$J89,0),0),0)</f>
        <v>0</v>
      </c>
      <c r="W179" s="29">
        <f>IF(SUM($K179:V179)=0,IF($I89="完了",IF(COUNTA(X90:$DR90)=0,$J89,0),0),0)</f>
        <v>0</v>
      </c>
      <c r="X179" s="29">
        <f>IF(SUM($K179:W179)=0,IF($I89="完了",IF(COUNTA(Y90:$DR90)=0,$J89,0),0),0)</f>
        <v>0</v>
      </c>
      <c r="Y179" s="29">
        <f>IF(SUM($K179:X179)=0,IF($I89="完了",IF(COUNTA(Z90:$DR90)=0,$J89,0),0),0)</f>
        <v>0</v>
      </c>
      <c r="Z179" s="29">
        <f>IF(SUM($K179:Y179)=0,IF($I89="完了",IF(COUNTA(AA90:$DR90)=0,$J89,0),0),0)</f>
        <v>0</v>
      </c>
      <c r="AA179" s="29">
        <f>IF(SUM($K179:Z179)=0,IF($I89="完了",IF(COUNTA(AB90:$DR90)=0,$J89,0),0),0)</f>
        <v>0</v>
      </c>
      <c r="AB179" s="29">
        <f>IF(SUM($K179:AA179)=0,IF($I89="完了",IF(COUNTA(AC90:$DR90)=0,$J89,0),0),0)</f>
        <v>0</v>
      </c>
      <c r="AC179" s="29">
        <f>IF(SUM($K179:AB179)=0,IF($I89="完了",IF(COUNTA(AD90:$DR90)=0,$J89,0),0),0)</f>
        <v>0</v>
      </c>
      <c r="AD179" s="29">
        <f>IF(SUM($K179:AC179)=0,IF($I89="完了",IF(COUNTA(AE90:$DR90)=0,$J89,0),0),0)</f>
        <v>0</v>
      </c>
      <c r="AE179" s="29">
        <f>IF(SUM($K179:AD179)=0,IF($I89="完了",IF(COUNTA(AF90:$DR90)=0,$J89,0),0),0)</f>
        <v>0</v>
      </c>
      <c r="AF179" s="29">
        <f>IF(SUM($K179:AE179)=0,IF($I89="完了",IF(COUNTA(AG90:$DR90)=0,$J89,0),0),0)</f>
        <v>0</v>
      </c>
      <c r="AG179" s="29">
        <f>IF(SUM($K179:AF179)=0,IF($I89="完了",IF(COUNTA(AH90:$DR90)=0,$J89,0),0),0)</f>
        <v>0</v>
      </c>
      <c r="AH179" s="29">
        <f>IF(SUM($K179:AG179)=0,IF($I89="完了",IF(COUNTA(AI90:$DR90)=0,$J89,0),0),0)</f>
        <v>0</v>
      </c>
      <c r="AI179" s="29">
        <f>IF(SUM($K179:AH179)=0,IF($I89="完了",IF(COUNTA(AJ90:$DR90)=0,$J89,0),0),0)</f>
        <v>0</v>
      </c>
      <c r="AJ179" s="29">
        <f>IF(SUM($K179:AI179)=0,IF($I89="完了",IF(COUNTA(AK90:$DR90)=0,$J89,0),0),0)</f>
        <v>0</v>
      </c>
      <c r="AK179" s="29">
        <f>IF(SUM($K179:AJ179)=0,IF($I89="完了",IF(COUNTA(AL90:$DR90)=0,$J89,0),0),0)</f>
        <v>0</v>
      </c>
      <c r="AL179" s="29">
        <f>IF(SUM($K179:AK179)=0,IF($I89="完了",IF(COUNTA(AM90:$DR90)=0,$J89,0),0),0)</f>
        <v>0</v>
      </c>
      <c r="AM179" s="29">
        <f>IF(SUM($K179:AL179)=0,IF($I89="完了",IF(COUNTA(AN90:$DR90)=0,$J89,0),0),0)</f>
        <v>0</v>
      </c>
      <c r="AN179" s="29">
        <f>IF(SUM($K179:AM179)=0,IF($I89="完了",IF(COUNTA(AO90:$DR90)=0,$J89,0),0),0)</f>
        <v>0</v>
      </c>
      <c r="AO179" s="29">
        <f>IF(SUM($K179:AN179)=0,IF($I89="完了",IF(COUNTA(AP90:$DR90)=0,$J89,0),0),0)</f>
        <v>0</v>
      </c>
      <c r="AP179" s="29">
        <f>IF(SUM($K179:AO179)=0,IF($I89="完了",IF(COUNTA(AQ90:$DR90)=0,$J89,0),0),0)</f>
        <v>0</v>
      </c>
      <c r="AQ179" s="29">
        <f>IF(SUM($K179:AP179)=0,IF($I89="完了",IF(COUNTA(AR90:$DR90)=0,$J89,0),0),0)</f>
        <v>0</v>
      </c>
      <c r="AR179" s="29">
        <f>IF(SUM($K179:AQ179)=0,IF($I89="完了",IF(COUNTA(AS90:$DR90)=0,$J89,0),0),0)</f>
        <v>0</v>
      </c>
      <c r="AS179" s="29">
        <f>IF(SUM($K179:AR179)=0,IF($I89="完了",IF(COUNTA(AT90:$DR90)=0,$J89,0),0),0)</f>
        <v>0</v>
      </c>
      <c r="AT179" s="29">
        <f>IF(SUM($K179:AS179)=0,IF($I89="完了",IF(COUNTA(AU90:$DR90)=0,$J89,0),0),0)</f>
        <v>0</v>
      </c>
      <c r="AU179" s="29">
        <f>IF(SUM($K179:AT179)=0,IF($I89="完了",IF(COUNTA(AV90:$DR90)=0,$J89,0),0),0)</f>
        <v>0</v>
      </c>
      <c r="AV179" s="29">
        <f>IF(SUM($K179:AU179)=0,IF($I89="完了",IF(COUNTA(AW90:$DR90)=0,$J89,0),0),0)</f>
        <v>0</v>
      </c>
      <c r="AW179" s="29">
        <f>IF(SUM($K179:AV179)=0,IF($I89="完了",IF(COUNTA(AX90:$DR90)=0,$J89,0),0),0)</f>
        <v>0</v>
      </c>
      <c r="AX179" s="29">
        <f>IF(SUM($K179:AW179)=0,IF($I89="完了",IF(COUNTA(AY90:$DR90)=0,$J89,0),0),0)</f>
        <v>0</v>
      </c>
      <c r="AY179" s="29">
        <f>IF(SUM($K179:AX179)=0,IF($I89="完了",IF(COUNTA(AZ90:$DR90)=0,$J89,0),0),0)</f>
        <v>0</v>
      </c>
      <c r="AZ179" s="29">
        <f>IF(SUM($K179:AY179)=0,IF($I89="完了",IF(COUNTA(BA90:$DR90)=0,$J89,0),0),0)</f>
        <v>0</v>
      </c>
      <c r="BA179" s="29">
        <f>IF(SUM($K179:AZ179)=0,IF($I89="完了",IF(COUNTA(BB90:$DR90)=0,$J89,0),0),0)</f>
        <v>0</v>
      </c>
      <c r="BB179" s="29">
        <f>IF(SUM($K179:BA179)=0,IF($I89="完了",IF(COUNTA(BC90:$DR90)=0,$J89,0),0),0)</f>
        <v>0</v>
      </c>
      <c r="BC179" s="29">
        <f>IF(SUM($K179:BB179)=0,IF($I89="完了",IF(COUNTA(BD90:$DR90)=0,$J89,0),0),0)</f>
        <v>0</v>
      </c>
      <c r="BD179" s="29">
        <f>IF(SUM($K179:BC179)=0,IF($I89="完了",IF(COUNTA(BE90:$DR90)=0,$J89,0),0),0)</f>
        <v>0</v>
      </c>
      <c r="BE179" s="29">
        <f>IF(SUM($K179:BD179)=0,IF($I89="完了",IF(COUNTA(BF90:$DR90)=0,$J89,0),0),0)</f>
        <v>0</v>
      </c>
      <c r="BF179" s="29">
        <f>IF(SUM($K179:BE179)=0,IF($I89="完了",IF(COUNTA(BG90:$DR90)=0,$J89,0),0),0)</f>
        <v>0</v>
      </c>
      <c r="BG179" s="29">
        <f>IF(SUM($K179:BF179)=0,IF($I89="完了",IF(COUNTA(BH90:$DR90)=0,$J89,0),0),0)</f>
        <v>0</v>
      </c>
      <c r="BH179" s="29">
        <f>IF(SUM($K179:BG179)=0,IF($I89="完了",IF(COUNTA(BI90:$DR90)=0,$J89,0),0),0)</f>
        <v>0</v>
      </c>
      <c r="BI179" s="29">
        <f>IF(SUM($K179:BH179)=0,IF($I89="完了",IF(COUNTA(BJ90:$DR90)=0,$J89,0),0),0)</f>
        <v>0</v>
      </c>
      <c r="BJ179" s="29">
        <f>IF(SUM($K179:BI179)=0,IF($I89="完了",IF(COUNTA(BK90:$DR90)=0,$J89,0),0),0)</f>
        <v>0</v>
      </c>
      <c r="BK179" s="29">
        <f>IF(SUM($K179:BJ179)=0,IF($I89="完了",IF(COUNTA(BL90:$DR90)=0,$J89,0),0),0)</f>
        <v>0</v>
      </c>
      <c r="BL179" s="29">
        <f>IF(SUM($K179:BK179)=0,IF($I89="完了",IF(COUNTA(BM90:$DR90)=0,$J89,0),0),0)</f>
        <v>0</v>
      </c>
      <c r="BM179" s="29">
        <f>IF(SUM($K179:BL179)=0,IF($I89="完了",IF(COUNTA(BN90:$DR90)=0,$J89,0),0),0)</f>
        <v>0</v>
      </c>
      <c r="BN179" s="29">
        <f>IF(SUM($K179:BM179)=0,IF($I89="完了",IF(COUNTA(BO90:$DR90)=0,$J89,0),0),0)</f>
        <v>0</v>
      </c>
      <c r="BO179" s="29">
        <f>IF(SUM($K179:BN179)=0,IF($I89="完了",IF(COUNTA(BP90:$DR90)=0,$J89,0),0),0)</f>
        <v>0</v>
      </c>
      <c r="BP179" s="29">
        <f>IF(SUM($K179:BO179)=0,IF($I89="完了",IF(COUNTA(BQ90:$DR90)=0,$J89,0),0),0)</f>
        <v>0</v>
      </c>
      <c r="BQ179" s="29">
        <f>IF(SUM($K179:BP179)=0,IF($I89="完了",IF(COUNTA(BR90:$DR90)=0,$J89,0),0),0)</f>
        <v>0</v>
      </c>
      <c r="BR179" s="29">
        <f>IF(SUM($K179:BQ179)=0,IF($I89="完了",IF(COUNTA(BS90:$DR90)=0,$J89,0),0),0)</f>
        <v>0</v>
      </c>
      <c r="BS179" s="29">
        <f>IF(SUM($K179:BR179)=0,IF($I89="完了",IF(COUNTA(BT90:$DR90)=0,$J89,0),0),0)</f>
        <v>0</v>
      </c>
      <c r="BT179" s="29">
        <f>IF(SUM($K179:BS179)=0,IF($I89="完了",IF(COUNTA(BU90:$DR90)=0,$J89,0),0),0)</f>
        <v>0</v>
      </c>
      <c r="BU179" s="29">
        <f>IF(SUM($K179:BT179)=0,IF($I89="完了",IF(COUNTA(BV90:$DR90)=0,$J89,0),0),0)</f>
        <v>0</v>
      </c>
      <c r="BV179" s="29">
        <f>IF(SUM($K179:BU179)=0,IF($I89="完了",IF(COUNTA(BW90:$DR90)=0,$J89,0),0),0)</f>
        <v>0</v>
      </c>
      <c r="BW179" s="29">
        <f>IF(SUM($K179:BV179)=0,IF($I89="完了",IF(COUNTA(BX90:$DR90)=0,$J89,0),0),0)</f>
        <v>0</v>
      </c>
      <c r="BX179" s="29">
        <f>IF(SUM($K179:BW179)=0,IF($I89="完了",IF(COUNTA(BY90:$DR90)=0,$J89,0),0),0)</f>
        <v>0</v>
      </c>
      <c r="BY179" s="29">
        <f>IF(SUM($K179:BX179)=0,IF($I89="完了",IF(COUNTA(BZ90:$DR90)=0,$J89,0),0),0)</f>
        <v>0</v>
      </c>
      <c r="BZ179" s="29">
        <f>IF(SUM($K179:BY179)=0,IF($I89="完了",IF(COUNTA(CA90:$DR90)=0,$J89,0),0),0)</f>
        <v>0</v>
      </c>
      <c r="CA179" s="29">
        <f>IF(SUM($K179:BZ179)=0,IF($I89="完了",IF(COUNTA(CB90:$DR90)=0,$J89,0),0),0)</f>
        <v>0</v>
      </c>
      <c r="CB179" s="29">
        <f>IF(SUM($K179:CA179)=0,IF($I89="完了",IF(COUNTA(CC90:$DR90)=0,$J89,0),0),0)</f>
        <v>0</v>
      </c>
      <c r="CC179" s="29">
        <f>IF(SUM($K179:CB179)=0,IF($I89="完了",IF(COUNTA(CD90:$DR90)=0,$J89,0),0),0)</f>
        <v>0</v>
      </c>
      <c r="CD179" s="29">
        <f>IF(SUM($K179:CC179)=0,IF($I89="完了",IF(COUNTA(CE90:$DR90)=0,$J89,0),0),0)</f>
        <v>0</v>
      </c>
      <c r="CE179" s="29">
        <f>IF(SUM($K179:CD179)=0,IF($I89="完了",IF(COUNTA(CF90:$DR90)=0,$J89,0),0),0)</f>
        <v>0</v>
      </c>
      <c r="CF179" s="29">
        <f>IF(SUM($K179:CE179)=0,IF($I89="完了",IF(COUNTA(CG90:$DR90)=0,$J89,0),0),0)</f>
        <v>0</v>
      </c>
      <c r="CG179" s="29">
        <f>IF(SUM($K179:CF179)=0,IF($I89="完了",IF(COUNTA(CH90:$DR90)=0,$J89,0),0),0)</f>
        <v>0</v>
      </c>
      <c r="CH179" s="29">
        <f>IF(SUM($K179:CG179)=0,IF($I89="完了",IF(COUNTA(CI90:$DR90)=0,$J89,0),0),0)</f>
        <v>0</v>
      </c>
      <c r="CI179" s="29">
        <f>IF(SUM($K179:CH179)=0,IF($I89="完了",IF(COUNTA(CJ90:$DR90)=0,$J89,0),0),0)</f>
        <v>0</v>
      </c>
      <c r="CJ179" s="29">
        <f>IF(SUM($K179:CI179)=0,IF($I89="完了",IF(COUNTA(CK90:$DR90)=0,$J89,0),0),0)</f>
        <v>0</v>
      </c>
      <c r="CK179" s="29">
        <f>IF(SUM($K179:CJ179)=0,IF($I89="完了",IF(COUNTA(CL90:$DR90)=0,$J89,0),0),0)</f>
        <v>0</v>
      </c>
      <c r="CL179" s="29">
        <f>IF(SUM($K179:CK179)=0,IF($I89="完了",IF(COUNTA(CM90:$DR90)=0,$J89,0),0),0)</f>
        <v>0</v>
      </c>
      <c r="CM179" s="29">
        <f>IF(SUM($K179:CL179)=0,IF($I89="完了",IF(COUNTA(CN90:$DR90)=0,$J89,0),0),0)</f>
        <v>0</v>
      </c>
      <c r="CN179" s="29">
        <f>IF(SUM($K179:CM179)=0,IF($I89="完了",IF(COUNTA(CO90:$DR90)=0,$J89,0),0),0)</f>
        <v>0</v>
      </c>
      <c r="CO179" s="29">
        <f>IF(SUM($K179:CN179)=0,IF($I89="完了",IF(COUNTA(CP90:$DR90)=0,$J89,0),0),0)</f>
        <v>0</v>
      </c>
      <c r="CP179" s="29">
        <f>IF(SUM($K179:CO179)=0,IF($I89="完了",IF(COUNTA(CQ90:$DR90)=0,$J89,0),0),0)</f>
        <v>0</v>
      </c>
      <c r="CQ179" s="29">
        <f>IF(SUM($K179:CP179)=0,IF($I89="完了",IF(COUNTA(CR90:$DR90)=0,$J89,0),0),0)</f>
        <v>0</v>
      </c>
      <c r="CR179" s="29">
        <f>IF(SUM($K179:CQ179)=0,IF($I89="完了",IF(COUNTA(CS90:$DR90)=0,$J89,0),0),0)</f>
        <v>0</v>
      </c>
      <c r="CS179" s="29">
        <f>IF(SUM($K179:CR179)=0,IF($I89="完了",IF(COUNTA(CT90:$DR90)=0,$J89,0),0),0)</f>
        <v>0</v>
      </c>
      <c r="CT179" s="29">
        <f>IF(SUM($K179:CS179)=0,IF($I89="完了",IF(COUNTA(CU90:$DR90)=0,$J89,0),0),0)</f>
        <v>0</v>
      </c>
      <c r="CU179" s="29">
        <f>IF(SUM($K179:CT179)=0,IF($I89="完了",IF(COUNTA(CV90:$DR90)=0,$J89,0),0),0)</f>
        <v>0</v>
      </c>
      <c r="CV179" s="29">
        <f>IF(SUM($K179:CU179)=0,IF($I89="完了",IF(COUNTA(CW90:$DR90)=0,$J89,0),0),0)</f>
        <v>0</v>
      </c>
      <c r="CW179" s="29">
        <f>IF(SUM($K179:CV179)=0,IF($I89="完了",IF(COUNTA(CX90:$DR90)=0,$J89,0),0),0)</f>
        <v>0</v>
      </c>
      <c r="CX179" s="29">
        <f>IF(SUM($K179:CW179)=0,IF($I89="完了",IF(COUNTA(CY90:$DR90)=0,$J89,0),0),0)</f>
        <v>0</v>
      </c>
      <c r="CY179" s="29">
        <f>IF(SUM($K179:CX179)=0,IF($I89="完了",IF(COUNTA(CZ90:$DR90)=0,$J89,0),0),0)</f>
        <v>0</v>
      </c>
      <c r="CZ179" s="29">
        <f>IF(SUM($K179:CY179)=0,IF($I89="完了",IF(COUNTA(DA90:$DR90)=0,$J89,0),0),0)</f>
        <v>0</v>
      </c>
      <c r="DA179" s="29">
        <f>IF(SUM($K179:CZ179)=0,IF($I89="完了",IF(COUNTA(DB90:$DR90)=0,$J89,0),0),0)</f>
        <v>0</v>
      </c>
      <c r="DB179" s="29">
        <f>IF(SUM($K179:DA179)=0,IF($I89="完了",IF(COUNTA(DC90:$DR90)=0,$J89,0),0),0)</f>
        <v>0</v>
      </c>
      <c r="DC179" s="29">
        <f>IF(SUM($K179:DB179)=0,IF($I89="完了",IF(COUNTA(DD90:$DR90)=0,$J89,0),0),0)</f>
        <v>0</v>
      </c>
      <c r="DD179" s="29">
        <f>IF(SUM($K179:DC179)=0,IF($I89="完了",IF(COUNTA(DE90:$DR90)=0,$J89,0),0),0)</f>
        <v>0</v>
      </c>
      <c r="DE179" s="29">
        <f>IF(SUM($K179:DD179)=0,IF($I89="完了",IF(COUNTA(DF90:$DR90)=0,$J89,0),0),0)</f>
        <v>0</v>
      </c>
      <c r="DF179" s="29">
        <f>IF(SUM($K179:DE179)=0,IF($I89="完了",IF(COUNTA(DG90:$DR90)=0,$J89,0),0),0)</f>
        <v>0</v>
      </c>
      <c r="DG179" s="29">
        <f>IF(SUM($K179:DF179)=0,IF($I89="完了",IF(COUNTA(DH90:$DR90)=0,$J89,0),0),0)</f>
        <v>0</v>
      </c>
      <c r="DH179" s="29">
        <f>IF(SUM($K179:DG179)=0,IF($I89="完了",IF(COUNTA(DI90:$DR90)=0,$J89,0),0),0)</f>
        <v>0</v>
      </c>
      <c r="DI179" s="29">
        <f>IF(SUM($K179:DH179)=0,IF($I89="完了",IF(COUNTA(DJ90:$DR90)=0,$J89,0),0),0)</f>
        <v>0</v>
      </c>
      <c r="DJ179" s="29">
        <f>IF(SUM($K179:DI179)=0,IF($I89="完了",IF(COUNTA(DK90:$DR90)=0,$J89,0),0),0)</f>
        <v>0</v>
      </c>
      <c r="DK179" s="29">
        <f>IF(SUM($K179:DJ179)=0,IF($I89="完了",IF(COUNTA(DL90:$DR90)=0,$J89,0),0),0)</f>
        <v>0</v>
      </c>
      <c r="DL179" s="29">
        <f>IF(SUM($K179:DK179)=0,IF($I89="完了",IF(COUNTA(DM90:$DR90)=0,$J89,0),0),0)</f>
        <v>0</v>
      </c>
      <c r="DM179" s="29">
        <f>IF(SUM($K179:DL179)=0,IF($I89="完了",IF(COUNTA(DN90:$DR90)=0,$J89,0),0),0)</f>
        <v>0</v>
      </c>
      <c r="DN179" s="29">
        <f>IF(SUM($K179:DM179)=0,IF($I89="完了",IF(COUNTA(DO90:$DR90)=0,$J89,0),0),0)</f>
        <v>0</v>
      </c>
      <c r="DO179" s="29">
        <f>IF(SUM($K179:DN179)=0,IF($I89="完了",IF(COUNTA(DP90:$DR90)=0,$J89,0),0),0)</f>
        <v>0</v>
      </c>
      <c r="DP179" s="29">
        <f>IF(SUM($K179:DO179)=0,IF($I89="完了",IF(COUNTA(DQ90:$DR90)=0,$J89,0),0),0)</f>
        <v>0</v>
      </c>
      <c r="DQ179" s="29">
        <f>IF(SUM($K179:DP179)=0,IF($I89="完了",IF(COUNTA(DR90:$DR90)=0,$J89,0),0),0)</f>
        <v>0</v>
      </c>
      <c r="DR179" s="29">
        <f>IF(SUM($K179:DQ179)=0,IF($I89="完了",IF(COUNTA($DR90:DS90)=0,$J89,0),0),0)</f>
        <v>0</v>
      </c>
    </row>
    <row r="180" spans="1:122" s="26" customFormat="1" x14ac:dyDescent="0.15">
      <c r="A180" s="25"/>
      <c r="K180" s="29">
        <f>IF($I91="完了",IF(COUNTA(K92:$DR92)=0,$J91,0),0)</f>
        <v>0</v>
      </c>
      <c r="L180" s="29">
        <f>IF(SUM($K180:K180)=0,IF($I91="完了",IF(COUNTA(M92:$DR92)=0,$J91,0),0),0)</f>
        <v>0</v>
      </c>
      <c r="M180" s="29">
        <f>IF(SUM($K180:L180)=0,IF($I91="完了",IF(COUNTA(N92:$DR92)=0,$J91,0),0),0)</f>
        <v>0</v>
      </c>
      <c r="N180" s="29">
        <f>IF(SUM($K180:M180)=0,IF($I91="完了",IF(COUNTA(O92:$DR92)=0,$J91,0),0),0)</f>
        <v>0</v>
      </c>
      <c r="O180" s="29">
        <f>IF(SUM($K180:N180)=0,IF($I91="完了",IF(COUNTA(P92:$DR92)=0,$J91,0),0),0)</f>
        <v>0</v>
      </c>
      <c r="P180" s="29">
        <f>IF(SUM($K180:O180)=0,IF($I91="完了",IF(COUNTA(Q92:$DR92)=0,$J91,0),0),0)</f>
        <v>0</v>
      </c>
      <c r="Q180" s="29">
        <f>IF(SUM($K180:P180)=0,IF($I91="完了",IF(COUNTA(R92:$DR92)=0,$J91,0),0),0)</f>
        <v>0</v>
      </c>
      <c r="R180" s="29">
        <f>IF(SUM($K180:Q180)=0,IF($I91="完了",IF(COUNTA(S92:$DR92)=0,$J91,0),0),0)</f>
        <v>0</v>
      </c>
      <c r="S180" s="29">
        <f>IF(SUM($K180:R180)=0,IF($I91="完了",IF(COUNTA(T92:$DR92)=0,$J91,0),0),0)</f>
        <v>0</v>
      </c>
      <c r="T180" s="29">
        <f>IF(SUM($K180:S180)=0,IF($I91="完了",IF(COUNTA(U92:$DR92)=0,$J91,0),0),0)</f>
        <v>0</v>
      </c>
      <c r="U180" s="29">
        <f>IF(SUM($K180:T180)=0,IF($I91="完了",IF(COUNTA(V92:$DR92)=0,$J91,0),0),0)</f>
        <v>0</v>
      </c>
      <c r="V180" s="29">
        <f>IF(SUM($K180:U180)=0,IF($I91="完了",IF(COUNTA(W92:$DR92)=0,$J91,0),0),0)</f>
        <v>0</v>
      </c>
      <c r="W180" s="29">
        <f>IF(SUM($K180:V180)=0,IF($I91="完了",IF(COUNTA(X92:$DR92)=0,$J91,0),0),0)</f>
        <v>0</v>
      </c>
      <c r="X180" s="29">
        <f>IF(SUM($K180:W180)=0,IF($I91="完了",IF(COUNTA(Y92:$DR92)=0,$J91,0),0),0)</f>
        <v>0</v>
      </c>
      <c r="Y180" s="29">
        <f>IF(SUM($K180:X180)=0,IF($I91="完了",IF(COUNTA(Z92:$DR92)=0,$J91,0),0),0)</f>
        <v>0</v>
      </c>
      <c r="Z180" s="29">
        <f>IF(SUM($K180:Y180)=0,IF($I91="完了",IF(COUNTA(AA92:$DR92)=0,$J91,0),0),0)</f>
        <v>0</v>
      </c>
      <c r="AA180" s="29">
        <f>IF(SUM($K180:Z180)=0,IF($I91="完了",IF(COUNTA(AB92:$DR92)=0,$J91,0),0),0)</f>
        <v>0</v>
      </c>
      <c r="AB180" s="29">
        <f>IF(SUM($K180:AA180)=0,IF($I91="完了",IF(COUNTA(AC92:$DR92)=0,$J91,0),0),0)</f>
        <v>0</v>
      </c>
      <c r="AC180" s="29">
        <f>IF(SUM($K180:AB180)=0,IF($I91="完了",IF(COUNTA(AD92:$DR92)=0,$J91,0),0),0)</f>
        <v>0</v>
      </c>
      <c r="AD180" s="29">
        <f>IF(SUM($K180:AC180)=0,IF($I91="完了",IF(COUNTA(AE92:$DR92)=0,$J91,0),0),0)</f>
        <v>0</v>
      </c>
      <c r="AE180" s="29">
        <f>IF(SUM($K180:AD180)=0,IF($I91="完了",IF(COUNTA(AF92:$DR92)=0,$J91,0),0),0)</f>
        <v>0</v>
      </c>
      <c r="AF180" s="29">
        <f>IF(SUM($K180:AE180)=0,IF($I91="完了",IF(COUNTA(AG92:$DR92)=0,$J91,0),0),0)</f>
        <v>0</v>
      </c>
      <c r="AG180" s="29">
        <f>IF(SUM($K180:AF180)=0,IF($I91="完了",IF(COUNTA(AH92:$DR92)=0,$J91,0),0),0)</f>
        <v>0</v>
      </c>
      <c r="AH180" s="29">
        <f>IF(SUM($K180:AG180)=0,IF($I91="完了",IF(COUNTA(AI92:$DR92)=0,$J91,0),0),0)</f>
        <v>0</v>
      </c>
      <c r="AI180" s="29">
        <f>IF(SUM($K180:AH180)=0,IF($I91="完了",IF(COUNTA(AJ92:$DR92)=0,$J91,0),0),0)</f>
        <v>0</v>
      </c>
      <c r="AJ180" s="29">
        <f>IF(SUM($K180:AI180)=0,IF($I91="完了",IF(COUNTA(AK92:$DR92)=0,$J91,0),0),0)</f>
        <v>0</v>
      </c>
      <c r="AK180" s="29">
        <f>IF(SUM($K180:AJ180)=0,IF($I91="完了",IF(COUNTA(AL92:$DR92)=0,$J91,0),0),0)</f>
        <v>0</v>
      </c>
      <c r="AL180" s="29">
        <f>IF(SUM($K180:AK180)=0,IF($I91="完了",IF(COUNTA(AM92:$DR92)=0,$J91,0),0),0)</f>
        <v>0</v>
      </c>
      <c r="AM180" s="29">
        <f>IF(SUM($K180:AL180)=0,IF($I91="完了",IF(COUNTA(AN92:$DR92)=0,$J91,0),0),0)</f>
        <v>0</v>
      </c>
      <c r="AN180" s="29">
        <f>IF(SUM($K180:AM180)=0,IF($I91="完了",IF(COUNTA(AO92:$DR92)=0,$J91,0),0),0)</f>
        <v>0</v>
      </c>
      <c r="AO180" s="29">
        <f>IF(SUM($K180:AN180)=0,IF($I91="完了",IF(COUNTA(AP92:$DR92)=0,$J91,0),0),0)</f>
        <v>0</v>
      </c>
      <c r="AP180" s="29">
        <f>IF(SUM($K180:AO180)=0,IF($I91="完了",IF(COUNTA(AQ92:$DR92)=0,$J91,0),0),0)</f>
        <v>0</v>
      </c>
      <c r="AQ180" s="29">
        <f>IF(SUM($K180:AP180)=0,IF($I91="完了",IF(COUNTA(AR92:$DR92)=0,$J91,0),0),0)</f>
        <v>0</v>
      </c>
      <c r="AR180" s="29">
        <f>IF(SUM($K180:AQ180)=0,IF($I91="完了",IF(COUNTA(AS92:$DR92)=0,$J91,0),0),0)</f>
        <v>0</v>
      </c>
      <c r="AS180" s="29">
        <f>IF(SUM($K180:AR180)=0,IF($I91="完了",IF(COUNTA(AT92:$DR92)=0,$J91,0),0),0)</f>
        <v>0</v>
      </c>
      <c r="AT180" s="29">
        <f>IF(SUM($K180:AS180)=0,IF($I91="完了",IF(COUNTA(AU92:$DR92)=0,$J91,0),0),0)</f>
        <v>0</v>
      </c>
      <c r="AU180" s="29">
        <f>IF(SUM($K180:AT180)=0,IF($I91="完了",IF(COUNTA(AV92:$DR92)=0,$J91,0),0),0)</f>
        <v>0</v>
      </c>
      <c r="AV180" s="29">
        <f>IF(SUM($K180:AU180)=0,IF($I91="完了",IF(COUNTA(AW92:$DR92)=0,$J91,0),0),0)</f>
        <v>0</v>
      </c>
      <c r="AW180" s="29">
        <f>IF(SUM($K180:AV180)=0,IF($I91="完了",IF(COUNTA(AX92:$DR92)=0,$J91,0),0),0)</f>
        <v>0</v>
      </c>
      <c r="AX180" s="29">
        <f>IF(SUM($K180:AW180)=0,IF($I91="完了",IF(COUNTA(AY92:$DR92)=0,$J91,0),0),0)</f>
        <v>0</v>
      </c>
      <c r="AY180" s="29">
        <f>IF(SUM($K180:AX180)=0,IF($I91="完了",IF(COUNTA(AZ92:$DR92)=0,$J91,0),0),0)</f>
        <v>0</v>
      </c>
      <c r="AZ180" s="29">
        <f>IF(SUM($K180:AY180)=0,IF($I91="完了",IF(COUNTA(BA92:$DR92)=0,$J91,0),0),0)</f>
        <v>0</v>
      </c>
      <c r="BA180" s="29">
        <f>IF(SUM($K180:AZ180)=0,IF($I91="完了",IF(COUNTA(BB92:$DR92)=0,$J91,0),0),0)</f>
        <v>0</v>
      </c>
      <c r="BB180" s="29">
        <f>IF(SUM($K180:BA180)=0,IF($I91="完了",IF(COUNTA(BC92:$DR92)=0,$J91,0),0),0)</f>
        <v>0</v>
      </c>
      <c r="BC180" s="29">
        <f>IF(SUM($K180:BB180)=0,IF($I91="完了",IF(COUNTA(BD92:$DR92)=0,$J91,0),0),0)</f>
        <v>0</v>
      </c>
      <c r="BD180" s="29">
        <f>IF(SUM($K180:BC180)=0,IF($I91="完了",IF(COUNTA(BE92:$DR92)=0,$J91,0),0),0)</f>
        <v>0</v>
      </c>
      <c r="BE180" s="29">
        <f>IF(SUM($K180:BD180)=0,IF($I91="完了",IF(COUNTA(BF92:$DR92)=0,$J91,0),0),0)</f>
        <v>0</v>
      </c>
      <c r="BF180" s="29">
        <f>IF(SUM($K180:BE180)=0,IF($I91="完了",IF(COUNTA(BG92:$DR92)=0,$J91,0),0),0)</f>
        <v>0</v>
      </c>
      <c r="BG180" s="29">
        <f>IF(SUM($K180:BF180)=0,IF($I91="完了",IF(COUNTA(BH92:$DR92)=0,$J91,0),0),0)</f>
        <v>0</v>
      </c>
      <c r="BH180" s="29">
        <f>IF(SUM($K180:BG180)=0,IF($I91="完了",IF(COUNTA(BI92:$DR92)=0,$J91,0),0),0)</f>
        <v>0</v>
      </c>
      <c r="BI180" s="29">
        <f>IF(SUM($K180:BH180)=0,IF($I91="完了",IF(COUNTA(BJ92:$DR92)=0,$J91,0),0),0)</f>
        <v>0</v>
      </c>
      <c r="BJ180" s="29">
        <f>IF(SUM($K180:BI180)=0,IF($I91="完了",IF(COUNTA(BK92:$DR92)=0,$J91,0),0),0)</f>
        <v>0</v>
      </c>
      <c r="BK180" s="29">
        <f>IF(SUM($K180:BJ180)=0,IF($I91="完了",IF(COUNTA(BL92:$DR92)=0,$J91,0),0),0)</f>
        <v>0</v>
      </c>
      <c r="BL180" s="29">
        <f>IF(SUM($K180:BK180)=0,IF($I91="完了",IF(COUNTA(BM92:$DR92)=0,$J91,0),0),0)</f>
        <v>0</v>
      </c>
      <c r="BM180" s="29">
        <f>IF(SUM($K180:BL180)=0,IF($I91="完了",IF(COUNTA(BN92:$DR92)=0,$J91,0),0),0)</f>
        <v>0</v>
      </c>
      <c r="BN180" s="29">
        <f>IF(SUM($K180:BM180)=0,IF($I91="完了",IF(COUNTA(BO92:$DR92)=0,$J91,0),0),0)</f>
        <v>0</v>
      </c>
      <c r="BO180" s="29">
        <f>IF(SUM($K180:BN180)=0,IF($I91="完了",IF(COUNTA(BP92:$DR92)=0,$J91,0),0),0)</f>
        <v>0</v>
      </c>
      <c r="BP180" s="29">
        <f>IF(SUM($K180:BO180)=0,IF($I91="完了",IF(COUNTA(BQ92:$DR92)=0,$J91,0),0),0)</f>
        <v>0</v>
      </c>
      <c r="BQ180" s="29">
        <f>IF(SUM($K180:BP180)=0,IF($I91="完了",IF(COUNTA(BR92:$DR92)=0,$J91,0),0),0)</f>
        <v>0</v>
      </c>
      <c r="BR180" s="29">
        <f>IF(SUM($K180:BQ180)=0,IF($I91="完了",IF(COUNTA(BS92:$DR92)=0,$J91,0),0),0)</f>
        <v>0</v>
      </c>
      <c r="BS180" s="29">
        <f>IF(SUM($K180:BR180)=0,IF($I91="完了",IF(COUNTA(BT92:$DR92)=0,$J91,0),0),0)</f>
        <v>0</v>
      </c>
      <c r="BT180" s="29">
        <f>IF(SUM($K180:BS180)=0,IF($I91="完了",IF(COUNTA(BU92:$DR92)=0,$J91,0),0),0)</f>
        <v>0</v>
      </c>
      <c r="BU180" s="29">
        <f>IF(SUM($K180:BT180)=0,IF($I91="完了",IF(COUNTA(BV92:$DR92)=0,$J91,0),0),0)</f>
        <v>0</v>
      </c>
      <c r="BV180" s="29">
        <f>IF(SUM($K180:BU180)=0,IF($I91="完了",IF(COUNTA(BW92:$DR92)=0,$J91,0),0),0)</f>
        <v>0</v>
      </c>
      <c r="BW180" s="29">
        <f>IF(SUM($K180:BV180)=0,IF($I91="完了",IF(COUNTA(BX92:$DR92)=0,$J91,0),0),0)</f>
        <v>0</v>
      </c>
      <c r="BX180" s="29">
        <f>IF(SUM($K180:BW180)=0,IF($I91="完了",IF(COUNTA(BY92:$DR92)=0,$J91,0),0),0)</f>
        <v>0</v>
      </c>
      <c r="BY180" s="29">
        <f>IF(SUM($K180:BX180)=0,IF($I91="完了",IF(COUNTA(BZ92:$DR92)=0,$J91,0),0),0)</f>
        <v>0</v>
      </c>
      <c r="BZ180" s="29">
        <f>IF(SUM($K180:BY180)=0,IF($I91="完了",IF(COUNTA(CA92:$DR92)=0,$J91,0),0),0)</f>
        <v>0</v>
      </c>
      <c r="CA180" s="29">
        <f>IF(SUM($K180:BZ180)=0,IF($I91="完了",IF(COUNTA(CB92:$DR92)=0,$J91,0),0),0)</f>
        <v>0</v>
      </c>
      <c r="CB180" s="29">
        <f>IF(SUM($K180:CA180)=0,IF($I91="完了",IF(COUNTA(CC92:$DR92)=0,$J91,0),0),0)</f>
        <v>0</v>
      </c>
      <c r="CC180" s="29">
        <f>IF(SUM($K180:CB180)=0,IF($I91="完了",IF(COUNTA(CD92:$DR92)=0,$J91,0),0),0)</f>
        <v>0</v>
      </c>
      <c r="CD180" s="29">
        <f>IF(SUM($K180:CC180)=0,IF($I91="完了",IF(COUNTA(CE92:$DR92)=0,$J91,0),0),0)</f>
        <v>0</v>
      </c>
      <c r="CE180" s="29">
        <f>IF(SUM($K180:CD180)=0,IF($I91="完了",IF(COUNTA(CF92:$DR92)=0,$J91,0),0),0)</f>
        <v>0</v>
      </c>
      <c r="CF180" s="29">
        <f>IF(SUM($K180:CE180)=0,IF($I91="完了",IF(COUNTA(CG92:$DR92)=0,$J91,0),0),0)</f>
        <v>0</v>
      </c>
      <c r="CG180" s="29">
        <f>IF(SUM($K180:CF180)=0,IF($I91="完了",IF(COUNTA(CH92:$DR92)=0,$J91,0),0),0)</f>
        <v>0</v>
      </c>
      <c r="CH180" s="29">
        <f>IF(SUM($K180:CG180)=0,IF($I91="完了",IF(COUNTA(CI92:$DR92)=0,$J91,0),0),0)</f>
        <v>0</v>
      </c>
      <c r="CI180" s="29">
        <f>IF(SUM($K180:CH180)=0,IF($I91="完了",IF(COUNTA(CJ92:$DR92)=0,$J91,0),0),0)</f>
        <v>0</v>
      </c>
      <c r="CJ180" s="29">
        <f>IF(SUM($K180:CI180)=0,IF($I91="完了",IF(COUNTA(CK92:$DR92)=0,$J91,0),0),0)</f>
        <v>0</v>
      </c>
      <c r="CK180" s="29">
        <f>IF(SUM($K180:CJ180)=0,IF($I91="完了",IF(COUNTA(CL92:$DR92)=0,$J91,0),0),0)</f>
        <v>0</v>
      </c>
      <c r="CL180" s="29">
        <f>IF(SUM($K180:CK180)=0,IF($I91="完了",IF(COUNTA(CM92:$DR92)=0,$J91,0),0),0)</f>
        <v>0</v>
      </c>
      <c r="CM180" s="29">
        <f>IF(SUM($K180:CL180)=0,IF($I91="完了",IF(COUNTA(CN92:$DR92)=0,$J91,0),0),0)</f>
        <v>0</v>
      </c>
      <c r="CN180" s="29">
        <f>IF(SUM($K180:CM180)=0,IF($I91="完了",IF(COUNTA(CO92:$DR92)=0,$J91,0),0),0)</f>
        <v>0</v>
      </c>
      <c r="CO180" s="29">
        <f>IF(SUM($K180:CN180)=0,IF($I91="完了",IF(COUNTA(CP92:$DR92)=0,$J91,0),0),0)</f>
        <v>0</v>
      </c>
      <c r="CP180" s="29">
        <f>IF(SUM($K180:CO180)=0,IF($I91="完了",IF(COUNTA(CQ92:$DR92)=0,$J91,0),0),0)</f>
        <v>0</v>
      </c>
      <c r="CQ180" s="29">
        <f>IF(SUM($K180:CP180)=0,IF($I91="完了",IF(COUNTA(CR92:$DR92)=0,$J91,0),0),0)</f>
        <v>0</v>
      </c>
      <c r="CR180" s="29">
        <f>IF(SUM($K180:CQ180)=0,IF($I91="完了",IF(COUNTA(CS92:$DR92)=0,$J91,0),0),0)</f>
        <v>0</v>
      </c>
      <c r="CS180" s="29">
        <f>IF(SUM($K180:CR180)=0,IF($I91="完了",IF(COUNTA(CT92:$DR92)=0,$J91,0),0),0)</f>
        <v>0</v>
      </c>
      <c r="CT180" s="29">
        <f>IF(SUM($K180:CS180)=0,IF($I91="完了",IF(COUNTA(CU92:$DR92)=0,$J91,0),0),0)</f>
        <v>0</v>
      </c>
      <c r="CU180" s="29">
        <f>IF(SUM($K180:CT180)=0,IF($I91="完了",IF(COUNTA(CV92:$DR92)=0,$J91,0),0),0)</f>
        <v>0</v>
      </c>
      <c r="CV180" s="29">
        <f>IF(SUM($K180:CU180)=0,IF($I91="完了",IF(COUNTA(CW92:$DR92)=0,$J91,0),0),0)</f>
        <v>0</v>
      </c>
      <c r="CW180" s="29">
        <f>IF(SUM($K180:CV180)=0,IF($I91="完了",IF(COUNTA(CX92:$DR92)=0,$J91,0),0),0)</f>
        <v>0</v>
      </c>
      <c r="CX180" s="29">
        <f>IF(SUM($K180:CW180)=0,IF($I91="完了",IF(COUNTA(CY92:$DR92)=0,$J91,0),0),0)</f>
        <v>0</v>
      </c>
      <c r="CY180" s="29">
        <f>IF(SUM($K180:CX180)=0,IF($I91="完了",IF(COUNTA(CZ92:$DR92)=0,$J91,0),0),0)</f>
        <v>0</v>
      </c>
      <c r="CZ180" s="29">
        <f>IF(SUM($K180:CY180)=0,IF($I91="完了",IF(COUNTA(DA92:$DR92)=0,$J91,0),0),0)</f>
        <v>0</v>
      </c>
      <c r="DA180" s="29">
        <f>IF(SUM($K180:CZ180)=0,IF($I91="完了",IF(COUNTA(DB92:$DR92)=0,$J91,0),0),0)</f>
        <v>0</v>
      </c>
      <c r="DB180" s="29">
        <f>IF(SUM($K180:DA180)=0,IF($I91="完了",IF(COUNTA(DC92:$DR92)=0,$J91,0),0),0)</f>
        <v>0</v>
      </c>
      <c r="DC180" s="29">
        <f>IF(SUM($K180:DB180)=0,IF($I91="完了",IF(COUNTA(DD92:$DR92)=0,$J91,0),0),0)</f>
        <v>0</v>
      </c>
      <c r="DD180" s="29">
        <f>IF(SUM($K180:DC180)=0,IF($I91="完了",IF(COUNTA(DE92:$DR92)=0,$J91,0),0),0)</f>
        <v>0</v>
      </c>
      <c r="DE180" s="29">
        <f>IF(SUM($K180:DD180)=0,IF($I91="完了",IF(COUNTA(DF92:$DR92)=0,$J91,0),0),0)</f>
        <v>0</v>
      </c>
      <c r="DF180" s="29">
        <f>IF(SUM($K180:DE180)=0,IF($I91="完了",IF(COUNTA(DG92:$DR92)=0,$J91,0),0),0)</f>
        <v>0</v>
      </c>
      <c r="DG180" s="29">
        <f>IF(SUM($K180:DF180)=0,IF($I91="完了",IF(COUNTA(DH92:$DR92)=0,$J91,0),0),0)</f>
        <v>0</v>
      </c>
      <c r="DH180" s="29">
        <f>IF(SUM($K180:DG180)=0,IF($I91="完了",IF(COUNTA(DI92:$DR92)=0,$J91,0),0),0)</f>
        <v>0</v>
      </c>
      <c r="DI180" s="29">
        <f>IF(SUM($K180:DH180)=0,IF($I91="完了",IF(COUNTA(DJ92:$DR92)=0,$J91,0),0),0)</f>
        <v>0</v>
      </c>
      <c r="DJ180" s="29">
        <f>IF(SUM($K180:DI180)=0,IF($I91="完了",IF(COUNTA(DK92:$DR92)=0,$J91,0),0),0)</f>
        <v>0</v>
      </c>
      <c r="DK180" s="29">
        <f>IF(SUM($K180:DJ180)=0,IF($I91="完了",IF(COUNTA(DL92:$DR92)=0,$J91,0),0),0)</f>
        <v>0</v>
      </c>
      <c r="DL180" s="29">
        <f>IF(SUM($K180:DK180)=0,IF($I91="完了",IF(COUNTA(DM92:$DR92)=0,$J91,0),0),0)</f>
        <v>0</v>
      </c>
      <c r="DM180" s="29">
        <f>IF(SUM($K180:DL180)=0,IF($I91="完了",IF(COUNTA(DN92:$DR92)=0,$J91,0),0),0)</f>
        <v>0</v>
      </c>
      <c r="DN180" s="29">
        <f>IF(SUM($K180:DM180)=0,IF($I91="完了",IF(COUNTA(DO92:$DR92)=0,$J91,0),0),0)</f>
        <v>0</v>
      </c>
      <c r="DO180" s="29">
        <f>IF(SUM($K180:DN180)=0,IF($I91="完了",IF(COUNTA(DP92:$DR92)=0,$J91,0),0),0)</f>
        <v>0</v>
      </c>
      <c r="DP180" s="29">
        <f>IF(SUM($K180:DO180)=0,IF($I91="完了",IF(COUNTA(DQ92:$DR92)=0,$J91,0),0),0)</f>
        <v>0</v>
      </c>
      <c r="DQ180" s="29">
        <f>IF(SUM($K180:DP180)=0,IF($I91="完了",IF(COUNTA(DR92:$DR92)=0,$J91,0),0),0)</f>
        <v>0</v>
      </c>
      <c r="DR180" s="29">
        <f>IF(SUM($K180:DQ180)=0,IF($I91="完了",IF(COUNTA($DR92:DS92)=0,$J91,0),0),0)</f>
        <v>0</v>
      </c>
    </row>
    <row r="181" spans="1:122" s="26" customFormat="1" x14ac:dyDescent="0.15">
      <c r="A181" s="25"/>
      <c r="K181" s="29">
        <f>IF($I93="完了",IF(COUNTA(K94:$DR94)=0,$J93,0),0)</f>
        <v>0</v>
      </c>
      <c r="L181" s="29">
        <f>IF(SUM($K181:K181)=0,IF($I93="完了",IF(COUNTA(M94:$DR94)=0,$J93,0),0),0)</f>
        <v>0</v>
      </c>
      <c r="M181" s="29">
        <f>IF(SUM($K181:L181)=0,IF($I93="完了",IF(COUNTA(N94:$DR94)=0,$J93,0),0),0)</f>
        <v>0</v>
      </c>
      <c r="N181" s="29">
        <f>IF(SUM($K181:M181)=0,IF($I93="完了",IF(COUNTA(O94:$DR94)=0,$J93,0),0),0)</f>
        <v>0</v>
      </c>
      <c r="O181" s="29">
        <f>IF(SUM($K181:N181)=0,IF($I93="完了",IF(COUNTA(P94:$DR94)=0,$J93,0),0),0)</f>
        <v>0</v>
      </c>
      <c r="P181" s="29">
        <f>IF(SUM($K181:O181)=0,IF($I93="完了",IF(COUNTA(Q94:$DR94)=0,$J93,0),0),0)</f>
        <v>0</v>
      </c>
      <c r="Q181" s="29">
        <f>IF(SUM($K181:P181)=0,IF($I93="完了",IF(COUNTA(R94:$DR94)=0,$J93,0),0),0)</f>
        <v>0</v>
      </c>
      <c r="R181" s="29">
        <f>IF(SUM($K181:Q181)=0,IF($I93="完了",IF(COUNTA(S94:$DR94)=0,$J93,0),0),0)</f>
        <v>0</v>
      </c>
      <c r="S181" s="29">
        <f>IF(SUM($K181:R181)=0,IF($I93="完了",IF(COUNTA(T94:$DR94)=0,$J93,0),0),0)</f>
        <v>0</v>
      </c>
      <c r="T181" s="29">
        <f>IF(SUM($K181:S181)=0,IF($I93="完了",IF(COUNTA(U94:$DR94)=0,$J93,0),0),0)</f>
        <v>0</v>
      </c>
      <c r="U181" s="29">
        <f>IF(SUM($K181:T181)=0,IF($I93="完了",IF(COUNTA(V94:$DR94)=0,$J93,0),0),0)</f>
        <v>0</v>
      </c>
      <c r="V181" s="29">
        <f>IF(SUM($K181:U181)=0,IF($I93="完了",IF(COUNTA(W94:$DR94)=0,$J93,0),0),0)</f>
        <v>0</v>
      </c>
      <c r="W181" s="29">
        <f>IF(SUM($K181:V181)=0,IF($I93="完了",IF(COUNTA(X94:$DR94)=0,$J93,0),0),0)</f>
        <v>0</v>
      </c>
      <c r="X181" s="29">
        <f>IF(SUM($K181:W181)=0,IF($I93="完了",IF(COUNTA(Y94:$DR94)=0,$J93,0),0),0)</f>
        <v>0</v>
      </c>
      <c r="Y181" s="29">
        <f>IF(SUM($K181:X181)=0,IF($I93="完了",IF(COUNTA(Z94:$DR94)=0,$J93,0),0),0)</f>
        <v>0</v>
      </c>
      <c r="Z181" s="29">
        <f>IF(SUM($K181:Y181)=0,IF($I93="完了",IF(COUNTA(AA94:$DR94)=0,$J93,0),0),0)</f>
        <v>0</v>
      </c>
      <c r="AA181" s="29">
        <f>IF(SUM($K181:Z181)=0,IF($I93="完了",IF(COUNTA(AB94:$DR94)=0,$J93,0),0),0)</f>
        <v>0</v>
      </c>
      <c r="AB181" s="29">
        <f>IF(SUM($K181:AA181)=0,IF($I93="完了",IF(COUNTA(AC94:$DR94)=0,$J93,0),0),0)</f>
        <v>0</v>
      </c>
      <c r="AC181" s="29">
        <f>IF(SUM($K181:AB181)=0,IF($I93="完了",IF(COUNTA(AD94:$DR94)=0,$J93,0),0),0)</f>
        <v>0</v>
      </c>
      <c r="AD181" s="29">
        <f>IF(SUM($K181:AC181)=0,IF($I93="完了",IF(COUNTA(AE94:$DR94)=0,$J93,0),0),0)</f>
        <v>0</v>
      </c>
      <c r="AE181" s="29">
        <f>IF(SUM($K181:AD181)=0,IF($I93="完了",IF(COUNTA(AF94:$DR94)=0,$J93,0),0),0)</f>
        <v>0</v>
      </c>
      <c r="AF181" s="29">
        <f>IF(SUM($K181:AE181)=0,IF($I93="完了",IF(COUNTA(AG94:$DR94)=0,$J93,0),0),0)</f>
        <v>0</v>
      </c>
      <c r="AG181" s="29">
        <f>IF(SUM($K181:AF181)=0,IF($I93="完了",IF(COUNTA(AH94:$DR94)=0,$J93,0),0),0)</f>
        <v>0</v>
      </c>
      <c r="AH181" s="29">
        <f>IF(SUM($K181:AG181)=0,IF($I93="完了",IF(COUNTA(AI94:$DR94)=0,$J93,0),0),0)</f>
        <v>0</v>
      </c>
      <c r="AI181" s="29">
        <f>IF(SUM($K181:AH181)=0,IF($I93="完了",IF(COUNTA(AJ94:$DR94)=0,$J93,0),0),0)</f>
        <v>0</v>
      </c>
      <c r="AJ181" s="29">
        <f>IF(SUM($K181:AI181)=0,IF($I93="完了",IF(COUNTA(AK94:$DR94)=0,$J93,0),0),0)</f>
        <v>0</v>
      </c>
      <c r="AK181" s="29">
        <f>IF(SUM($K181:AJ181)=0,IF($I93="完了",IF(COUNTA(AL94:$DR94)=0,$J93,0),0),0)</f>
        <v>0</v>
      </c>
      <c r="AL181" s="29">
        <f>IF(SUM($K181:AK181)=0,IF($I93="完了",IF(COUNTA(AM94:$DR94)=0,$J93,0),0),0)</f>
        <v>0</v>
      </c>
      <c r="AM181" s="29">
        <f>IF(SUM($K181:AL181)=0,IF($I93="完了",IF(COUNTA(AN94:$DR94)=0,$J93,0),0),0)</f>
        <v>0</v>
      </c>
      <c r="AN181" s="29">
        <f>IF(SUM($K181:AM181)=0,IF($I93="完了",IF(COUNTA(AO94:$DR94)=0,$J93,0),0),0)</f>
        <v>0</v>
      </c>
      <c r="AO181" s="29">
        <f>IF(SUM($K181:AN181)=0,IF($I93="完了",IF(COUNTA(AP94:$DR94)=0,$J93,0),0),0)</f>
        <v>0</v>
      </c>
      <c r="AP181" s="29">
        <f>IF(SUM($K181:AO181)=0,IF($I93="完了",IF(COUNTA(AQ94:$DR94)=0,$J93,0),0),0)</f>
        <v>0</v>
      </c>
      <c r="AQ181" s="29">
        <f>IF(SUM($K181:AP181)=0,IF($I93="完了",IF(COUNTA(AR94:$DR94)=0,$J93,0),0),0)</f>
        <v>0</v>
      </c>
      <c r="AR181" s="29">
        <f>IF(SUM($K181:AQ181)=0,IF($I93="完了",IF(COUNTA(AS94:$DR94)=0,$J93,0),0),0)</f>
        <v>0</v>
      </c>
      <c r="AS181" s="29">
        <f>IF(SUM($K181:AR181)=0,IF($I93="完了",IF(COUNTA(AT94:$DR94)=0,$J93,0),0),0)</f>
        <v>0</v>
      </c>
      <c r="AT181" s="29">
        <f>IF(SUM($K181:AS181)=0,IF($I93="完了",IF(COUNTA(AU94:$DR94)=0,$J93,0),0),0)</f>
        <v>0</v>
      </c>
      <c r="AU181" s="29">
        <f>IF(SUM($K181:AT181)=0,IF($I93="完了",IF(COUNTA(AV94:$DR94)=0,$J93,0),0),0)</f>
        <v>0</v>
      </c>
      <c r="AV181" s="29">
        <f>IF(SUM($K181:AU181)=0,IF($I93="完了",IF(COUNTA(AW94:$DR94)=0,$J93,0),0),0)</f>
        <v>0</v>
      </c>
      <c r="AW181" s="29">
        <f>IF(SUM($K181:AV181)=0,IF($I93="完了",IF(COUNTA(AX94:$DR94)=0,$J93,0),0),0)</f>
        <v>0</v>
      </c>
      <c r="AX181" s="29">
        <f>IF(SUM($K181:AW181)=0,IF($I93="完了",IF(COUNTA(AY94:$DR94)=0,$J93,0),0),0)</f>
        <v>0</v>
      </c>
      <c r="AY181" s="29">
        <f>IF(SUM($K181:AX181)=0,IF($I93="完了",IF(COUNTA(AZ94:$DR94)=0,$J93,0),0),0)</f>
        <v>0</v>
      </c>
      <c r="AZ181" s="29">
        <f>IF(SUM($K181:AY181)=0,IF($I93="完了",IF(COUNTA(BA94:$DR94)=0,$J93,0),0),0)</f>
        <v>0</v>
      </c>
      <c r="BA181" s="29">
        <f>IF(SUM($K181:AZ181)=0,IF($I93="完了",IF(COUNTA(BB94:$DR94)=0,$J93,0),0),0)</f>
        <v>0</v>
      </c>
      <c r="BB181" s="29">
        <f>IF(SUM($K181:BA181)=0,IF($I93="完了",IF(COUNTA(BC94:$DR94)=0,$J93,0),0),0)</f>
        <v>0</v>
      </c>
      <c r="BC181" s="29">
        <f>IF(SUM($K181:BB181)=0,IF($I93="完了",IF(COUNTA(BD94:$DR94)=0,$J93,0),0),0)</f>
        <v>0</v>
      </c>
      <c r="BD181" s="29">
        <f>IF(SUM($K181:BC181)=0,IF($I93="完了",IF(COUNTA(BE94:$DR94)=0,$J93,0),0),0)</f>
        <v>0</v>
      </c>
      <c r="BE181" s="29">
        <f>IF(SUM($K181:BD181)=0,IF($I93="完了",IF(COUNTA(BF94:$DR94)=0,$J93,0),0),0)</f>
        <v>0</v>
      </c>
      <c r="BF181" s="29">
        <f>IF(SUM($K181:BE181)=0,IF($I93="完了",IF(COUNTA(BG94:$DR94)=0,$J93,0),0),0)</f>
        <v>0</v>
      </c>
      <c r="BG181" s="29">
        <f>IF(SUM($K181:BF181)=0,IF($I93="完了",IF(COUNTA(BH94:$DR94)=0,$J93,0),0),0)</f>
        <v>0</v>
      </c>
      <c r="BH181" s="29">
        <f>IF(SUM($K181:BG181)=0,IF($I93="完了",IF(COUNTA(BI94:$DR94)=0,$J93,0),0),0)</f>
        <v>0</v>
      </c>
      <c r="BI181" s="29">
        <f>IF(SUM($K181:BH181)=0,IF($I93="完了",IF(COUNTA(BJ94:$DR94)=0,$J93,0),0),0)</f>
        <v>0</v>
      </c>
      <c r="BJ181" s="29">
        <f>IF(SUM($K181:BI181)=0,IF($I93="完了",IF(COUNTA(BK94:$DR94)=0,$J93,0),0),0)</f>
        <v>0</v>
      </c>
      <c r="BK181" s="29">
        <f>IF(SUM($K181:BJ181)=0,IF($I93="完了",IF(COUNTA(BL94:$DR94)=0,$J93,0),0),0)</f>
        <v>0</v>
      </c>
      <c r="BL181" s="29">
        <f>IF(SUM($K181:BK181)=0,IF($I93="完了",IF(COUNTA(BM94:$DR94)=0,$J93,0),0),0)</f>
        <v>0</v>
      </c>
      <c r="BM181" s="29">
        <f>IF(SUM($K181:BL181)=0,IF($I93="完了",IF(COUNTA(BN94:$DR94)=0,$J93,0),0),0)</f>
        <v>0</v>
      </c>
      <c r="BN181" s="29">
        <f>IF(SUM($K181:BM181)=0,IF($I93="完了",IF(COUNTA(BO94:$DR94)=0,$J93,0),0),0)</f>
        <v>0</v>
      </c>
      <c r="BO181" s="29">
        <f>IF(SUM($K181:BN181)=0,IF($I93="完了",IF(COUNTA(BP94:$DR94)=0,$J93,0),0),0)</f>
        <v>0</v>
      </c>
      <c r="BP181" s="29">
        <f>IF(SUM($K181:BO181)=0,IF($I93="完了",IF(COUNTA(BQ94:$DR94)=0,$J93,0),0),0)</f>
        <v>0</v>
      </c>
      <c r="BQ181" s="29">
        <f>IF(SUM($K181:BP181)=0,IF($I93="完了",IF(COUNTA(BR94:$DR94)=0,$J93,0),0),0)</f>
        <v>0</v>
      </c>
      <c r="BR181" s="29">
        <f>IF(SUM($K181:BQ181)=0,IF($I93="完了",IF(COUNTA(BS94:$DR94)=0,$J93,0),0),0)</f>
        <v>0</v>
      </c>
      <c r="BS181" s="29">
        <f>IF(SUM($K181:BR181)=0,IF($I93="完了",IF(COUNTA(BT94:$DR94)=0,$J93,0),0),0)</f>
        <v>0</v>
      </c>
      <c r="BT181" s="29">
        <f>IF(SUM($K181:BS181)=0,IF($I93="完了",IF(COUNTA(BU94:$DR94)=0,$J93,0),0),0)</f>
        <v>0</v>
      </c>
      <c r="BU181" s="29">
        <f>IF(SUM($K181:BT181)=0,IF($I93="完了",IF(COUNTA(BV94:$DR94)=0,$J93,0),0),0)</f>
        <v>0</v>
      </c>
      <c r="BV181" s="29">
        <f>IF(SUM($K181:BU181)=0,IF($I93="完了",IF(COUNTA(BW94:$DR94)=0,$J93,0),0),0)</f>
        <v>0</v>
      </c>
      <c r="BW181" s="29">
        <f>IF(SUM($K181:BV181)=0,IF($I93="完了",IF(COUNTA(BX94:$DR94)=0,$J93,0),0),0)</f>
        <v>0</v>
      </c>
      <c r="BX181" s="29">
        <f>IF(SUM($K181:BW181)=0,IF($I93="完了",IF(COUNTA(BY94:$DR94)=0,$J93,0),0),0)</f>
        <v>0</v>
      </c>
      <c r="BY181" s="29">
        <f>IF(SUM($K181:BX181)=0,IF($I93="完了",IF(COUNTA(BZ94:$DR94)=0,$J93,0),0),0)</f>
        <v>0</v>
      </c>
      <c r="BZ181" s="29">
        <f>IF(SUM($K181:BY181)=0,IF($I93="完了",IF(COUNTA(CA94:$DR94)=0,$J93,0),0),0)</f>
        <v>0</v>
      </c>
      <c r="CA181" s="29">
        <f>IF(SUM($K181:BZ181)=0,IF($I93="完了",IF(COUNTA(CB94:$DR94)=0,$J93,0),0),0)</f>
        <v>0</v>
      </c>
      <c r="CB181" s="29">
        <f>IF(SUM($K181:CA181)=0,IF($I93="完了",IF(COUNTA(CC94:$DR94)=0,$J93,0),0),0)</f>
        <v>0</v>
      </c>
      <c r="CC181" s="29">
        <f>IF(SUM($K181:CB181)=0,IF($I93="完了",IF(COUNTA(CD94:$DR94)=0,$J93,0),0),0)</f>
        <v>0</v>
      </c>
      <c r="CD181" s="29">
        <f>IF(SUM($K181:CC181)=0,IF($I93="完了",IF(COUNTA(CE94:$DR94)=0,$J93,0),0),0)</f>
        <v>0</v>
      </c>
      <c r="CE181" s="29">
        <f>IF(SUM($K181:CD181)=0,IF($I93="完了",IF(COUNTA(CF94:$DR94)=0,$J93,0),0),0)</f>
        <v>0</v>
      </c>
      <c r="CF181" s="29">
        <f>IF(SUM($K181:CE181)=0,IF($I93="完了",IF(COUNTA(CG94:$DR94)=0,$J93,0),0),0)</f>
        <v>0</v>
      </c>
      <c r="CG181" s="29">
        <f>IF(SUM($K181:CF181)=0,IF($I93="完了",IF(COUNTA(CH94:$DR94)=0,$J93,0),0),0)</f>
        <v>0</v>
      </c>
      <c r="CH181" s="29">
        <f>IF(SUM($K181:CG181)=0,IF($I93="完了",IF(COUNTA(CI94:$DR94)=0,$J93,0),0),0)</f>
        <v>0</v>
      </c>
      <c r="CI181" s="29">
        <f>IF(SUM($K181:CH181)=0,IF($I93="完了",IF(COUNTA(CJ94:$DR94)=0,$J93,0),0),0)</f>
        <v>0</v>
      </c>
      <c r="CJ181" s="29">
        <f>IF(SUM($K181:CI181)=0,IF($I93="完了",IF(COUNTA(CK94:$DR94)=0,$J93,0),0),0)</f>
        <v>0</v>
      </c>
      <c r="CK181" s="29">
        <f>IF(SUM($K181:CJ181)=0,IF($I93="完了",IF(COUNTA(CL94:$DR94)=0,$J93,0),0),0)</f>
        <v>0</v>
      </c>
      <c r="CL181" s="29">
        <f>IF(SUM($K181:CK181)=0,IF($I93="完了",IF(COUNTA(CM94:$DR94)=0,$J93,0),0),0)</f>
        <v>0</v>
      </c>
      <c r="CM181" s="29">
        <f>IF(SUM($K181:CL181)=0,IF($I93="完了",IF(COUNTA(CN94:$DR94)=0,$J93,0),0),0)</f>
        <v>0</v>
      </c>
      <c r="CN181" s="29">
        <f>IF(SUM($K181:CM181)=0,IF($I93="完了",IF(COUNTA(CO94:$DR94)=0,$J93,0),0),0)</f>
        <v>0</v>
      </c>
      <c r="CO181" s="29">
        <f>IF(SUM($K181:CN181)=0,IF($I93="完了",IF(COUNTA(CP94:$DR94)=0,$J93,0),0),0)</f>
        <v>0</v>
      </c>
      <c r="CP181" s="29">
        <f>IF(SUM($K181:CO181)=0,IF($I93="完了",IF(COUNTA(CQ94:$DR94)=0,$J93,0),0),0)</f>
        <v>0</v>
      </c>
      <c r="CQ181" s="29">
        <f>IF(SUM($K181:CP181)=0,IF($I93="完了",IF(COUNTA(CR94:$DR94)=0,$J93,0),0),0)</f>
        <v>0</v>
      </c>
      <c r="CR181" s="29">
        <f>IF(SUM($K181:CQ181)=0,IF($I93="完了",IF(COUNTA(CS94:$DR94)=0,$J93,0),0),0)</f>
        <v>0</v>
      </c>
      <c r="CS181" s="29">
        <f>IF(SUM($K181:CR181)=0,IF($I93="完了",IF(COUNTA(CT94:$DR94)=0,$J93,0),0),0)</f>
        <v>0</v>
      </c>
      <c r="CT181" s="29">
        <f>IF(SUM($K181:CS181)=0,IF($I93="完了",IF(COUNTA(CU94:$DR94)=0,$J93,0),0),0)</f>
        <v>0</v>
      </c>
      <c r="CU181" s="29">
        <f>IF(SUM($K181:CT181)=0,IF($I93="完了",IF(COUNTA(CV94:$DR94)=0,$J93,0),0),0)</f>
        <v>0</v>
      </c>
      <c r="CV181" s="29">
        <f>IF(SUM($K181:CU181)=0,IF($I93="完了",IF(COUNTA(CW94:$DR94)=0,$J93,0),0),0)</f>
        <v>0</v>
      </c>
      <c r="CW181" s="29">
        <f>IF(SUM($K181:CV181)=0,IF($I93="完了",IF(COUNTA(CX94:$DR94)=0,$J93,0),0),0)</f>
        <v>0</v>
      </c>
      <c r="CX181" s="29">
        <f>IF(SUM($K181:CW181)=0,IF($I93="完了",IF(COUNTA(CY94:$DR94)=0,$J93,0),0),0)</f>
        <v>0</v>
      </c>
      <c r="CY181" s="29">
        <f>IF(SUM($K181:CX181)=0,IF($I93="完了",IF(COUNTA(CZ94:$DR94)=0,$J93,0),0),0)</f>
        <v>0</v>
      </c>
      <c r="CZ181" s="29">
        <f>IF(SUM($K181:CY181)=0,IF($I93="完了",IF(COUNTA(DA94:$DR94)=0,$J93,0),0),0)</f>
        <v>0</v>
      </c>
      <c r="DA181" s="29">
        <f>IF(SUM($K181:CZ181)=0,IF($I93="完了",IF(COUNTA(DB94:$DR94)=0,$J93,0),0),0)</f>
        <v>0</v>
      </c>
      <c r="DB181" s="29">
        <f>IF(SUM($K181:DA181)=0,IF($I93="完了",IF(COUNTA(DC94:$DR94)=0,$J93,0),0),0)</f>
        <v>0</v>
      </c>
      <c r="DC181" s="29">
        <f>IF(SUM($K181:DB181)=0,IF($I93="完了",IF(COUNTA(DD94:$DR94)=0,$J93,0),0),0)</f>
        <v>0</v>
      </c>
      <c r="DD181" s="29">
        <f>IF(SUM($K181:DC181)=0,IF($I93="完了",IF(COUNTA(DE94:$DR94)=0,$J93,0),0),0)</f>
        <v>0</v>
      </c>
      <c r="DE181" s="29">
        <f>IF(SUM($K181:DD181)=0,IF($I93="完了",IF(COUNTA(DF94:$DR94)=0,$J93,0),0),0)</f>
        <v>0</v>
      </c>
      <c r="DF181" s="29">
        <f>IF(SUM($K181:DE181)=0,IF($I93="完了",IF(COUNTA(DG94:$DR94)=0,$J93,0),0),0)</f>
        <v>0</v>
      </c>
      <c r="DG181" s="29">
        <f>IF(SUM($K181:DF181)=0,IF($I93="完了",IF(COUNTA(DH94:$DR94)=0,$J93,0),0),0)</f>
        <v>0</v>
      </c>
      <c r="DH181" s="29">
        <f>IF(SUM($K181:DG181)=0,IF($I93="完了",IF(COUNTA(DI94:$DR94)=0,$J93,0),0),0)</f>
        <v>0</v>
      </c>
      <c r="DI181" s="29">
        <f>IF(SUM($K181:DH181)=0,IF($I93="完了",IF(COUNTA(DJ94:$DR94)=0,$J93,0),0),0)</f>
        <v>0</v>
      </c>
      <c r="DJ181" s="29">
        <f>IF(SUM($K181:DI181)=0,IF($I93="完了",IF(COUNTA(DK94:$DR94)=0,$J93,0),0),0)</f>
        <v>0</v>
      </c>
      <c r="DK181" s="29">
        <f>IF(SUM($K181:DJ181)=0,IF($I93="完了",IF(COUNTA(DL94:$DR94)=0,$J93,0),0),0)</f>
        <v>0</v>
      </c>
      <c r="DL181" s="29">
        <f>IF(SUM($K181:DK181)=0,IF($I93="完了",IF(COUNTA(DM94:$DR94)=0,$J93,0),0),0)</f>
        <v>0</v>
      </c>
      <c r="DM181" s="29">
        <f>IF(SUM($K181:DL181)=0,IF($I93="完了",IF(COUNTA(DN94:$DR94)=0,$J93,0),0),0)</f>
        <v>0</v>
      </c>
      <c r="DN181" s="29">
        <f>IF(SUM($K181:DM181)=0,IF($I93="完了",IF(COUNTA(DO94:$DR94)=0,$J93,0),0),0)</f>
        <v>0</v>
      </c>
      <c r="DO181" s="29">
        <f>IF(SUM($K181:DN181)=0,IF($I93="完了",IF(COUNTA(DP94:$DR94)=0,$J93,0),0),0)</f>
        <v>0</v>
      </c>
      <c r="DP181" s="29">
        <f>IF(SUM($K181:DO181)=0,IF($I93="完了",IF(COUNTA(DQ94:$DR94)=0,$J93,0),0),0)</f>
        <v>0</v>
      </c>
      <c r="DQ181" s="29">
        <f>IF(SUM($K181:DP181)=0,IF($I93="完了",IF(COUNTA(DR94:$DR94)=0,$J93,0),0),0)</f>
        <v>0</v>
      </c>
      <c r="DR181" s="29">
        <f>IF(SUM($K181:DQ181)=0,IF($I93="完了",IF(COUNTA($DR94:DS94)=0,$J93,0),0),0)</f>
        <v>0</v>
      </c>
    </row>
    <row r="182" spans="1:122" s="26" customFormat="1" x14ac:dyDescent="0.15">
      <c r="A182" s="25"/>
      <c r="K182" s="29">
        <f>IF($I95="完了",IF(COUNTA(K96:$DR96)=0,$J95,0),0)</f>
        <v>0</v>
      </c>
      <c r="L182" s="29">
        <f>IF(SUM($K182:K182)=0,IF($I95="完了",IF(COUNTA(M96:$DR96)=0,$J95,0),0),0)</f>
        <v>0</v>
      </c>
      <c r="M182" s="29">
        <f>IF(SUM($K182:L182)=0,IF($I95="完了",IF(COUNTA(N96:$DR96)=0,$J95,0),0),0)</f>
        <v>0</v>
      </c>
      <c r="N182" s="29">
        <f>IF(SUM($K182:M182)=0,IF($I95="完了",IF(COUNTA(O96:$DR96)=0,$J95,0),0),0)</f>
        <v>0</v>
      </c>
      <c r="O182" s="29">
        <f>IF(SUM($K182:N182)=0,IF($I95="完了",IF(COUNTA(P96:$DR96)=0,$J95,0),0),0)</f>
        <v>0</v>
      </c>
      <c r="P182" s="29">
        <f>IF(SUM($K182:O182)=0,IF($I95="完了",IF(COUNTA(Q96:$DR96)=0,$J95,0),0),0)</f>
        <v>0</v>
      </c>
      <c r="Q182" s="29">
        <f>IF(SUM($K182:P182)=0,IF($I95="完了",IF(COUNTA(R96:$DR96)=0,$J95,0),0),0)</f>
        <v>0</v>
      </c>
      <c r="R182" s="29">
        <f>IF(SUM($K182:Q182)=0,IF($I95="完了",IF(COUNTA(S96:$DR96)=0,$J95,0),0),0)</f>
        <v>0</v>
      </c>
      <c r="S182" s="29">
        <f>IF(SUM($K182:R182)=0,IF($I95="完了",IF(COUNTA(T96:$DR96)=0,$J95,0),0),0)</f>
        <v>0</v>
      </c>
      <c r="T182" s="29">
        <f>IF(SUM($K182:S182)=0,IF($I95="完了",IF(COUNTA(U96:$DR96)=0,$J95,0),0),0)</f>
        <v>0</v>
      </c>
      <c r="U182" s="29">
        <f>IF(SUM($K182:T182)=0,IF($I95="完了",IF(COUNTA(V96:$DR96)=0,$J95,0),0),0)</f>
        <v>0</v>
      </c>
      <c r="V182" s="29">
        <f>IF(SUM($K182:U182)=0,IF($I95="完了",IF(COUNTA(W96:$DR96)=0,$J95,0),0),0)</f>
        <v>0</v>
      </c>
      <c r="W182" s="29">
        <f>IF(SUM($K182:V182)=0,IF($I95="完了",IF(COUNTA(X96:$DR96)=0,$J95,0),0),0)</f>
        <v>0</v>
      </c>
      <c r="X182" s="29">
        <f>IF(SUM($K182:W182)=0,IF($I95="完了",IF(COUNTA(Y96:$DR96)=0,$J95,0),0),0)</f>
        <v>0</v>
      </c>
      <c r="Y182" s="29">
        <f>IF(SUM($K182:X182)=0,IF($I95="完了",IF(COUNTA(Z96:$DR96)=0,$J95,0),0),0)</f>
        <v>0</v>
      </c>
      <c r="Z182" s="29">
        <f>IF(SUM($K182:Y182)=0,IF($I95="完了",IF(COUNTA(AA96:$DR96)=0,$J95,0),0),0)</f>
        <v>0</v>
      </c>
      <c r="AA182" s="29">
        <f>IF(SUM($K182:Z182)=0,IF($I95="完了",IF(COUNTA(AB96:$DR96)=0,$J95,0),0),0)</f>
        <v>0</v>
      </c>
      <c r="AB182" s="29">
        <f>IF(SUM($K182:AA182)=0,IF($I95="完了",IF(COUNTA(AC96:$DR96)=0,$J95,0),0),0)</f>
        <v>0</v>
      </c>
      <c r="AC182" s="29">
        <f>IF(SUM($K182:AB182)=0,IF($I95="完了",IF(COUNTA(AD96:$DR96)=0,$J95,0),0),0)</f>
        <v>0</v>
      </c>
      <c r="AD182" s="29">
        <f>IF(SUM($K182:AC182)=0,IF($I95="完了",IF(COUNTA(AE96:$DR96)=0,$J95,0),0),0)</f>
        <v>0</v>
      </c>
      <c r="AE182" s="29">
        <f>IF(SUM($K182:AD182)=0,IF($I95="完了",IF(COUNTA(AF96:$DR96)=0,$J95,0),0),0)</f>
        <v>0</v>
      </c>
      <c r="AF182" s="29">
        <f>IF(SUM($K182:AE182)=0,IF($I95="完了",IF(COUNTA(AG96:$DR96)=0,$J95,0),0),0)</f>
        <v>0</v>
      </c>
      <c r="AG182" s="29">
        <f>IF(SUM($K182:AF182)=0,IF($I95="完了",IF(COUNTA(AH96:$DR96)=0,$J95,0),0),0)</f>
        <v>0</v>
      </c>
      <c r="AH182" s="29">
        <f>IF(SUM($K182:AG182)=0,IF($I95="完了",IF(COUNTA(AI96:$DR96)=0,$J95,0),0),0)</f>
        <v>0</v>
      </c>
      <c r="AI182" s="29">
        <f>IF(SUM($K182:AH182)=0,IF($I95="完了",IF(COUNTA(AJ96:$DR96)=0,$J95,0),0),0)</f>
        <v>0</v>
      </c>
      <c r="AJ182" s="29">
        <f>IF(SUM($K182:AI182)=0,IF($I95="完了",IF(COUNTA(AK96:$DR96)=0,$J95,0),0),0)</f>
        <v>0</v>
      </c>
      <c r="AK182" s="29">
        <f>IF(SUM($K182:AJ182)=0,IF($I95="完了",IF(COUNTA(AL96:$DR96)=0,$J95,0),0),0)</f>
        <v>0</v>
      </c>
      <c r="AL182" s="29">
        <f>IF(SUM($K182:AK182)=0,IF($I95="完了",IF(COUNTA(AM96:$DR96)=0,$J95,0),0),0)</f>
        <v>0</v>
      </c>
      <c r="AM182" s="29">
        <f>IF(SUM($K182:AL182)=0,IF($I95="完了",IF(COUNTA(AN96:$DR96)=0,$J95,0),0),0)</f>
        <v>0</v>
      </c>
      <c r="AN182" s="29">
        <f>IF(SUM($K182:AM182)=0,IF($I95="完了",IF(COUNTA(AO96:$DR96)=0,$J95,0),0),0)</f>
        <v>0</v>
      </c>
      <c r="AO182" s="29">
        <f>IF(SUM($K182:AN182)=0,IF($I95="完了",IF(COUNTA(AP96:$DR96)=0,$J95,0),0),0)</f>
        <v>0</v>
      </c>
      <c r="AP182" s="29">
        <f>IF(SUM($K182:AO182)=0,IF($I95="完了",IF(COUNTA(AQ96:$DR96)=0,$J95,0),0),0)</f>
        <v>0</v>
      </c>
      <c r="AQ182" s="29">
        <f>IF(SUM($K182:AP182)=0,IF($I95="完了",IF(COUNTA(AR96:$DR96)=0,$J95,0),0),0)</f>
        <v>0</v>
      </c>
      <c r="AR182" s="29">
        <f>IF(SUM($K182:AQ182)=0,IF($I95="完了",IF(COUNTA(AS96:$DR96)=0,$J95,0),0),0)</f>
        <v>0</v>
      </c>
      <c r="AS182" s="29">
        <f>IF(SUM($K182:AR182)=0,IF($I95="完了",IF(COUNTA(AT96:$DR96)=0,$J95,0),0),0)</f>
        <v>0</v>
      </c>
      <c r="AT182" s="29">
        <f>IF(SUM($K182:AS182)=0,IF($I95="完了",IF(COUNTA(AU96:$DR96)=0,$J95,0),0),0)</f>
        <v>0</v>
      </c>
      <c r="AU182" s="29">
        <f>IF(SUM($K182:AT182)=0,IF($I95="完了",IF(COUNTA(AV96:$DR96)=0,$J95,0),0),0)</f>
        <v>0</v>
      </c>
      <c r="AV182" s="29">
        <f>IF(SUM($K182:AU182)=0,IF($I95="完了",IF(COUNTA(AW96:$DR96)=0,$J95,0),0),0)</f>
        <v>0</v>
      </c>
      <c r="AW182" s="29">
        <f>IF(SUM($K182:AV182)=0,IF($I95="完了",IF(COUNTA(AX96:$DR96)=0,$J95,0),0),0)</f>
        <v>0</v>
      </c>
      <c r="AX182" s="29">
        <f>IF(SUM($K182:AW182)=0,IF($I95="完了",IF(COUNTA(AY96:$DR96)=0,$J95,0),0),0)</f>
        <v>0</v>
      </c>
      <c r="AY182" s="29">
        <f>IF(SUM($K182:AX182)=0,IF($I95="完了",IF(COUNTA(AZ96:$DR96)=0,$J95,0),0),0)</f>
        <v>0</v>
      </c>
      <c r="AZ182" s="29">
        <f>IF(SUM($K182:AY182)=0,IF($I95="完了",IF(COUNTA(BA96:$DR96)=0,$J95,0),0),0)</f>
        <v>0</v>
      </c>
      <c r="BA182" s="29">
        <f>IF(SUM($K182:AZ182)=0,IF($I95="完了",IF(COUNTA(BB96:$DR96)=0,$J95,0),0),0)</f>
        <v>0</v>
      </c>
      <c r="BB182" s="29">
        <f>IF(SUM($K182:BA182)=0,IF($I95="完了",IF(COUNTA(BC96:$DR96)=0,$J95,0),0),0)</f>
        <v>0</v>
      </c>
      <c r="BC182" s="29">
        <f>IF(SUM($K182:BB182)=0,IF($I95="完了",IF(COUNTA(BD96:$DR96)=0,$J95,0),0),0)</f>
        <v>0</v>
      </c>
      <c r="BD182" s="29">
        <f>IF(SUM($K182:BC182)=0,IF($I95="完了",IF(COUNTA(BE96:$DR96)=0,$J95,0),0),0)</f>
        <v>0</v>
      </c>
      <c r="BE182" s="29">
        <f>IF(SUM($K182:BD182)=0,IF($I95="完了",IF(COUNTA(BF96:$DR96)=0,$J95,0),0),0)</f>
        <v>0</v>
      </c>
      <c r="BF182" s="29">
        <f>IF(SUM($K182:BE182)=0,IF($I95="完了",IF(COUNTA(BG96:$DR96)=0,$J95,0),0),0)</f>
        <v>0</v>
      </c>
      <c r="BG182" s="29">
        <f>IF(SUM($K182:BF182)=0,IF($I95="完了",IF(COUNTA(BH96:$DR96)=0,$J95,0),0),0)</f>
        <v>0</v>
      </c>
      <c r="BH182" s="29">
        <f>IF(SUM($K182:BG182)=0,IF($I95="完了",IF(COUNTA(BI96:$DR96)=0,$J95,0),0),0)</f>
        <v>0</v>
      </c>
      <c r="BI182" s="29">
        <f>IF(SUM($K182:BH182)=0,IF($I95="完了",IF(COUNTA(BJ96:$DR96)=0,$J95,0),0),0)</f>
        <v>0</v>
      </c>
      <c r="BJ182" s="29">
        <f>IF(SUM($K182:BI182)=0,IF($I95="完了",IF(COUNTA(BK96:$DR96)=0,$J95,0),0),0)</f>
        <v>0</v>
      </c>
      <c r="BK182" s="29">
        <f>IF(SUM($K182:BJ182)=0,IF($I95="完了",IF(COUNTA(BL96:$DR96)=0,$J95,0),0),0)</f>
        <v>0</v>
      </c>
      <c r="BL182" s="29">
        <f>IF(SUM($K182:BK182)=0,IF($I95="完了",IF(COUNTA(BM96:$DR96)=0,$J95,0),0),0)</f>
        <v>0</v>
      </c>
      <c r="BM182" s="29">
        <f>IF(SUM($K182:BL182)=0,IF($I95="完了",IF(COUNTA(BN96:$DR96)=0,$J95,0),0),0)</f>
        <v>0</v>
      </c>
      <c r="BN182" s="29">
        <f>IF(SUM($K182:BM182)=0,IF($I95="完了",IF(COUNTA(BO96:$DR96)=0,$J95,0),0),0)</f>
        <v>0</v>
      </c>
      <c r="BO182" s="29">
        <f>IF(SUM($K182:BN182)=0,IF($I95="完了",IF(COUNTA(BP96:$DR96)=0,$J95,0),0),0)</f>
        <v>0</v>
      </c>
      <c r="BP182" s="29">
        <f>IF(SUM($K182:BO182)=0,IF($I95="完了",IF(COUNTA(BQ96:$DR96)=0,$J95,0),0),0)</f>
        <v>0</v>
      </c>
      <c r="BQ182" s="29">
        <f>IF(SUM($K182:BP182)=0,IF($I95="完了",IF(COUNTA(BR96:$DR96)=0,$J95,0),0),0)</f>
        <v>0</v>
      </c>
      <c r="BR182" s="29">
        <f>IF(SUM($K182:BQ182)=0,IF($I95="完了",IF(COUNTA(BS96:$DR96)=0,$J95,0),0),0)</f>
        <v>0</v>
      </c>
      <c r="BS182" s="29">
        <f>IF(SUM($K182:BR182)=0,IF($I95="完了",IF(COUNTA(BT96:$DR96)=0,$J95,0),0),0)</f>
        <v>0</v>
      </c>
      <c r="BT182" s="29">
        <f>IF(SUM($K182:BS182)=0,IF($I95="完了",IF(COUNTA(BU96:$DR96)=0,$J95,0),0),0)</f>
        <v>0</v>
      </c>
      <c r="BU182" s="29">
        <f>IF(SUM($K182:BT182)=0,IF($I95="完了",IF(COUNTA(BV96:$DR96)=0,$J95,0),0),0)</f>
        <v>0</v>
      </c>
      <c r="BV182" s="29">
        <f>IF(SUM($K182:BU182)=0,IF($I95="完了",IF(COUNTA(BW96:$DR96)=0,$J95,0),0),0)</f>
        <v>0</v>
      </c>
      <c r="BW182" s="29">
        <f>IF(SUM($K182:BV182)=0,IF($I95="完了",IF(COUNTA(BX96:$DR96)=0,$J95,0),0),0)</f>
        <v>0</v>
      </c>
      <c r="BX182" s="29">
        <f>IF(SUM($K182:BW182)=0,IF($I95="完了",IF(COUNTA(BY96:$DR96)=0,$J95,0),0),0)</f>
        <v>0</v>
      </c>
      <c r="BY182" s="29">
        <f>IF(SUM($K182:BX182)=0,IF($I95="完了",IF(COUNTA(BZ96:$DR96)=0,$J95,0),0),0)</f>
        <v>0</v>
      </c>
      <c r="BZ182" s="29">
        <f>IF(SUM($K182:BY182)=0,IF($I95="完了",IF(COUNTA(CA96:$DR96)=0,$J95,0),0),0)</f>
        <v>0</v>
      </c>
      <c r="CA182" s="29">
        <f>IF(SUM($K182:BZ182)=0,IF($I95="完了",IF(COUNTA(CB96:$DR96)=0,$J95,0),0),0)</f>
        <v>0</v>
      </c>
      <c r="CB182" s="29">
        <f>IF(SUM($K182:CA182)=0,IF($I95="完了",IF(COUNTA(CC96:$DR96)=0,$J95,0),0),0)</f>
        <v>0</v>
      </c>
      <c r="CC182" s="29">
        <f>IF(SUM($K182:CB182)=0,IF($I95="完了",IF(COUNTA(CD96:$DR96)=0,$J95,0),0),0)</f>
        <v>0</v>
      </c>
      <c r="CD182" s="29">
        <f>IF(SUM($K182:CC182)=0,IF($I95="完了",IF(COUNTA(CE96:$DR96)=0,$J95,0),0),0)</f>
        <v>0</v>
      </c>
      <c r="CE182" s="29">
        <f>IF(SUM($K182:CD182)=0,IF($I95="完了",IF(COUNTA(CF96:$DR96)=0,$J95,0),0),0)</f>
        <v>0</v>
      </c>
      <c r="CF182" s="29">
        <f>IF(SUM($K182:CE182)=0,IF($I95="完了",IF(COUNTA(CG96:$DR96)=0,$J95,0),0),0)</f>
        <v>0</v>
      </c>
      <c r="CG182" s="29">
        <f>IF(SUM($K182:CF182)=0,IF($I95="完了",IF(COUNTA(CH96:$DR96)=0,$J95,0),0),0)</f>
        <v>0</v>
      </c>
      <c r="CH182" s="29">
        <f>IF(SUM($K182:CG182)=0,IF($I95="完了",IF(COUNTA(CI96:$DR96)=0,$J95,0),0),0)</f>
        <v>0</v>
      </c>
      <c r="CI182" s="29">
        <f>IF(SUM($K182:CH182)=0,IF($I95="完了",IF(COUNTA(CJ96:$DR96)=0,$J95,0),0),0)</f>
        <v>0</v>
      </c>
      <c r="CJ182" s="29">
        <f>IF(SUM($K182:CI182)=0,IF($I95="完了",IF(COUNTA(CK96:$DR96)=0,$J95,0),0),0)</f>
        <v>0</v>
      </c>
      <c r="CK182" s="29">
        <f>IF(SUM($K182:CJ182)=0,IF($I95="完了",IF(COUNTA(CL96:$DR96)=0,$J95,0),0),0)</f>
        <v>0</v>
      </c>
      <c r="CL182" s="29">
        <f>IF(SUM($K182:CK182)=0,IF($I95="完了",IF(COUNTA(CM96:$DR96)=0,$J95,0),0),0)</f>
        <v>0</v>
      </c>
      <c r="CM182" s="29">
        <f>IF(SUM($K182:CL182)=0,IF($I95="完了",IF(COUNTA(CN96:$DR96)=0,$J95,0),0),0)</f>
        <v>0</v>
      </c>
      <c r="CN182" s="29">
        <f>IF(SUM($K182:CM182)=0,IF($I95="完了",IF(COUNTA(CO96:$DR96)=0,$J95,0),0),0)</f>
        <v>0</v>
      </c>
      <c r="CO182" s="29">
        <f>IF(SUM($K182:CN182)=0,IF($I95="完了",IF(COUNTA(CP96:$DR96)=0,$J95,0),0),0)</f>
        <v>0</v>
      </c>
      <c r="CP182" s="29">
        <f>IF(SUM($K182:CO182)=0,IF($I95="完了",IF(COUNTA(CQ96:$DR96)=0,$J95,0),0),0)</f>
        <v>0</v>
      </c>
      <c r="CQ182" s="29">
        <f>IF(SUM($K182:CP182)=0,IF($I95="完了",IF(COUNTA(CR96:$DR96)=0,$J95,0),0),0)</f>
        <v>0</v>
      </c>
      <c r="CR182" s="29">
        <f>IF(SUM($K182:CQ182)=0,IF($I95="完了",IF(COUNTA(CS96:$DR96)=0,$J95,0),0),0)</f>
        <v>0</v>
      </c>
      <c r="CS182" s="29">
        <f>IF(SUM($K182:CR182)=0,IF($I95="完了",IF(COUNTA(CT96:$DR96)=0,$J95,0),0),0)</f>
        <v>0</v>
      </c>
      <c r="CT182" s="29">
        <f>IF(SUM($K182:CS182)=0,IF($I95="完了",IF(COUNTA(CU96:$DR96)=0,$J95,0),0),0)</f>
        <v>0</v>
      </c>
      <c r="CU182" s="29">
        <f>IF(SUM($K182:CT182)=0,IF($I95="完了",IF(COUNTA(CV96:$DR96)=0,$J95,0),0),0)</f>
        <v>0</v>
      </c>
      <c r="CV182" s="29">
        <f>IF(SUM($K182:CU182)=0,IF($I95="完了",IF(COUNTA(CW96:$DR96)=0,$J95,0),0),0)</f>
        <v>0</v>
      </c>
      <c r="CW182" s="29">
        <f>IF(SUM($K182:CV182)=0,IF($I95="完了",IF(COUNTA(CX96:$DR96)=0,$J95,0),0),0)</f>
        <v>0</v>
      </c>
      <c r="CX182" s="29">
        <f>IF(SUM($K182:CW182)=0,IF($I95="完了",IF(COUNTA(CY96:$DR96)=0,$J95,0),0),0)</f>
        <v>0</v>
      </c>
      <c r="CY182" s="29">
        <f>IF(SUM($K182:CX182)=0,IF($I95="完了",IF(COUNTA(CZ96:$DR96)=0,$J95,0),0),0)</f>
        <v>0</v>
      </c>
      <c r="CZ182" s="29">
        <f>IF(SUM($K182:CY182)=0,IF($I95="完了",IF(COUNTA(DA96:$DR96)=0,$J95,0),0),0)</f>
        <v>0</v>
      </c>
      <c r="DA182" s="29">
        <f>IF(SUM($K182:CZ182)=0,IF($I95="完了",IF(COUNTA(DB96:$DR96)=0,$J95,0),0),0)</f>
        <v>0</v>
      </c>
      <c r="DB182" s="29">
        <f>IF(SUM($K182:DA182)=0,IF($I95="完了",IF(COUNTA(DC96:$DR96)=0,$J95,0),0),0)</f>
        <v>0</v>
      </c>
      <c r="DC182" s="29">
        <f>IF(SUM($K182:DB182)=0,IF($I95="完了",IF(COUNTA(DD96:$DR96)=0,$J95,0),0),0)</f>
        <v>0</v>
      </c>
      <c r="DD182" s="29">
        <f>IF(SUM($K182:DC182)=0,IF($I95="完了",IF(COUNTA(DE96:$DR96)=0,$J95,0),0),0)</f>
        <v>0</v>
      </c>
      <c r="DE182" s="29">
        <f>IF(SUM($K182:DD182)=0,IF($I95="完了",IF(COUNTA(DF96:$DR96)=0,$J95,0),0),0)</f>
        <v>0</v>
      </c>
      <c r="DF182" s="29">
        <f>IF(SUM($K182:DE182)=0,IF($I95="完了",IF(COUNTA(DG96:$DR96)=0,$J95,0),0),0)</f>
        <v>0</v>
      </c>
      <c r="DG182" s="29">
        <f>IF(SUM($K182:DF182)=0,IF($I95="完了",IF(COUNTA(DH96:$DR96)=0,$J95,0),0),0)</f>
        <v>0</v>
      </c>
      <c r="DH182" s="29">
        <f>IF(SUM($K182:DG182)=0,IF($I95="完了",IF(COUNTA(DI96:$DR96)=0,$J95,0),0),0)</f>
        <v>0</v>
      </c>
      <c r="DI182" s="29">
        <f>IF(SUM($K182:DH182)=0,IF($I95="完了",IF(COUNTA(DJ96:$DR96)=0,$J95,0),0),0)</f>
        <v>0</v>
      </c>
      <c r="DJ182" s="29">
        <f>IF(SUM($K182:DI182)=0,IF($I95="完了",IF(COUNTA(DK96:$DR96)=0,$J95,0),0),0)</f>
        <v>0</v>
      </c>
      <c r="DK182" s="29">
        <f>IF(SUM($K182:DJ182)=0,IF($I95="完了",IF(COUNTA(DL96:$DR96)=0,$J95,0),0),0)</f>
        <v>0</v>
      </c>
      <c r="DL182" s="29">
        <f>IF(SUM($K182:DK182)=0,IF($I95="完了",IF(COUNTA(DM96:$DR96)=0,$J95,0),0),0)</f>
        <v>0</v>
      </c>
      <c r="DM182" s="29">
        <f>IF(SUM($K182:DL182)=0,IF($I95="完了",IF(COUNTA(DN96:$DR96)=0,$J95,0),0),0)</f>
        <v>0</v>
      </c>
      <c r="DN182" s="29">
        <f>IF(SUM($K182:DM182)=0,IF($I95="完了",IF(COUNTA(DO96:$DR96)=0,$J95,0),0),0)</f>
        <v>0</v>
      </c>
      <c r="DO182" s="29">
        <f>IF(SUM($K182:DN182)=0,IF($I95="完了",IF(COUNTA(DP96:$DR96)=0,$J95,0),0),0)</f>
        <v>0</v>
      </c>
      <c r="DP182" s="29">
        <f>IF(SUM($K182:DO182)=0,IF($I95="完了",IF(COUNTA(DQ96:$DR96)=0,$J95,0),0),0)</f>
        <v>0</v>
      </c>
      <c r="DQ182" s="29">
        <f>IF(SUM($K182:DP182)=0,IF($I95="完了",IF(COUNTA(DR96:$DR96)=0,$J95,0),0),0)</f>
        <v>0</v>
      </c>
      <c r="DR182" s="29">
        <f>IF(SUM($K182:DQ182)=0,IF($I95="完了",IF(COUNTA($DR96:DS96)=0,$J95,0),0),0)</f>
        <v>0</v>
      </c>
    </row>
    <row r="183" spans="1:122" s="26" customFormat="1" x14ac:dyDescent="0.15">
      <c r="A183" s="25"/>
      <c r="K183" s="29">
        <f>IF($I97="完了",IF(COUNTA(K98:$DR98)=0,$J97,0),0)</f>
        <v>0</v>
      </c>
      <c r="L183" s="29">
        <f>IF(SUM($K183:K183)=0,IF($I97="完了",IF(COUNTA(M98:$DR98)=0,$J97,0),0),0)</f>
        <v>0</v>
      </c>
      <c r="M183" s="29">
        <f>IF(SUM($K183:L183)=0,IF($I97="完了",IF(COUNTA(N98:$DR98)=0,$J97,0),0),0)</f>
        <v>0</v>
      </c>
      <c r="N183" s="29">
        <f>IF(SUM($K183:M183)=0,IF($I97="完了",IF(COUNTA(O98:$DR98)=0,$J97,0),0),0)</f>
        <v>0</v>
      </c>
      <c r="O183" s="29">
        <f>IF(SUM($K183:N183)=0,IF($I97="完了",IF(COUNTA(P98:$DR98)=0,$J97,0),0),0)</f>
        <v>0</v>
      </c>
      <c r="P183" s="29">
        <f>IF(SUM($K183:O183)=0,IF($I97="完了",IF(COUNTA(Q98:$DR98)=0,$J97,0),0),0)</f>
        <v>0</v>
      </c>
      <c r="Q183" s="29">
        <f>IF(SUM($K183:P183)=0,IF($I97="完了",IF(COUNTA(R98:$DR98)=0,$J97,0),0),0)</f>
        <v>0</v>
      </c>
      <c r="R183" s="29">
        <f>IF(SUM($K183:Q183)=0,IF($I97="完了",IF(COUNTA(S98:$DR98)=0,$J97,0),0),0)</f>
        <v>0</v>
      </c>
      <c r="S183" s="29">
        <f>IF(SUM($K183:R183)=0,IF($I97="完了",IF(COUNTA(T98:$DR98)=0,$J97,0),0),0)</f>
        <v>0</v>
      </c>
      <c r="T183" s="29">
        <f>IF(SUM($K183:S183)=0,IF($I97="完了",IF(COUNTA(U98:$DR98)=0,$J97,0),0),0)</f>
        <v>0</v>
      </c>
      <c r="U183" s="29">
        <f>IF(SUM($K183:T183)=0,IF($I97="完了",IF(COUNTA(V98:$DR98)=0,$J97,0),0),0)</f>
        <v>0</v>
      </c>
      <c r="V183" s="29">
        <f>IF(SUM($K183:U183)=0,IF($I97="完了",IF(COUNTA(W98:$DR98)=0,$J97,0),0),0)</f>
        <v>0</v>
      </c>
      <c r="W183" s="29">
        <f>IF(SUM($K183:V183)=0,IF($I97="完了",IF(COUNTA(X98:$DR98)=0,$J97,0),0),0)</f>
        <v>0</v>
      </c>
      <c r="X183" s="29">
        <f>IF(SUM($K183:W183)=0,IF($I97="完了",IF(COUNTA(Y98:$DR98)=0,$J97,0),0),0)</f>
        <v>0</v>
      </c>
      <c r="Y183" s="29">
        <f>IF(SUM($K183:X183)=0,IF($I97="完了",IF(COUNTA(Z98:$DR98)=0,$J97,0),0),0)</f>
        <v>0</v>
      </c>
      <c r="Z183" s="29">
        <f>IF(SUM($K183:Y183)=0,IF($I97="完了",IF(COUNTA(AA98:$DR98)=0,$J97,0),0),0)</f>
        <v>0</v>
      </c>
      <c r="AA183" s="29">
        <f>IF(SUM($K183:Z183)=0,IF($I97="完了",IF(COUNTA(AB98:$DR98)=0,$J97,0),0),0)</f>
        <v>0</v>
      </c>
      <c r="AB183" s="29">
        <f>IF(SUM($K183:AA183)=0,IF($I97="完了",IF(COUNTA(AC98:$DR98)=0,$J97,0),0),0)</f>
        <v>0</v>
      </c>
      <c r="AC183" s="29">
        <f>IF(SUM($K183:AB183)=0,IF($I97="完了",IF(COUNTA(AD98:$DR98)=0,$J97,0),0),0)</f>
        <v>0</v>
      </c>
      <c r="AD183" s="29">
        <f>IF(SUM($K183:AC183)=0,IF($I97="完了",IF(COUNTA(AE98:$DR98)=0,$J97,0),0),0)</f>
        <v>0</v>
      </c>
      <c r="AE183" s="29">
        <f>IF(SUM($K183:AD183)=0,IF($I97="完了",IF(COUNTA(AF98:$DR98)=0,$J97,0),0),0)</f>
        <v>0</v>
      </c>
      <c r="AF183" s="29">
        <f>IF(SUM($K183:AE183)=0,IF($I97="完了",IF(COUNTA(AG98:$DR98)=0,$J97,0),0),0)</f>
        <v>0</v>
      </c>
      <c r="AG183" s="29">
        <f>IF(SUM($K183:AF183)=0,IF($I97="完了",IF(COUNTA(AH98:$DR98)=0,$J97,0),0),0)</f>
        <v>0</v>
      </c>
      <c r="AH183" s="29">
        <f>IF(SUM($K183:AG183)=0,IF($I97="完了",IF(COUNTA(AI98:$DR98)=0,$J97,0),0),0)</f>
        <v>0</v>
      </c>
      <c r="AI183" s="29">
        <f>IF(SUM($K183:AH183)=0,IF($I97="完了",IF(COUNTA(AJ98:$DR98)=0,$J97,0),0),0)</f>
        <v>0</v>
      </c>
      <c r="AJ183" s="29">
        <f>IF(SUM($K183:AI183)=0,IF($I97="完了",IF(COUNTA(AK98:$DR98)=0,$J97,0),0),0)</f>
        <v>0</v>
      </c>
      <c r="AK183" s="29">
        <f>IF(SUM($K183:AJ183)=0,IF($I97="完了",IF(COUNTA(AL98:$DR98)=0,$J97,0),0),0)</f>
        <v>0</v>
      </c>
      <c r="AL183" s="29">
        <f>IF(SUM($K183:AK183)=0,IF($I97="完了",IF(COUNTA(AM98:$DR98)=0,$J97,0),0),0)</f>
        <v>0</v>
      </c>
      <c r="AM183" s="29">
        <f>IF(SUM($K183:AL183)=0,IF($I97="完了",IF(COUNTA(AN98:$DR98)=0,$J97,0),0),0)</f>
        <v>0</v>
      </c>
      <c r="AN183" s="29">
        <f>IF(SUM($K183:AM183)=0,IF($I97="完了",IF(COUNTA(AO98:$DR98)=0,$J97,0),0),0)</f>
        <v>0</v>
      </c>
      <c r="AO183" s="29">
        <f>IF(SUM($K183:AN183)=0,IF($I97="完了",IF(COUNTA(AP98:$DR98)=0,$J97,0),0),0)</f>
        <v>0</v>
      </c>
      <c r="AP183" s="29">
        <f>IF(SUM($K183:AO183)=0,IF($I97="完了",IF(COUNTA(AQ98:$DR98)=0,$J97,0),0),0)</f>
        <v>0</v>
      </c>
      <c r="AQ183" s="29">
        <f>IF(SUM($K183:AP183)=0,IF($I97="完了",IF(COUNTA(AR98:$DR98)=0,$J97,0),0),0)</f>
        <v>0</v>
      </c>
      <c r="AR183" s="29">
        <f>IF(SUM($K183:AQ183)=0,IF($I97="完了",IF(COUNTA(AS98:$DR98)=0,$J97,0),0),0)</f>
        <v>0</v>
      </c>
      <c r="AS183" s="29">
        <f>IF(SUM($K183:AR183)=0,IF($I97="完了",IF(COUNTA(AT98:$DR98)=0,$J97,0),0),0)</f>
        <v>0</v>
      </c>
      <c r="AT183" s="29">
        <f>IF(SUM($K183:AS183)=0,IF($I97="完了",IF(COUNTA(AU98:$DR98)=0,$J97,0),0),0)</f>
        <v>0</v>
      </c>
      <c r="AU183" s="29">
        <f>IF(SUM($K183:AT183)=0,IF($I97="完了",IF(COUNTA(AV98:$DR98)=0,$J97,0),0),0)</f>
        <v>0</v>
      </c>
      <c r="AV183" s="29">
        <f>IF(SUM($K183:AU183)=0,IF($I97="完了",IF(COUNTA(AW98:$DR98)=0,$J97,0),0),0)</f>
        <v>0</v>
      </c>
      <c r="AW183" s="29">
        <f>IF(SUM($K183:AV183)=0,IF($I97="完了",IF(COUNTA(AX98:$DR98)=0,$J97,0),0),0)</f>
        <v>0</v>
      </c>
      <c r="AX183" s="29">
        <f>IF(SUM($K183:AW183)=0,IF($I97="完了",IF(COUNTA(AY98:$DR98)=0,$J97,0),0),0)</f>
        <v>0</v>
      </c>
      <c r="AY183" s="29">
        <f>IF(SUM($K183:AX183)=0,IF($I97="完了",IF(COUNTA(AZ98:$DR98)=0,$J97,0),0),0)</f>
        <v>0</v>
      </c>
      <c r="AZ183" s="29">
        <f>IF(SUM($K183:AY183)=0,IF($I97="完了",IF(COUNTA(BA98:$DR98)=0,$J97,0),0),0)</f>
        <v>0</v>
      </c>
      <c r="BA183" s="29">
        <f>IF(SUM($K183:AZ183)=0,IF($I97="完了",IF(COUNTA(BB98:$DR98)=0,$J97,0),0),0)</f>
        <v>0</v>
      </c>
      <c r="BB183" s="29">
        <f>IF(SUM($K183:BA183)=0,IF($I97="完了",IF(COUNTA(BC98:$DR98)=0,$J97,0),0),0)</f>
        <v>0</v>
      </c>
      <c r="BC183" s="29">
        <f>IF(SUM($K183:BB183)=0,IF($I97="完了",IF(COUNTA(BD98:$DR98)=0,$J97,0),0),0)</f>
        <v>0</v>
      </c>
      <c r="BD183" s="29">
        <f>IF(SUM($K183:BC183)=0,IF($I97="完了",IF(COUNTA(BE98:$DR98)=0,$J97,0),0),0)</f>
        <v>0</v>
      </c>
      <c r="BE183" s="29">
        <f>IF(SUM($K183:BD183)=0,IF($I97="完了",IF(COUNTA(BF98:$DR98)=0,$J97,0),0),0)</f>
        <v>0</v>
      </c>
      <c r="BF183" s="29">
        <f>IF(SUM($K183:BE183)=0,IF($I97="完了",IF(COUNTA(BG98:$DR98)=0,$J97,0),0),0)</f>
        <v>0</v>
      </c>
      <c r="BG183" s="29">
        <f>IF(SUM($K183:BF183)=0,IF($I97="完了",IF(COUNTA(BH98:$DR98)=0,$J97,0),0),0)</f>
        <v>0</v>
      </c>
      <c r="BH183" s="29">
        <f>IF(SUM($K183:BG183)=0,IF($I97="完了",IF(COUNTA(BI98:$DR98)=0,$J97,0),0),0)</f>
        <v>0</v>
      </c>
      <c r="BI183" s="29">
        <f>IF(SUM($K183:BH183)=0,IF($I97="完了",IF(COUNTA(BJ98:$DR98)=0,$J97,0),0),0)</f>
        <v>0</v>
      </c>
      <c r="BJ183" s="29">
        <f>IF(SUM($K183:BI183)=0,IF($I97="完了",IF(COUNTA(BK98:$DR98)=0,$J97,0),0),0)</f>
        <v>0</v>
      </c>
      <c r="BK183" s="29">
        <f>IF(SUM($K183:BJ183)=0,IF($I97="完了",IF(COUNTA(BL98:$DR98)=0,$J97,0),0),0)</f>
        <v>0</v>
      </c>
      <c r="BL183" s="29">
        <f>IF(SUM($K183:BK183)=0,IF($I97="完了",IF(COUNTA(BM98:$DR98)=0,$J97,0),0),0)</f>
        <v>0</v>
      </c>
      <c r="BM183" s="29">
        <f>IF(SUM($K183:BL183)=0,IF($I97="完了",IF(COUNTA(BN98:$DR98)=0,$J97,0),0),0)</f>
        <v>0</v>
      </c>
      <c r="BN183" s="29">
        <f>IF(SUM($K183:BM183)=0,IF($I97="完了",IF(COUNTA(BO98:$DR98)=0,$J97,0),0),0)</f>
        <v>0</v>
      </c>
      <c r="BO183" s="29">
        <f>IF(SUM($K183:BN183)=0,IF($I97="完了",IF(COUNTA(BP98:$DR98)=0,$J97,0),0),0)</f>
        <v>0</v>
      </c>
      <c r="BP183" s="29">
        <f>IF(SUM($K183:BO183)=0,IF($I97="完了",IF(COUNTA(BQ98:$DR98)=0,$J97,0),0),0)</f>
        <v>0</v>
      </c>
      <c r="BQ183" s="29">
        <f>IF(SUM($K183:BP183)=0,IF($I97="完了",IF(COUNTA(BR98:$DR98)=0,$J97,0),0),0)</f>
        <v>0</v>
      </c>
      <c r="BR183" s="29">
        <f>IF(SUM($K183:BQ183)=0,IF($I97="完了",IF(COUNTA(BS98:$DR98)=0,$J97,0),0),0)</f>
        <v>0</v>
      </c>
      <c r="BS183" s="29">
        <f>IF(SUM($K183:BR183)=0,IF($I97="完了",IF(COUNTA(BT98:$DR98)=0,$J97,0),0),0)</f>
        <v>0</v>
      </c>
      <c r="BT183" s="29">
        <f>IF(SUM($K183:BS183)=0,IF($I97="完了",IF(COUNTA(BU98:$DR98)=0,$J97,0),0),0)</f>
        <v>0</v>
      </c>
      <c r="BU183" s="29">
        <f>IF(SUM($K183:BT183)=0,IF($I97="完了",IF(COUNTA(BV98:$DR98)=0,$J97,0),0),0)</f>
        <v>0</v>
      </c>
      <c r="BV183" s="29">
        <f>IF(SUM($K183:BU183)=0,IF($I97="完了",IF(COUNTA(BW98:$DR98)=0,$J97,0),0),0)</f>
        <v>0</v>
      </c>
      <c r="BW183" s="29">
        <f>IF(SUM($K183:BV183)=0,IF($I97="完了",IF(COUNTA(BX98:$DR98)=0,$J97,0),0),0)</f>
        <v>0</v>
      </c>
      <c r="BX183" s="29">
        <f>IF(SUM($K183:BW183)=0,IF($I97="完了",IF(COUNTA(BY98:$DR98)=0,$J97,0),0),0)</f>
        <v>0</v>
      </c>
      <c r="BY183" s="29">
        <f>IF(SUM($K183:BX183)=0,IF($I97="完了",IF(COUNTA(BZ98:$DR98)=0,$J97,0),0),0)</f>
        <v>0</v>
      </c>
      <c r="BZ183" s="29">
        <f>IF(SUM($K183:BY183)=0,IF($I97="完了",IF(COUNTA(CA98:$DR98)=0,$J97,0),0),0)</f>
        <v>0</v>
      </c>
      <c r="CA183" s="29">
        <f>IF(SUM($K183:BZ183)=0,IF($I97="完了",IF(COUNTA(CB98:$DR98)=0,$J97,0),0),0)</f>
        <v>0</v>
      </c>
      <c r="CB183" s="29">
        <f>IF(SUM($K183:CA183)=0,IF($I97="完了",IF(COUNTA(CC98:$DR98)=0,$J97,0),0),0)</f>
        <v>0</v>
      </c>
      <c r="CC183" s="29">
        <f>IF(SUM($K183:CB183)=0,IF($I97="完了",IF(COUNTA(CD98:$DR98)=0,$J97,0),0),0)</f>
        <v>0</v>
      </c>
      <c r="CD183" s="29">
        <f>IF(SUM($K183:CC183)=0,IF($I97="完了",IF(COUNTA(CE98:$DR98)=0,$J97,0),0),0)</f>
        <v>0</v>
      </c>
      <c r="CE183" s="29">
        <f>IF(SUM($K183:CD183)=0,IF($I97="完了",IF(COUNTA(CF98:$DR98)=0,$J97,0),0),0)</f>
        <v>0</v>
      </c>
      <c r="CF183" s="29">
        <f>IF(SUM($K183:CE183)=0,IF($I97="完了",IF(COUNTA(CG98:$DR98)=0,$J97,0),0),0)</f>
        <v>0</v>
      </c>
      <c r="CG183" s="29">
        <f>IF(SUM($K183:CF183)=0,IF($I97="完了",IF(COUNTA(CH98:$DR98)=0,$J97,0),0),0)</f>
        <v>0</v>
      </c>
      <c r="CH183" s="29">
        <f>IF(SUM($K183:CG183)=0,IF($I97="完了",IF(COUNTA(CI98:$DR98)=0,$J97,0),0),0)</f>
        <v>0</v>
      </c>
      <c r="CI183" s="29">
        <f>IF(SUM($K183:CH183)=0,IF($I97="完了",IF(COUNTA(CJ98:$DR98)=0,$J97,0),0),0)</f>
        <v>0</v>
      </c>
      <c r="CJ183" s="29">
        <f>IF(SUM($K183:CI183)=0,IF($I97="完了",IF(COUNTA(CK98:$DR98)=0,$J97,0),0),0)</f>
        <v>0</v>
      </c>
      <c r="CK183" s="29">
        <f>IF(SUM($K183:CJ183)=0,IF($I97="完了",IF(COUNTA(CL98:$DR98)=0,$J97,0),0),0)</f>
        <v>0</v>
      </c>
      <c r="CL183" s="29">
        <f>IF(SUM($K183:CK183)=0,IF($I97="完了",IF(COUNTA(CM98:$DR98)=0,$J97,0),0),0)</f>
        <v>0</v>
      </c>
      <c r="CM183" s="29">
        <f>IF(SUM($K183:CL183)=0,IF($I97="完了",IF(COUNTA(CN98:$DR98)=0,$J97,0),0),0)</f>
        <v>0</v>
      </c>
      <c r="CN183" s="29">
        <f>IF(SUM($K183:CM183)=0,IF($I97="完了",IF(COUNTA(CO98:$DR98)=0,$J97,0),0),0)</f>
        <v>0</v>
      </c>
      <c r="CO183" s="29">
        <f>IF(SUM($K183:CN183)=0,IF($I97="完了",IF(COUNTA(CP98:$DR98)=0,$J97,0),0),0)</f>
        <v>0</v>
      </c>
      <c r="CP183" s="29">
        <f>IF(SUM($K183:CO183)=0,IF($I97="完了",IF(COUNTA(CQ98:$DR98)=0,$J97,0),0),0)</f>
        <v>0</v>
      </c>
      <c r="CQ183" s="29">
        <f>IF(SUM($K183:CP183)=0,IF($I97="完了",IF(COUNTA(CR98:$DR98)=0,$J97,0),0),0)</f>
        <v>0</v>
      </c>
      <c r="CR183" s="29">
        <f>IF(SUM($K183:CQ183)=0,IF($I97="完了",IF(COUNTA(CS98:$DR98)=0,$J97,0),0),0)</f>
        <v>0</v>
      </c>
      <c r="CS183" s="29">
        <f>IF(SUM($K183:CR183)=0,IF($I97="完了",IF(COUNTA(CT98:$DR98)=0,$J97,0),0),0)</f>
        <v>0</v>
      </c>
      <c r="CT183" s="29">
        <f>IF(SUM($K183:CS183)=0,IF($I97="完了",IF(COUNTA(CU98:$DR98)=0,$J97,0),0),0)</f>
        <v>0</v>
      </c>
      <c r="CU183" s="29">
        <f>IF(SUM($K183:CT183)=0,IF($I97="完了",IF(COUNTA(CV98:$DR98)=0,$J97,0),0),0)</f>
        <v>0</v>
      </c>
      <c r="CV183" s="29">
        <f>IF(SUM($K183:CU183)=0,IF($I97="完了",IF(COUNTA(CW98:$DR98)=0,$J97,0),0),0)</f>
        <v>0</v>
      </c>
      <c r="CW183" s="29">
        <f>IF(SUM($K183:CV183)=0,IF($I97="完了",IF(COUNTA(CX98:$DR98)=0,$J97,0),0),0)</f>
        <v>0</v>
      </c>
      <c r="CX183" s="29">
        <f>IF(SUM($K183:CW183)=0,IF($I97="完了",IF(COUNTA(CY98:$DR98)=0,$J97,0),0),0)</f>
        <v>0</v>
      </c>
      <c r="CY183" s="29">
        <f>IF(SUM($K183:CX183)=0,IF($I97="完了",IF(COUNTA(CZ98:$DR98)=0,$J97,0),0),0)</f>
        <v>0</v>
      </c>
      <c r="CZ183" s="29">
        <f>IF(SUM($K183:CY183)=0,IF($I97="完了",IF(COUNTA(DA98:$DR98)=0,$J97,0),0),0)</f>
        <v>0</v>
      </c>
      <c r="DA183" s="29">
        <f>IF(SUM($K183:CZ183)=0,IF($I97="完了",IF(COUNTA(DB98:$DR98)=0,$J97,0),0),0)</f>
        <v>0</v>
      </c>
      <c r="DB183" s="29">
        <f>IF(SUM($K183:DA183)=0,IF($I97="完了",IF(COUNTA(DC98:$DR98)=0,$J97,0),0),0)</f>
        <v>0</v>
      </c>
      <c r="DC183" s="29">
        <f>IF(SUM($K183:DB183)=0,IF($I97="完了",IF(COUNTA(DD98:$DR98)=0,$J97,0),0),0)</f>
        <v>0</v>
      </c>
      <c r="DD183" s="29">
        <f>IF(SUM($K183:DC183)=0,IF($I97="完了",IF(COUNTA(DE98:$DR98)=0,$J97,0),0),0)</f>
        <v>0</v>
      </c>
      <c r="DE183" s="29">
        <f>IF(SUM($K183:DD183)=0,IF($I97="完了",IF(COUNTA(DF98:$DR98)=0,$J97,0),0),0)</f>
        <v>0</v>
      </c>
      <c r="DF183" s="29">
        <f>IF(SUM($K183:DE183)=0,IF($I97="完了",IF(COUNTA(DG98:$DR98)=0,$J97,0),0),0)</f>
        <v>0</v>
      </c>
      <c r="DG183" s="29">
        <f>IF(SUM($K183:DF183)=0,IF($I97="完了",IF(COUNTA(DH98:$DR98)=0,$J97,0),0),0)</f>
        <v>0</v>
      </c>
      <c r="DH183" s="29">
        <f>IF(SUM($K183:DG183)=0,IF($I97="完了",IF(COUNTA(DI98:$DR98)=0,$J97,0),0),0)</f>
        <v>0</v>
      </c>
      <c r="DI183" s="29">
        <f>IF(SUM($K183:DH183)=0,IF($I97="完了",IF(COUNTA(DJ98:$DR98)=0,$J97,0),0),0)</f>
        <v>0</v>
      </c>
      <c r="DJ183" s="29">
        <f>IF(SUM($K183:DI183)=0,IF($I97="完了",IF(COUNTA(DK98:$DR98)=0,$J97,0),0),0)</f>
        <v>0</v>
      </c>
      <c r="DK183" s="29">
        <f>IF(SUM($K183:DJ183)=0,IF($I97="完了",IF(COUNTA(DL98:$DR98)=0,$J97,0),0),0)</f>
        <v>0</v>
      </c>
      <c r="DL183" s="29">
        <f>IF(SUM($K183:DK183)=0,IF($I97="完了",IF(COUNTA(DM98:$DR98)=0,$J97,0),0),0)</f>
        <v>0</v>
      </c>
      <c r="DM183" s="29">
        <f>IF(SUM($K183:DL183)=0,IF($I97="完了",IF(COUNTA(DN98:$DR98)=0,$J97,0),0),0)</f>
        <v>0</v>
      </c>
      <c r="DN183" s="29">
        <f>IF(SUM($K183:DM183)=0,IF($I97="完了",IF(COUNTA(DO98:$DR98)=0,$J97,0),0),0)</f>
        <v>0</v>
      </c>
      <c r="DO183" s="29">
        <f>IF(SUM($K183:DN183)=0,IF($I97="完了",IF(COUNTA(DP98:$DR98)=0,$J97,0),0),0)</f>
        <v>0</v>
      </c>
      <c r="DP183" s="29">
        <f>IF(SUM($K183:DO183)=0,IF($I97="完了",IF(COUNTA(DQ98:$DR98)=0,$J97,0),0),0)</f>
        <v>0</v>
      </c>
      <c r="DQ183" s="29">
        <f>IF(SUM($K183:DP183)=0,IF($I97="完了",IF(COUNTA(DR98:$DR98)=0,$J97,0),0),0)</f>
        <v>0</v>
      </c>
      <c r="DR183" s="29">
        <f>IF(SUM($K183:DQ183)=0,IF($I97="完了",IF(COUNTA($DR98:DS98)=0,$J97,0),0),0)</f>
        <v>0</v>
      </c>
    </row>
    <row r="184" spans="1:122" s="26" customFormat="1" x14ac:dyDescent="0.15">
      <c r="A184" s="25"/>
      <c r="K184" s="29">
        <f>IF($I99="完了",IF(COUNTA(K100:$DR100)=0,$J99,0),0)</f>
        <v>0</v>
      </c>
      <c r="L184" s="29">
        <f>IF(SUM($K184:K184)=0,IF($I99="完了",IF(COUNTA(M100:$DR100)=0,$J99,0),0),0)</f>
        <v>0</v>
      </c>
      <c r="M184" s="29">
        <f>IF(SUM($K184:L184)=0,IF($I99="完了",IF(COUNTA(N100:$DR100)=0,$J99,0),0),0)</f>
        <v>0</v>
      </c>
      <c r="N184" s="29">
        <f>IF(SUM($K184:M184)=0,IF($I99="完了",IF(COUNTA(O100:$DR100)=0,$J99,0),0),0)</f>
        <v>0</v>
      </c>
      <c r="O184" s="29">
        <f>IF(SUM($K184:N184)=0,IF($I99="完了",IF(COUNTA(P100:$DR100)=0,$J99,0),0),0)</f>
        <v>0</v>
      </c>
      <c r="P184" s="29">
        <f>IF(SUM($K184:O184)=0,IF($I99="完了",IF(COUNTA(Q100:$DR100)=0,$J99,0),0),0)</f>
        <v>0</v>
      </c>
      <c r="Q184" s="29">
        <f>IF(SUM($K184:P184)=0,IF($I99="完了",IF(COUNTA(R100:$DR100)=0,$J99,0),0),0)</f>
        <v>0</v>
      </c>
      <c r="R184" s="29">
        <f>IF(SUM($K184:Q184)=0,IF($I99="完了",IF(COUNTA(S100:$DR100)=0,$J99,0),0),0)</f>
        <v>0</v>
      </c>
      <c r="S184" s="29">
        <f>IF(SUM($K184:R184)=0,IF($I99="完了",IF(COUNTA(T100:$DR100)=0,$J99,0),0),0)</f>
        <v>0</v>
      </c>
      <c r="T184" s="29">
        <f>IF(SUM($K184:S184)=0,IF($I99="完了",IF(COUNTA(U100:$DR100)=0,$J99,0),0),0)</f>
        <v>0</v>
      </c>
      <c r="U184" s="29">
        <f>IF(SUM($K184:T184)=0,IF($I99="完了",IF(COUNTA(V100:$DR100)=0,$J99,0),0),0)</f>
        <v>0</v>
      </c>
      <c r="V184" s="29">
        <f>IF(SUM($K184:U184)=0,IF($I99="完了",IF(COUNTA(W100:$DR100)=0,$J99,0),0),0)</f>
        <v>0</v>
      </c>
      <c r="W184" s="29">
        <f>IF(SUM($K184:V184)=0,IF($I99="完了",IF(COUNTA(X100:$DR100)=0,$J99,0),0),0)</f>
        <v>0</v>
      </c>
      <c r="X184" s="29">
        <f>IF(SUM($K184:W184)=0,IF($I99="完了",IF(COUNTA(Y100:$DR100)=0,$J99,0),0),0)</f>
        <v>0</v>
      </c>
      <c r="Y184" s="29">
        <f>IF(SUM($K184:X184)=0,IF($I99="完了",IF(COUNTA(Z100:$DR100)=0,$J99,0),0),0)</f>
        <v>0</v>
      </c>
      <c r="Z184" s="29">
        <f>IF(SUM($K184:Y184)=0,IF($I99="完了",IF(COUNTA(AA100:$DR100)=0,$J99,0),0),0)</f>
        <v>0</v>
      </c>
      <c r="AA184" s="29">
        <f>IF(SUM($K184:Z184)=0,IF($I99="完了",IF(COUNTA(AB100:$DR100)=0,$J99,0),0),0)</f>
        <v>0</v>
      </c>
      <c r="AB184" s="29">
        <f>IF(SUM($K184:AA184)=0,IF($I99="完了",IF(COUNTA(AC100:$DR100)=0,$J99,0),0),0)</f>
        <v>0</v>
      </c>
      <c r="AC184" s="29">
        <f>IF(SUM($K184:AB184)=0,IF($I99="完了",IF(COUNTA(AD100:$DR100)=0,$J99,0),0),0)</f>
        <v>0</v>
      </c>
      <c r="AD184" s="29">
        <f>IF(SUM($K184:AC184)=0,IF($I99="完了",IF(COUNTA(AE100:$DR100)=0,$J99,0),0),0)</f>
        <v>0</v>
      </c>
      <c r="AE184" s="29">
        <f>IF(SUM($K184:AD184)=0,IF($I99="完了",IF(COUNTA(AF100:$DR100)=0,$J99,0),0),0)</f>
        <v>0</v>
      </c>
      <c r="AF184" s="29">
        <f>IF(SUM($K184:AE184)=0,IF($I99="完了",IF(COUNTA(AG100:$DR100)=0,$J99,0),0),0)</f>
        <v>0</v>
      </c>
      <c r="AG184" s="29">
        <f>IF(SUM($K184:AF184)=0,IF($I99="完了",IF(COUNTA(AH100:$DR100)=0,$J99,0),0),0)</f>
        <v>0</v>
      </c>
      <c r="AH184" s="29">
        <f>IF(SUM($K184:AG184)=0,IF($I99="完了",IF(COUNTA(AI100:$DR100)=0,$J99,0),0),0)</f>
        <v>0</v>
      </c>
      <c r="AI184" s="29">
        <f>IF(SUM($K184:AH184)=0,IF($I99="完了",IF(COUNTA(AJ100:$DR100)=0,$J99,0),0),0)</f>
        <v>0</v>
      </c>
      <c r="AJ184" s="29">
        <f>IF(SUM($K184:AI184)=0,IF($I99="完了",IF(COUNTA(AK100:$DR100)=0,$J99,0),0),0)</f>
        <v>0</v>
      </c>
      <c r="AK184" s="29">
        <f>IF(SUM($K184:AJ184)=0,IF($I99="完了",IF(COUNTA(AL100:$DR100)=0,$J99,0),0),0)</f>
        <v>0</v>
      </c>
      <c r="AL184" s="29">
        <f>IF(SUM($K184:AK184)=0,IF($I99="完了",IF(COUNTA(AM100:$DR100)=0,$J99,0),0),0)</f>
        <v>0</v>
      </c>
      <c r="AM184" s="29">
        <f>IF(SUM($K184:AL184)=0,IF($I99="完了",IF(COUNTA(AN100:$DR100)=0,$J99,0),0),0)</f>
        <v>0</v>
      </c>
      <c r="AN184" s="29">
        <f>IF(SUM($K184:AM184)=0,IF($I99="完了",IF(COUNTA(AO100:$DR100)=0,$J99,0),0),0)</f>
        <v>0</v>
      </c>
      <c r="AO184" s="29">
        <f>IF(SUM($K184:AN184)=0,IF($I99="完了",IF(COUNTA(AP100:$DR100)=0,$J99,0),0),0)</f>
        <v>0</v>
      </c>
      <c r="AP184" s="29">
        <f>IF(SUM($K184:AO184)=0,IF($I99="完了",IF(COUNTA(AQ100:$DR100)=0,$J99,0),0),0)</f>
        <v>0</v>
      </c>
      <c r="AQ184" s="29">
        <f>IF(SUM($K184:AP184)=0,IF($I99="完了",IF(COUNTA(AR100:$DR100)=0,$J99,0),0),0)</f>
        <v>0</v>
      </c>
      <c r="AR184" s="29">
        <f>IF(SUM($K184:AQ184)=0,IF($I99="完了",IF(COUNTA(AS100:$DR100)=0,$J99,0),0),0)</f>
        <v>0</v>
      </c>
      <c r="AS184" s="29">
        <f>IF(SUM($K184:AR184)=0,IF($I99="完了",IF(COUNTA(AT100:$DR100)=0,$J99,0),0),0)</f>
        <v>0</v>
      </c>
      <c r="AT184" s="29">
        <f>IF(SUM($K184:AS184)=0,IF($I99="完了",IF(COUNTA(AU100:$DR100)=0,$J99,0),0),0)</f>
        <v>0</v>
      </c>
      <c r="AU184" s="29">
        <f>IF(SUM($K184:AT184)=0,IF($I99="完了",IF(COUNTA(AV100:$DR100)=0,$J99,0),0),0)</f>
        <v>0</v>
      </c>
      <c r="AV184" s="29">
        <f>IF(SUM($K184:AU184)=0,IF($I99="完了",IF(COUNTA(AW100:$DR100)=0,$J99,0),0),0)</f>
        <v>0</v>
      </c>
      <c r="AW184" s="29">
        <f>IF(SUM($K184:AV184)=0,IF($I99="完了",IF(COUNTA(AX100:$DR100)=0,$J99,0),0),0)</f>
        <v>0</v>
      </c>
      <c r="AX184" s="29">
        <f>IF(SUM($K184:AW184)=0,IF($I99="完了",IF(COUNTA(AY100:$DR100)=0,$J99,0),0),0)</f>
        <v>0</v>
      </c>
      <c r="AY184" s="29">
        <f>IF(SUM($K184:AX184)=0,IF($I99="完了",IF(COUNTA(AZ100:$DR100)=0,$J99,0),0),0)</f>
        <v>0</v>
      </c>
      <c r="AZ184" s="29">
        <f>IF(SUM($K184:AY184)=0,IF($I99="完了",IF(COUNTA(BA100:$DR100)=0,$J99,0),0),0)</f>
        <v>0</v>
      </c>
      <c r="BA184" s="29">
        <f>IF(SUM($K184:AZ184)=0,IF($I99="完了",IF(COUNTA(BB100:$DR100)=0,$J99,0),0),0)</f>
        <v>0</v>
      </c>
      <c r="BB184" s="29">
        <f>IF(SUM($K184:BA184)=0,IF($I99="完了",IF(COUNTA(BC100:$DR100)=0,$J99,0),0),0)</f>
        <v>0</v>
      </c>
      <c r="BC184" s="29">
        <f>IF(SUM($K184:BB184)=0,IF($I99="完了",IF(COUNTA(BD100:$DR100)=0,$J99,0),0),0)</f>
        <v>0</v>
      </c>
      <c r="BD184" s="29">
        <f>IF(SUM($K184:BC184)=0,IF($I99="完了",IF(COUNTA(BE100:$DR100)=0,$J99,0),0),0)</f>
        <v>0</v>
      </c>
      <c r="BE184" s="29">
        <f>IF(SUM($K184:BD184)=0,IF($I99="完了",IF(COUNTA(BF100:$DR100)=0,$J99,0),0),0)</f>
        <v>0</v>
      </c>
      <c r="BF184" s="29">
        <f>IF(SUM($K184:BE184)=0,IF($I99="完了",IF(COUNTA(BG100:$DR100)=0,$J99,0),0),0)</f>
        <v>0</v>
      </c>
      <c r="BG184" s="29">
        <f>IF(SUM($K184:BF184)=0,IF($I99="完了",IF(COUNTA(BH100:$DR100)=0,$J99,0),0),0)</f>
        <v>0</v>
      </c>
      <c r="BH184" s="29">
        <f>IF(SUM($K184:BG184)=0,IF($I99="完了",IF(COUNTA(BI100:$DR100)=0,$J99,0),0),0)</f>
        <v>0</v>
      </c>
      <c r="BI184" s="29">
        <f>IF(SUM($K184:BH184)=0,IF($I99="完了",IF(COUNTA(BJ100:$DR100)=0,$J99,0),0),0)</f>
        <v>0</v>
      </c>
      <c r="BJ184" s="29">
        <f>IF(SUM($K184:BI184)=0,IF($I99="完了",IF(COUNTA(BK100:$DR100)=0,$J99,0),0),0)</f>
        <v>0</v>
      </c>
      <c r="BK184" s="29">
        <f>IF(SUM($K184:BJ184)=0,IF($I99="完了",IF(COUNTA(BL100:$DR100)=0,$J99,0),0),0)</f>
        <v>0</v>
      </c>
      <c r="BL184" s="29">
        <f>IF(SUM($K184:BK184)=0,IF($I99="完了",IF(COUNTA(BM100:$DR100)=0,$J99,0),0),0)</f>
        <v>0</v>
      </c>
      <c r="BM184" s="29">
        <f>IF(SUM($K184:BL184)=0,IF($I99="完了",IF(COUNTA(BN100:$DR100)=0,$J99,0),0),0)</f>
        <v>0</v>
      </c>
      <c r="BN184" s="29">
        <f>IF(SUM($K184:BM184)=0,IF($I99="完了",IF(COUNTA(BO100:$DR100)=0,$J99,0),0),0)</f>
        <v>0</v>
      </c>
      <c r="BO184" s="29">
        <f>IF(SUM($K184:BN184)=0,IF($I99="完了",IF(COUNTA(BP100:$DR100)=0,$J99,0),0),0)</f>
        <v>0</v>
      </c>
      <c r="BP184" s="29">
        <f>IF(SUM($K184:BO184)=0,IF($I99="完了",IF(COUNTA(BQ100:$DR100)=0,$J99,0),0),0)</f>
        <v>0</v>
      </c>
      <c r="BQ184" s="29">
        <f>IF(SUM($K184:BP184)=0,IF($I99="完了",IF(COUNTA(BR100:$DR100)=0,$J99,0),0),0)</f>
        <v>0</v>
      </c>
      <c r="BR184" s="29">
        <f>IF(SUM($K184:BQ184)=0,IF($I99="完了",IF(COUNTA(BS100:$DR100)=0,$J99,0),0),0)</f>
        <v>0</v>
      </c>
      <c r="BS184" s="29">
        <f>IF(SUM($K184:BR184)=0,IF($I99="完了",IF(COUNTA(BT100:$DR100)=0,$J99,0),0),0)</f>
        <v>0</v>
      </c>
      <c r="BT184" s="29">
        <f>IF(SUM($K184:BS184)=0,IF($I99="完了",IF(COUNTA(BU100:$DR100)=0,$J99,0),0),0)</f>
        <v>0</v>
      </c>
      <c r="BU184" s="29">
        <f>IF(SUM($K184:BT184)=0,IF($I99="完了",IF(COUNTA(BV100:$DR100)=0,$J99,0),0),0)</f>
        <v>0</v>
      </c>
      <c r="BV184" s="29">
        <f>IF(SUM($K184:BU184)=0,IF($I99="完了",IF(COUNTA(BW100:$DR100)=0,$J99,0),0),0)</f>
        <v>0</v>
      </c>
      <c r="BW184" s="29">
        <f>IF(SUM($K184:BV184)=0,IF($I99="完了",IF(COUNTA(BX100:$DR100)=0,$J99,0),0),0)</f>
        <v>0</v>
      </c>
      <c r="BX184" s="29">
        <f>IF(SUM($K184:BW184)=0,IF($I99="完了",IF(COUNTA(BY100:$DR100)=0,$J99,0),0),0)</f>
        <v>0</v>
      </c>
      <c r="BY184" s="29">
        <f>IF(SUM($K184:BX184)=0,IF($I99="完了",IF(COUNTA(BZ100:$DR100)=0,$J99,0),0),0)</f>
        <v>0</v>
      </c>
      <c r="BZ184" s="29">
        <f>IF(SUM($K184:BY184)=0,IF($I99="完了",IF(COUNTA(CA100:$DR100)=0,$J99,0),0),0)</f>
        <v>0</v>
      </c>
      <c r="CA184" s="29">
        <f>IF(SUM($K184:BZ184)=0,IF($I99="完了",IF(COUNTA(CB100:$DR100)=0,$J99,0),0),0)</f>
        <v>0</v>
      </c>
      <c r="CB184" s="29">
        <f>IF(SUM($K184:CA184)=0,IF($I99="完了",IF(COUNTA(CC100:$DR100)=0,$J99,0),0),0)</f>
        <v>0</v>
      </c>
      <c r="CC184" s="29">
        <f>IF(SUM($K184:CB184)=0,IF($I99="完了",IF(COUNTA(CD100:$DR100)=0,$J99,0),0),0)</f>
        <v>0</v>
      </c>
      <c r="CD184" s="29">
        <f>IF(SUM($K184:CC184)=0,IF($I99="完了",IF(COUNTA(CE100:$DR100)=0,$J99,0),0),0)</f>
        <v>0</v>
      </c>
      <c r="CE184" s="29">
        <f>IF(SUM($K184:CD184)=0,IF($I99="完了",IF(COUNTA(CF100:$DR100)=0,$J99,0),0),0)</f>
        <v>0</v>
      </c>
      <c r="CF184" s="29">
        <f>IF(SUM($K184:CE184)=0,IF($I99="完了",IF(COUNTA(CG100:$DR100)=0,$J99,0),0),0)</f>
        <v>0</v>
      </c>
      <c r="CG184" s="29">
        <f>IF(SUM($K184:CF184)=0,IF($I99="完了",IF(COUNTA(CH100:$DR100)=0,$J99,0),0),0)</f>
        <v>0</v>
      </c>
      <c r="CH184" s="29">
        <f>IF(SUM($K184:CG184)=0,IF($I99="完了",IF(COUNTA(CI100:$DR100)=0,$J99,0),0),0)</f>
        <v>0</v>
      </c>
      <c r="CI184" s="29">
        <f>IF(SUM($K184:CH184)=0,IF($I99="完了",IF(COUNTA(CJ100:$DR100)=0,$J99,0),0),0)</f>
        <v>0</v>
      </c>
      <c r="CJ184" s="29">
        <f>IF(SUM($K184:CI184)=0,IF($I99="完了",IF(COUNTA(CK100:$DR100)=0,$J99,0),0),0)</f>
        <v>0</v>
      </c>
      <c r="CK184" s="29">
        <f>IF(SUM($K184:CJ184)=0,IF($I99="完了",IF(COUNTA(CL100:$DR100)=0,$J99,0),0),0)</f>
        <v>0</v>
      </c>
      <c r="CL184" s="29">
        <f>IF(SUM($K184:CK184)=0,IF($I99="完了",IF(COUNTA(CM100:$DR100)=0,$J99,0),0),0)</f>
        <v>0</v>
      </c>
      <c r="CM184" s="29">
        <f>IF(SUM($K184:CL184)=0,IF($I99="完了",IF(COUNTA(CN100:$DR100)=0,$J99,0),0),0)</f>
        <v>0</v>
      </c>
      <c r="CN184" s="29">
        <f>IF(SUM($K184:CM184)=0,IF($I99="完了",IF(COUNTA(CO100:$DR100)=0,$J99,0),0),0)</f>
        <v>0</v>
      </c>
      <c r="CO184" s="29">
        <f>IF(SUM($K184:CN184)=0,IF($I99="完了",IF(COUNTA(CP100:$DR100)=0,$J99,0),0),0)</f>
        <v>0</v>
      </c>
      <c r="CP184" s="29">
        <f>IF(SUM($K184:CO184)=0,IF($I99="完了",IF(COUNTA(CQ100:$DR100)=0,$J99,0),0),0)</f>
        <v>0</v>
      </c>
      <c r="CQ184" s="29">
        <f>IF(SUM($K184:CP184)=0,IF($I99="完了",IF(COUNTA(CR100:$DR100)=0,$J99,0),0),0)</f>
        <v>0</v>
      </c>
      <c r="CR184" s="29">
        <f>IF(SUM($K184:CQ184)=0,IF($I99="完了",IF(COUNTA(CS100:$DR100)=0,$J99,0),0),0)</f>
        <v>0</v>
      </c>
      <c r="CS184" s="29">
        <f>IF(SUM($K184:CR184)=0,IF($I99="完了",IF(COUNTA(CT100:$DR100)=0,$J99,0),0),0)</f>
        <v>0</v>
      </c>
      <c r="CT184" s="29">
        <f>IF(SUM($K184:CS184)=0,IF($I99="完了",IF(COUNTA(CU100:$DR100)=0,$J99,0),0),0)</f>
        <v>0</v>
      </c>
      <c r="CU184" s="29">
        <f>IF(SUM($K184:CT184)=0,IF($I99="完了",IF(COUNTA(CV100:$DR100)=0,$J99,0),0),0)</f>
        <v>0</v>
      </c>
      <c r="CV184" s="29">
        <f>IF(SUM($K184:CU184)=0,IF($I99="完了",IF(COUNTA(CW100:$DR100)=0,$J99,0),0),0)</f>
        <v>0</v>
      </c>
      <c r="CW184" s="29">
        <f>IF(SUM($K184:CV184)=0,IF($I99="完了",IF(COUNTA(CX100:$DR100)=0,$J99,0),0),0)</f>
        <v>0</v>
      </c>
      <c r="CX184" s="29">
        <f>IF(SUM($K184:CW184)=0,IF($I99="完了",IF(COUNTA(CY100:$DR100)=0,$J99,0),0),0)</f>
        <v>0</v>
      </c>
      <c r="CY184" s="29">
        <f>IF(SUM($K184:CX184)=0,IF($I99="完了",IF(COUNTA(CZ100:$DR100)=0,$J99,0),0),0)</f>
        <v>0</v>
      </c>
      <c r="CZ184" s="29">
        <f>IF(SUM($K184:CY184)=0,IF($I99="完了",IF(COUNTA(DA100:$DR100)=0,$J99,0),0),0)</f>
        <v>0</v>
      </c>
      <c r="DA184" s="29">
        <f>IF(SUM($K184:CZ184)=0,IF($I99="完了",IF(COUNTA(DB100:$DR100)=0,$J99,0),0),0)</f>
        <v>0</v>
      </c>
      <c r="DB184" s="29">
        <f>IF(SUM($K184:DA184)=0,IF($I99="完了",IF(COUNTA(DC100:$DR100)=0,$J99,0),0),0)</f>
        <v>0</v>
      </c>
      <c r="DC184" s="29">
        <f>IF(SUM($K184:DB184)=0,IF($I99="完了",IF(COUNTA(DD100:$DR100)=0,$J99,0),0),0)</f>
        <v>0</v>
      </c>
      <c r="DD184" s="29">
        <f>IF(SUM($K184:DC184)=0,IF($I99="完了",IF(COUNTA(DE100:$DR100)=0,$J99,0),0),0)</f>
        <v>0</v>
      </c>
      <c r="DE184" s="29">
        <f>IF(SUM($K184:DD184)=0,IF($I99="完了",IF(COUNTA(DF100:$DR100)=0,$J99,0),0),0)</f>
        <v>0</v>
      </c>
      <c r="DF184" s="29">
        <f>IF(SUM($K184:DE184)=0,IF($I99="完了",IF(COUNTA(DG100:$DR100)=0,$J99,0),0),0)</f>
        <v>0</v>
      </c>
      <c r="DG184" s="29">
        <f>IF(SUM($K184:DF184)=0,IF($I99="完了",IF(COUNTA(DH100:$DR100)=0,$J99,0),0),0)</f>
        <v>0</v>
      </c>
      <c r="DH184" s="29">
        <f>IF(SUM($K184:DG184)=0,IF($I99="完了",IF(COUNTA(DI100:$DR100)=0,$J99,0),0),0)</f>
        <v>0</v>
      </c>
      <c r="DI184" s="29">
        <f>IF(SUM($K184:DH184)=0,IF($I99="完了",IF(COUNTA(DJ100:$DR100)=0,$J99,0),0),0)</f>
        <v>0</v>
      </c>
      <c r="DJ184" s="29">
        <f>IF(SUM($K184:DI184)=0,IF($I99="完了",IF(COUNTA(DK100:$DR100)=0,$J99,0),0),0)</f>
        <v>0</v>
      </c>
      <c r="DK184" s="29">
        <f>IF(SUM($K184:DJ184)=0,IF($I99="完了",IF(COUNTA(DL100:$DR100)=0,$J99,0),0),0)</f>
        <v>0</v>
      </c>
      <c r="DL184" s="29">
        <f>IF(SUM($K184:DK184)=0,IF($I99="完了",IF(COUNTA(DM100:$DR100)=0,$J99,0),0),0)</f>
        <v>0</v>
      </c>
      <c r="DM184" s="29">
        <f>IF(SUM($K184:DL184)=0,IF($I99="完了",IF(COUNTA(DN100:$DR100)=0,$J99,0),0),0)</f>
        <v>0</v>
      </c>
      <c r="DN184" s="29">
        <f>IF(SUM($K184:DM184)=0,IF($I99="完了",IF(COUNTA(DO100:$DR100)=0,$J99,0),0),0)</f>
        <v>0</v>
      </c>
      <c r="DO184" s="29">
        <f>IF(SUM($K184:DN184)=0,IF($I99="完了",IF(COUNTA(DP100:$DR100)=0,$J99,0),0),0)</f>
        <v>0</v>
      </c>
      <c r="DP184" s="29">
        <f>IF(SUM($K184:DO184)=0,IF($I99="完了",IF(COUNTA(DQ100:$DR100)=0,$J99,0),0),0)</f>
        <v>0</v>
      </c>
      <c r="DQ184" s="29">
        <f>IF(SUM($K184:DP184)=0,IF($I99="完了",IF(COUNTA(DR100:$DR100)=0,$J99,0),0),0)</f>
        <v>0</v>
      </c>
      <c r="DR184" s="29">
        <f>IF(SUM($K184:DQ184)=0,IF($I99="完了",IF(COUNTA($DR100:DS100)=0,$J99,0),0),0)</f>
        <v>0</v>
      </c>
    </row>
    <row r="185" spans="1:122" s="26" customFormat="1" x14ac:dyDescent="0.15">
      <c r="A185" s="25"/>
      <c r="K185" s="29">
        <f>IF($I101="完了",IF(COUNTA(K102:$DR102)=0,$J101,0),0)</f>
        <v>0</v>
      </c>
      <c r="L185" s="29">
        <f>IF(SUM($K185:K185)=0,IF($I101="完了",IF(COUNTA(M102:$DR102)=0,$J101,0),0),0)</f>
        <v>0</v>
      </c>
      <c r="M185" s="29">
        <f>IF(SUM($K185:L185)=0,IF($I101="完了",IF(COUNTA(N102:$DR102)=0,$J101,0),0),0)</f>
        <v>0</v>
      </c>
      <c r="N185" s="29">
        <f>IF(SUM($K185:M185)=0,IF($I101="完了",IF(COUNTA(O102:$DR102)=0,$J101,0),0),0)</f>
        <v>0</v>
      </c>
      <c r="O185" s="29">
        <f>IF(SUM($K185:N185)=0,IF($I101="完了",IF(COUNTA(P102:$DR102)=0,$J101,0),0),0)</f>
        <v>0</v>
      </c>
      <c r="P185" s="29">
        <f>IF(SUM($K185:O185)=0,IF($I101="完了",IF(COUNTA(Q102:$DR102)=0,$J101,0),0),0)</f>
        <v>0</v>
      </c>
      <c r="Q185" s="29">
        <f>IF(SUM($K185:P185)=0,IF($I101="完了",IF(COUNTA(R102:$DR102)=0,$J101,0),0),0)</f>
        <v>0</v>
      </c>
      <c r="R185" s="29">
        <f>IF(SUM($K185:Q185)=0,IF($I101="完了",IF(COUNTA(S102:$DR102)=0,$J101,0),0),0)</f>
        <v>0</v>
      </c>
      <c r="S185" s="29">
        <f>IF(SUM($K185:R185)=0,IF($I101="完了",IF(COUNTA(T102:$DR102)=0,$J101,0),0),0)</f>
        <v>0</v>
      </c>
      <c r="T185" s="29">
        <f>IF(SUM($K185:S185)=0,IF($I101="完了",IF(COUNTA(U102:$DR102)=0,$J101,0),0),0)</f>
        <v>0</v>
      </c>
      <c r="U185" s="29">
        <f>IF(SUM($K185:T185)=0,IF($I101="完了",IF(COUNTA(V102:$DR102)=0,$J101,0),0),0)</f>
        <v>0</v>
      </c>
      <c r="V185" s="29">
        <f>IF(SUM($K185:U185)=0,IF($I101="完了",IF(COUNTA(W102:$DR102)=0,$J101,0),0),0)</f>
        <v>0</v>
      </c>
      <c r="W185" s="29">
        <f>IF(SUM($K185:V185)=0,IF($I101="完了",IF(COUNTA(X102:$DR102)=0,$J101,0),0),0)</f>
        <v>0</v>
      </c>
      <c r="X185" s="29">
        <f>IF(SUM($K185:W185)=0,IF($I101="完了",IF(COUNTA(Y102:$DR102)=0,$J101,0),0),0)</f>
        <v>0</v>
      </c>
      <c r="Y185" s="29">
        <f>IF(SUM($K185:X185)=0,IF($I101="完了",IF(COUNTA(Z102:$DR102)=0,$J101,0),0),0)</f>
        <v>0</v>
      </c>
      <c r="Z185" s="29">
        <f>IF(SUM($K185:Y185)=0,IF($I101="完了",IF(COUNTA(AA102:$DR102)=0,$J101,0),0),0)</f>
        <v>0</v>
      </c>
      <c r="AA185" s="29">
        <f>IF(SUM($K185:Z185)=0,IF($I101="完了",IF(COUNTA(AB102:$DR102)=0,$J101,0),0),0)</f>
        <v>0</v>
      </c>
      <c r="AB185" s="29">
        <f>IF(SUM($K185:AA185)=0,IF($I101="完了",IF(COUNTA(AC102:$DR102)=0,$J101,0),0),0)</f>
        <v>0</v>
      </c>
      <c r="AC185" s="29">
        <f>IF(SUM($K185:AB185)=0,IF($I101="完了",IF(COUNTA(AD102:$DR102)=0,$J101,0),0),0)</f>
        <v>0</v>
      </c>
      <c r="AD185" s="29">
        <f>IF(SUM($K185:AC185)=0,IF($I101="完了",IF(COUNTA(AE102:$DR102)=0,$J101,0),0),0)</f>
        <v>0</v>
      </c>
      <c r="AE185" s="29">
        <f>IF(SUM($K185:AD185)=0,IF($I101="完了",IF(COUNTA(AF102:$DR102)=0,$J101,0),0),0)</f>
        <v>0</v>
      </c>
      <c r="AF185" s="29">
        <f>IF(SUM($K185:AE185)=0,IF($I101="完了",IF(COUNTA(AG102:$DR102)=0,$J101,0),0),0)</f>
        <v>0</v>
      </c>
      <c r="AG185" s="29">
        <f>IF(SUM($K185:AF185)=0,IF($I101="完了",IF(COUNTA(AH102:$DR102)=0,$J101,0),0),0)</f>
        <v>0</v>
      </c>
      <c r="AH185" s="29">
        <f>IF(SUM($K185:AG185)=0,IF($I101="完了",IF(COUNTA(AI102:$DR102)=0,$J101,0),0),0)</f>
        <v>0</v>
      </c>
      <c r="AI185" s="29">
        <f>IF(SUM($K185:AH185)=0,IF($I101="完了",IF(COUNTA(AJ102:$DR102)=0,$J101,0),0),0)</f>
        <v>0</v>
      </c>
      <c r="AJ185" s="29">
        <f>IF(SUM($K185:AI185)=0,IF($I101="完了",IF(COUNTA(AK102:$DR102)=0,$J101,0),0),0)</f>
        <v>0</v>
      </c>
      <c r="AK185" s="29">
        <f>IF(SUM($K185:AJ185)=0,IF($I101="完了",IF(COUNTA(AL102:$DR102)=0,$J101,0),0),0)</f>
        <v>0</v>
      </c>
      <c r="AL185" s="29">
        <f>IF(SUM($K185:AK185)=0,IF($I101="完了",IF(COUNTA(AM102:$DR102)=0,$J101,0),0),0)</f>
        <v>0</v>
      </c>
      <c r="AM185" s="29">
        <f>IF(SUM($K185:AL185)=0,IF($I101="完了",IF(COUNTA(AN102:$DR102)=0,$J101,0),0),0)</f>
        <v>0</v>
      </c>
      <c r="AN185" s="29">
        <f>IF(SUM($K185:AM185)=0,IF($I101="完了",IF(COUNTA(AO102:$DR102)=0,$J101,0),0),0)</f>
        <v>0</v>
      </c>
      <c r="AO185" s="29">
        <f>IF(SUM($K185:AN185)=0,IF($I101="完了",IF(COUNTA(AP102:$DR102)=0,$J101,0),0),0)</f>
        <v>0</v>
      </c>
      <c r="AP185" s="29">
        <f>IF(SUM($K185:AO185)=0,IF($I101="完了",IF(COUNTA(AQ102:$DR102)=0,$J101,0),0),0)</f>
        <v>0</v>
      </c>
      <c r="AQ185" s="29">
        <f>IF(SUM($K185:AP185)=0,IF($I101="完了",IF(COUNTA(AR102:$DR102)=0,$J101,0),0),0)</f>
        <v>0</v>
      </c>
      <c r="AR185" s="29">
        <f>IF(SUM($K185:AQ185)=0,IF($I101="完了",IF(COUNTA(AS102:$DR102)=0,$J101,0),0),0)</f>
        <v>0</v>
      </c>
      <c r="AS185" s="29">
        <f>IF(SUM($K185:AR185)=0,IF($I101="完了",IF(COUNTA(AT102:$DR102)=0,$J101,0),0),0)</f>
        <v>0</v>
      </c>
      <c r="AT185" s="29">
        <f>IF(SUM($K185:AS185)=0,IF($I101="完了",IF(COUNTA(AU102:$DR102)=0,$J101,0),0),0)</f>
        <v>0</v>
      </c>
      <c r="AU185" s="29">
        <f>IF(SUM($K185:AT185)=0,IF($I101="完了",IF(COUNTA(AV102:$DR102)=0,$J101,0),0),0)</f>
        <v>0</v>
      </c>
      <c r="AV185" s="29">
        <f>IF(SUM($K185:AU185)=0,IF($I101="完了",IF(COUNTA(AW102:$DR102)=0,$J101,0),0),0)</f>
        <v>0</v>
      </c>
      <c r="AW185" s="29">
        <f>IF(SUM($K185:AV185)=0,IF($I101="完了",IF(COUNTA(AX102:$DR102)=0,$J101,0),0),0)</f>
        <v>0</v>
      </c>
      <c r="AX185" s="29">
        <f>IF(SUM($K185:AW185)=0,IF($I101="完了",IF(COUNTA(AY102:$DR102)=0,$J101,0),0),0)</f>
        <v>0</v>
      </c>
      <c r="AY185" s="29">
        <f>IF(SUM($K185:AX185)=0,IF($I101="完了",IF(COUNTA(AZ102:$DR102)=0,$J101,0),0),0)</f>
        <v>0</v>
      </c>
      <c r="AZ185" s="29">
        <f>IF(SUM($K185:AY185)=0,IF($I101="完了",IF(COUNTA(BA102:$DR102)=0,$J101,0),0),0)</f>
        <v>0</v>
      </c>
      <c r="BA185" s="29">
        <f>IF(SUM($K185:AZ185)=0,IF($I101="完了",IF(COUNTA(BB102:$DR102)=0,$J101,0),0),0)</f>
        <v>0</v>
      </c>
      <c r="BB185" s="29">
        <f>IF(SUM($K185:BA185)=0,IF($I101="完了",IF(COUNTA(BC102:$DR102)=0,$J101,0),0),0)</f>
        <v>0</v>
      </c>
      <c r="BC185" s="29">
        <f>IF(SUM($K185:BB185)=0,IF($I101="完了",IF(COUNTA(BD102:$DR102)=0,$J101,0),0),0)</f>
        <v>0</v>
      </c>
      <c r="BD185" s="29">
        <f>IF(SUM($K185:BC185)=0,IF($I101="完了",IF(COUNTA(BE102:$DR102)=0,$J101,0),0),0)</f>
        <v>0</v>
      </c>
      <c r="BE185" s="29">
        <f>IF(SUM($K185:BD185)=0,IF($I101="完了",IF(COUNTA(BF102:$DR102)=0,$J101,0),0),0)</f>
        <v>0</v>
      </c>
      <c r="BF185" s="29">
        <f>IF(SUM($K185:BE185)=0,IF($I101="完了",IF(COUNTA(BG102:$DR102)=0,$J101,0),0),0)</f>
        <v>0</v>
      </c>
      <c r="BG185" s="29">
        <f>IF(SUM($K185:BF185)=0,IF($I101="完了",IF(COUNTA(BH102:$DR102)=0,$J101,0),0),0)</f>
        <v>0</v>
      </c>
      <c r="BH185" s="29">
        <f>IF(SUM($K185:BG185)=0,IF($I101="完了",IF(COUNTA(BI102:$DR102)=0,$J101,0),0),0)</f>
        <v>0</v>
      </c>
      <c r="BI185" s="29">
        <f>IF(SUM($K185:BH185)=0,IF($I101="完了",IF(COUNTA(BJ102:$DR102)=0,$J101,0),0),0)</f>
        <v>0</v>
      </c>
      <c r="BJ185" s="29">
        <f>IF(SUM($K185:BI185)=0,IF($I101="完了",IF(COUNTA(BK102:$DR102)=0,$J101,0),0),0)</f>
        <v>0</v>
      </c>
      <c r="BK185" s="29">
        <f>IF(SUM($K185:BJ185)=0,IF($I101="完了",IF(COUNTA(BL102:$DR102)=0,$J101,0),0),0)</f>
        <v>0</v>
      </c>
      <c r="BL185" s="29">
        <f>IF(SUM($K185:BK185)=0,IF($I101="完了",IF(COUNTA(BM102:$DR102)=0,$J101,0),0),0)</f>
        <v>0</v>
      </c>
      <c r="BM185" s="29">
        <f>IF(SUM($K185:BL185)=0,IF($I101="完了",IF(COUNTA(BN102:$DR102)=0,$J101,0),0),0)</f>
        <v>0</v>
      </c>
      <c r="BN185" s="29">
        <f>IF(SUM($K185:BM185)=0,IF($I101="完了",IF(COUNTA(BO102:$DR102)=0,$J101,0),0),0)</f>
        <v>0</v>
      </c>
      <c r="BO185" s="29">
        <f>IF(SUM($K185:BN185)=0,IF($I101="完了",IF(COUNTA(BP102:$DR102)=0,$J101,0),0),0)</f>
        <v>0</v>
      </c>
      <c r="BP185" s="29">
        <f>IF(SUM($K185:BO185)=0,IF($I101="完了",IF(COUNTA(BQ102:$DR102)=0,$J101,0),0),0)</f>
        <v>0</v>
      </c>
      <c r="BQ185" s="29">
        <f>IF(SUM($K185:BP185)=0,IF($I101="完了",IF(COUNTA(BR102:$DR102)=0,$J101,0),0),0)</f>
        <v>0</v>
      </c>
      <c r="BR185" s="29">
        <f>IF(SUM($K185:BQ185)=0,IF($I101="完了",IF(COUNTA(BS102:$DR102)=0,$J101,0),0),0)</f>
        <v>0</v>
      </c>
      <c r="BS185" s="29">
        <f>IF(SUM($K185:BR185)=0,IF($I101="完了",IF(COUNTA(BT102:$DR102)=0,$J101,0),0),0)</f>
        <v>0</v>
      </c>
      <c r="BT185" s="29">
        <f>IF(SUM($K185:BS185)=0,IF($I101="完了",IF(COUNTA(BU102:$DR102)=0,$J101,0),0),0)</f>
        <v>0</v>
      </c>
      <c r="BU185" s="29">
        <f>IF(SUM($K185:BT185)=0,IF($I101="完了",IF(COUNTA(BV102:$DR102)=0,$J101,0),0),0)</f>
        <v>0</v>
      </c>
      <c r="BV185" s="29">
        <f>IF(SUM($K185:BU185)=0,IF($I101="完了",IF(COUNTA(BW102:$DR102)=0,$J101,0),0),0)</f>
        <v>0</v>
      </c>
      <c r="BW185" s="29">
        <f>IF(SUM($K185:BV185)=0,IF($I101="完了",IF(COUNTA(BX102:$DR102)=0,$J101,0),0),0)</f>
        <v>0</v>
      </c>
      <c r="BX185" s="29">
        <f>IF(SUM($K185:BW185)=0,IF($I101="完了",IF(COUNTA(BY102:$DR102)=0,$J101,0),0),0)</f>
        <v>0</v>
      </c>
      <c r="BY185" s="29">
        <f>IF(SUM($K185:BX185)=0,IF($I101="完了",IF(COUNTA(BZ102:$DR102)=0,$J101,0),0),0)</f>
        <v>0</v>
      </c>
      <c r="BZ185" s="29">
        <f>IF(SUM($K185:BY185)=0,IF($I101="完了",IF(COUNTA(CA102:$DR102)=0,$J101,0),0),0)</f>
        <v>0</v>
      </c>
      <c r="CA185" s="29">
        <f>IF(SUM($K185:BZ185)=0,IF($I101="完了",IF(COUNTA(CB102:$DR102)=0,$J101,0),0),0)</f>
        <v>0</v>
      </c>
      <c r="CB185" s="29">
        <f>IF(SUM($K185:CA185)=0,IF($I101="完了",IF(COUNTA(CC102:$DR102)=0,$J101,0),0),0)</f>
        <v>0</v>
      </c>
      <c r="CC185" s="29">
        <f>IF(SUM($K185:CB185)=0,IF($I101="完了",IF(COUNTA(CD102:$DR102)=0,$J101,0),0),0)</f>
        <v>0</v>
      </c>
      <c r="CD185" s="29">
        <f>IF(SUM($K185:CC185)=0,IF($I101="完了",IF(COUNTA(CE102:$DR102)=0,$J101,0),0),0)</f>
        <v>0</v>
      </c>
      <c r="CE185" s="29">
        <f>IF(SUM($K185:CD185)=0,IF($I101="完了",IF(COUNTA(CF102:$DR102)=0,$J101,0),0),0)</f>
        <v>0</v>
      </c>
      <c r="CF185" s="29">
        <f>IF(SUM($K185:CE185)=0,IF($I101="完了",IF(COUNTA(CG102:$DR102)=0,$J101,0),0),0)</f>
        <v>0</v>
      </c>
      <c r="CG185" s="29">
        <f>IF(SUM($K185:CF185)=0,IF($I101="完了",IF(COUNTA(CH102:$DR102)=0,$J101,0),0),0)</f>
        <v>0</v>
      </c>
      <c r="CH185" s="29">
        <f>IF(SUM($K185:CG185)=0,IF($I101="完了",IF(COUNTA(CI102:$DR102)=0,$J101,0),0),0)</f>
        <v>0</v>
      </c>
      <c r="CI185" s="29">
        <f>IF(SUM($K185:CH185)=0,IF($I101="完了",IF(COUNTA(CJ102:$DR102)=0,$J101,0),0),0)</f>
        <v>0</v>
      </c>
      <c r="CJ185" s="29">
        <f>IF(SUM($K185:CI185)=0,IF($I101="完了",IF(COUNTA(CK102:$DR102)=0,$J101,0),0),0)</f>
        <v>0</v>
      </c>
      <c r="CK185" s="29">
        <f>IF(SUM($K185:CJ185)=0,IF($I101="完了",IF(COUNTA(CL102:$DR102)=0,$J101,0),0),0)</f>
        <v>0</v>
      </c>
      <c r="CL185" s="29">
        <f>IF(SUM($K185:CK185)=0,IF($I101="完了",IF(COUNTA(CM102:$DR102)=0,$J101,0),0),0)</f>
        <v>0</v>
      </c>
      <c r="CM185" s="29">
        <f>IF(SUM($K185:CL185)=0,IF($I101="完了",IF(COUNTA(CN102:$DR102)=0,$J101,0),0),0)</f>
        <v>0</v>
      </c>
      <c r="CN185" s="29">
        <f>IF(SUM($K185:CM185)=0,IF($I101="完了",IF(COUNTA(CO102:$DR102)=0,$J101,0),0),0)</f>
        <v>0</v>
      </c>
      <c r="CO185" s="29">
        <f>IF(SUM($K185:CN185)=0,IF($I101="完了",IF(COUNTA(CP102:$DR102)=0,$J101,0),0),0)</f>
        <v>0</v>
      </c>
      <c r="CP185" s="29">
        <f>IF(SUM($K185:CO185)=0,IF($I101="完了",IF(COUNTA(CQ102:$DR102)=0,$J101,0),0),0)</f>
        <v>0</v>
      </c>
      <c r="CQ185" s="29">
        <f>IF(SUM($K185:CP185)=0,IF($I101="完了",IF(COUNTA(CR102:$DR102)=0,$J101,0),0),0)</f>
        <v>0</v>
      </c>
      <c r="CR185" s="29">
        <f>IF(SUM($K185:CQ185)=0,IF($I101="完了",IF(COUNTA(CS102:$DR102)=0,$J101,0),0),0)</f>
        <v>0</v>
      </c>
      <c r="CS185" s="29">
        <f>IF(SUM($K185:CR185)=0,IF($I101="完了",IF(COUNTA(CT102:$DR102)=0,$J101,0),0),0)</f>
        <v>0</v>
      </c>
      <c r="CT185" s="29">
        <f>IF(SUM($K185:CS185)=0,IF($I101="完了",IF(COUNTA(CU102:$DR102)=0,$J101,0),0),0)</f>
        <v>0</v>
      </c>
      <c r="CU185" s="29">
        <f>IF(SUM($K185:CT185)=0,IF($I101="完了",IF(COUNTA(CV102:$DR102)=0,$J101,0),0),0)</f>
        <v>0</v>
      </c>
      <c r="CV185" s="29">
        <f>IF(SUM($K185:CU185)=0,IF($I101="完了",IF(COUNTA(CW102:$DR102)=0,$J101,0),0),0)</f>
        <v>0</v>
      </c>
      <c r="CW185" s="29">
        <f>IF(SUM($K185:CV185)=0,IF($I101="完了",IF(COUNTA(CX102:$DR102)=0,$J101,0),0),0)</f>
        <v>0</v>
      </c>
      <c r="CX185" s="29">
        <f>IF(SUM($K185:CW185)=0,IF($I101="完了",IF(COUNTA(CY102:$DR102)=0,$J101,0),0),0)</f>
        <v>0</v>
      </c>
      <c r="CY185" s="29">
        <f>IF(SUM($K185:CX185)=0,IF($I101="完了",IF(COUNTA(CZ102:$DR102)=0,$J101,0),0),0)</f>
        <v>0</v>
      </c>
      <c r="CZ185" s="29">
        <f>IF(SUM($K185:CY185)=0,IF($I101="完了",IF(COUNTA(DA102:$DR102)=0,$J101,0),0),0)</f>
        <v>0</v>
      </c>
      <c r="DA185" s="29">
        <f>IF(SUM($K185:CZ185)=0,IF($I101="完了",IF(COUNTA(DB102:$DR102)=0,$J101,0),0),0)</f>
        <v>0</v>
      </c>
      <c r="DB185" s="29">
        <f>IF(SUM($K185:DA185)=0,IF($I101="完了",IF(COUNTA(DC102:$DR102)=0,$J101,0),0),0)</f>
        <v>0</v>
      </c>
      <c r="DC185" s="29">
        <f>IF(SUM($K185:DB185)=0,IF($I101="完了",IF(COUNTA(DD102:$DR102)=0,$J101,0),0),0)</f>
        <v>0</v>
      </c>
      <c r="DD185" s="29">
        <f>IF(SUM($K185:DC185)=0,IF($I101="完了",IF(COUNTA(DE102:$DR102)=0,$J101,0),0),0)</f>
        <v>0</v>
      </c>
      <c r="DE185" s="29">
        <f>IF(SUM($K185:DD185)=0,IF($I101="完了",IF(COUNTA(DF102:$DR102)=0,$J101,0),0),0)</f>
        <v>0</v>
      </c>
      <c r="DF185" s="29">
        <f>IF(SUM($K185:DE185)=0,IF($I101="完了",IF(COUNTA(DG102:$DR102)=0,$J101,0),0),0)</f>
        <v>0</v>
      </c>
      <c r="DG185" s="29">
        <f>IF(SUM($K185:DF185)=0,IF($I101="完了",IF(COUNTA(DH102:$DR102)=0,$J101,0),0),0)</f>
        <v>0</v>
      </c>
      <c r="DH185" s="29">
        <f>IF(SUM($K185:DG185)=0,IF($I101="完了",IF(COUNTA(DI102:$DR102)=0,$J101,0),0),0)</f>
        <v>0</v>
      </c>
      <c r="DI185" s="29">
        <f>IF(SUM($K185:DH185)=0,IF($I101="完了",IF(COUNTA(DJ102:$DR102)=0,$J101,0),0),0)</f>
        <v>0</v>
      </c>
      <c r="DJ185" s="29">
        <f>IF(SUM($K185:DI185)=0,IF($I101="完了",IF(COUNTA(DK102:$DR102)=0,$J101,0),0),0)</f>
        <v>0</v>
      </c>
      <c r="DK185" s="29">
        <f>IF(SUM($K185:DJ185)=0,IF($I101="完了",IF(COUNTA(DL102:$DR102)=0,$J101,0),0),0)</f>
        <v>0</v>
      </c>
      <c r="DL185" s="29">
        <f>IF(SUM($K185:DK185)=0,IF($I101="完了",IF(COUNTA(DM102:$DR102)=0,$J101,0),0),0)</f>
        <v>0</v>
      </c>
      <c r="DM185" s="29">
        <f>IF(SUM($K185:DL185)=0,IF($I101="完了",IF(COUNTA(DN102:$DR102)=0,$J101,0),0),0)</f>
        <v>0</v>
      </c>
      <c r="DN185" s="29">
        <f>IF(SUM($K185:DM185)=0,IF($I101="完了",IF(COUNTA(DO102:$DR102)=0,$J101,0),0),0)</f>
        <v>0</v>
      </c>
      <c r="DO185" s="29">
        <f>IF(SUM($K185:DN185)=0,IF($I101="完了",IF(COUNTA(DP102:$DR102)=0,$J101,0),0),0)</f>
        <v>0</v>
      </c>
      <c r="DP185" s="29">
        <f>IF(SUM($K185:DO185)=0,IF($I101="完了",IF(COUNTA(DQ102:$DR102)=0,$J101,0),0),0)</f>
        <v>0</v>
      </c>
      <c r="DQ185" s="29">
        <f>IF(SUM($K185:DP185)=0,IF($I101="完了",IF(COUNTA(DR102:$DR102)=0,$J101,0),0),0)</f>
        <v>0</v>
      </c>
      <c r="DR185" s="29">
        <f>IF(SUM($K185:DQ185)=0,IF($I101="完了",IF(COUNTA($DR102:DS102)=0,$J101,0),0),0)</f>
        <v>0</v>
      </c>
    </row>
    <row r="186" spans="1:122" s="26" customFormat="1" x14ac:dyDescent="0.15">
      <c r="A186" s="25"/>
      <c r="K186" s="29">
        <f>IF($I103="完了",IF(COUNTA(K104:$DR104)=0,$J103,0),0)</f>
        <v>0</v>
      </c>
      <c r="L186" s="29">
        <f>IF(SUM($K186:K186)=0,IF($I103="完了",IF(COUNTA(M104:$DR104)=0,$J103,0),0),0)</f>
        <v>0</v>
      </c>
      <c r="M186" s="29">
        <f>IF(SUM($K186:L186)=0,IF($I103="完了",IF(COUNTA(N104:$DR104)=0,$J103,0),0),0)</f>
        <v>0</v>
      </c>
      <c r="N186" s="29">
        <f>IF(SUM($K186:M186)=0,IF($I103="完了",IF(COUNTA(O104:$DR104)=0,$J103,0),0),0)</f>
        <v>0</v>
      </c>
      <c r="O186" s="29">
        <f>IF(SUM($K186:N186)=0,IF($I103="完了",IF(COUNTA(P104:$DR104)=0,$J103,0),0),0)</f>
        <v>0</v>
      </c>
      <c r="P186" s="29">
        <f>IF(SUM($K186:O186)=0,IF($I103="完了",IF(COUNTA(Q104:$DR104)=0,$J103,0),0),0)</f>
        <v>0</v>
      </c>
      <c r="Q186" s="29">
        <f>IF(SUM($K186:P186)=0,IF($I103="完了",IF(COUNTA(R104:$DR104)=0,$J103,0),0),0)</f>
        <v>0</v>
      </c>
      <c r="R186" s="29">
        <f>IF(SUM($K186:Q186)=0,IF($I103="完了",IF(COUNTA(S104:$DR104)=0,$J103,0),0),0)</f>
        <v>0</v>
      </c>
      <c r="S186" s="29">
        <f>IF(SUM($K186:R186)=0,IF($I103="完了",IF(COUNTA(T104:$DR104)=0,$J103,0),0),0)</f>
        <v>0</v>
      </c>
      <c r="T186" s="29">
        <f>IF(SUM($K186:S186)=0,IF($I103="完了",IF(COUNTA(U104:$DR104)=0,$J103,0),0),0)</f>
        <v>0</v>
      </c>
      <c r="U186" s="29">
        <f>IF(SUM($K186:T186)=0,IF($I103="完了",IF(COUNTA(V104:$DR104)=0,$J103,0),0),0)</f>
        <v>0</v>
      </c>
      <c r="V186" s="29">
        <f>IF(SUM($K186:U186)=0,IF($I103="完了",IF(COUNTA(W104:$DR104)=0,$J103,0),0),0)</f>
        <v>0</v>
      </c>
      <c r="W186" s="29">
        <f>IF(SUM($K186:V186)=0,IF($I103="完了",IF(COUNTA(X104:$DR104)=0,$J103,0),0),0)</f>
        <v>0</v>
      </c>
      <c r="X186" s="29">
        <f>IF(SUM($K186:W186)=0,IF($I103="完了",IF(COUNTA(Y104:$DR104)=0,$J103,0),0),0)</f>
        <v>0</v>
      </c>
      <c r="Y186" s="29">
        <f>IF(SUM($K186:X186)=0,IF($I103="完了",IF(COUNTA(Z104:$DR104)=0,$J103,0),0),0)</f>
        <v>0</v>
      </c>
      <c r="Z186" s="29">
        <f>IF(SUM($K186:Y186)=0,IF($I103="完了",IF(COUNTA(AA104:$DR104)=0,$J103,0),0),0)</f>
        <v>0</v>
      </c>
      <c r="AA186" s="29">
        <f>IF(SUM($K186:Z186)=0,IF($I103="完了",IF(COUNTA(AB104:$DR104)=0,$J103,0),0),0)</f>
        <v>0</v>
      </c>
      <c r="AB186" s="29">
        <f>IF(SUM($K186:AA186)=0,IF($I103="完了",IF(COUNTA(AC104:$DR104)=0,$J103,0),0),0)</f>
        <v>0</v>
      </c>
      <c r="AC186" s="29">
        <f>IF(SUM($K186:AB186)=0,IF($I103="完了",IF(COUNTA(AD104:$DR104)=0,$J103,0),0),0)</f>
        <v>0</v>
      </c>
      <c r="AD186" s="29">
        <f>IF(SUM($K186:AC186)=0,IF($I103="完了",IF(COUNTA(AE104:$DR104)=0,$J103,0),0),0)</f>
        <v>0</v>
      </c>
      <c r="AE186" s="29">
        <f>IF(SUM($K186:AD186)=0,IF($I103="完了",IF(COUNTA(AF104:$DR104)=0,$J103,0),0),0)</f>
        <v>0</v>
      </c>
      <c r="AF186" s="29">
        <f>IF(SUM($K186:AE186)=0,IF($I103="完了",IF(COUNTA(AG104:$DR104)=0,$J103,0),0),0)</f>
        <v>0</v>
      </c>
      <c r="AG186" s="29">
        <f>IF(SUM($K186:AF186)=0,IF($I103="完了",IF(COUNTA(AH104:$DR104)=0,$J103,0),0),0)</f>
        <v>0</v>
      </c>
      <c r="AH186" s="29">
        <f>IF(SUM($K186:AG186)=0,IF($I103="完了",IF(COUNTA(AI104:$DR104)=0,$J103,0),0),0)</f>
        <v>0</v>
      </c>
      <c r="AI186" s="29">
        <f>IF(SUM($K186:AH186)=0,IF($I103="完了",IF(COUNTA(AJ104:$DR104)=0,$J103,0),0),0)</f>
        <v>0</v>
      </c>
      <c r="AJ186" s="29">
        <f>IF(SUM($K186:AI186)=0,IF($I103="完了",IF(COUNTA(AK104:$DR104)=0,$J103,0),0),0)</f>
        <v>0</v>
      </c>
      <c r="AK186" s="29">
        <f>IF(SUM($K186:AJ186)=0,IF($I103="完了",IF(COUNTA(AL104:$DR104)=0,$J103,0),0),0)</f>
        <v>0</v>
      </c>
      <c r="AL186" s="29">
        <f>IF(SUM($K186:AK186)=0,IF($I103="完了",IF(COUNTA(AM104:$DR104)=0,$J103,0),0),0)</f>
        <v>0</v>
      </c>
      <c r="AM186" s="29">
        <f>IF(SUM($K186:AL186)=0,IF($I103="完了",IF(COUNTA(AN104:$DR104)=0,$J103,0),0),0)</f>
        <v>0</v>
      </c>
      <c r="AN186" s="29">
        <f>IF(SUM($K186:AM186)=0,IF($I103="完了",IF(COUNTA(AO104:$DR104)=0,$J103,0),0),0)</f>
        <v>0</v>
      </c>
      <c r="AO186" s="29">
        <f>IF(SUM($K186:AN186)=0,IF($I103="完了",IF(COUNTA(AP104:$DR104)=0,$J103,0),0),0)</f>
        <v>0</v>
      </c>
      <c r="AP186" s="29">
        <f>IF(SUM($K186:AO186)=0,IF($I103="完了",IF(COUNTA(AQ104:$DR104)=0,$J103,0),0),0)</f>
        <v>0</v>
      </c>
      <c r="AQ186" s="29">
        <f>IF(SUM($K186:AP186)=0,IF($I103="完了",IF(COUNTA(AR104:$DR104)=0,$J103,0),0),0)</f>
        <v>0</v>
      </c>
      <c r="AR186" s="29">
        <f>IF(SUM($K186:AQ186)=0,IF($I103="完了",IF(COUNTA(AS104:$DR104)=0,$J103,0),0),0)</f>
        <v>0</v>
      </c>
      <c r="AS186" s="29">
        <f>IF(SUM($K186:AR186)=0,IF($I103="完了",IF(COUNTA(AT104:$DR104)=0,$J103,0),0),0)</f>
        <v>0</v>
      </c>
      <c r="AT186" s="29">
        <f>IF(SUM($K186:AS186)=0,IF($I103="完了",IF(COUNTA(AU104:$DR104)=0,$J103,0),0),0)</f>
        <v>0</v>
      </c>
      <c r="AU186" s="29">
        <f>IF(SUM($K186:AT186)=0,IF($I103="完了",IF(COUNTA(AV104:$DR104)=0,$J103,0),0),0)</f>
        <v>0</v>
      </c>
      <c r="AV186" s="29">
        <f>IF(SUM($K186:AU186)=0,IF($I103="完了",IF(COUNTA(AW104:$DR104)=0,$J103,0),0),0)</f>
        <v>0</v>
      </c>
      <c r="AW186" s="29">
        <f>IF(SUM($K186:AV186)=0,IF($I103="完了",IF(COUNTA(AX104:$DR104)=0,$J103,0),0),0)</f>
        <v>0</v>
      </c>
      <c r="AX186" s="29">
        <f>IF(SUM($K186:AW186)=0,IF($I103="完了",IF(COUNTA(AY104:$DR104)=0,$J103,0),0),0)</f>
        <v>0</v>
      </c>
      <c r="AY186" s="29">
        <f>IF(SUM($K186:AX186)=0,IF($I103="完了",IF(COUNTA(AZ104:$DR104)=0,$J103,0),0),0)</f>
        <v>0</v>
      </c>
      <c r="AZ186" s="29">
        <f>IF(SUM($K186:AY186)=0,IF($I103="完了",IF(COUNTA(BA104:$DR104)=0,$J103,0),0),0)</f>
        <v>0</v>
      </c>
      <c r="BA186" s="29">
        <f>IF(SUM($K186:AZ186)=0,IF($I103="完了",IF(COUNTA(BB104:$DR104)=0,$J103,0),0),0)</f>
        <v>0</v>
      </c>
      <c r="BB186" s="29">
        <f>IF(SUM($K186:BA186)=0,IF($I103="完了",IF(COUNTA(BC104:$DR104)=0,$J103,0),0),0)</f>
        <v>0</v>
      </c>
      <c r="BC186" s="29">
        <f>IF(SUM($K186:BB186)=0,IF($I103="完了",IF(COUNTA(BD104:$DR104)=0,$J103,0),0),0)</f>
        <v>0</v>
      </c>
      <c r="BD186" s="29">
        <f>IF(SUM($K186:BC186)=0,IF($I103="完了",IF(COUNTA(BE104:$DR104)=0,$J103,0),0),0)</f>
        <v>0</v>
      </c>
      <c r="BE186" s="29">
        <f>IF(SUM($K186:BD186)=0,IF($I103="完了",IF(COUNTA(BF104:$DR104)=0,$J103,0),0),0)</f>
        <v>0</v>
      </c>
      <c r="BF186" s="29">
        <f>IF(SUM($K186:BE186)=0,IF($I103="完了",IF(COUNTA(BG104:$DR104)=0,$J103,0),0),0)</f>
        <v>0</v>
      </c>
      <c r="BG186" s="29">
        <f>IF(SUM($K186:BF186)=0,IF($I103="完了",IF(COUNTA(BH104:$DR104)=0,$J103,0),0),0)</f>
        <v>0</v>
      </c>
      <c r="BH186" s="29">
        <f>IF(SUM($K186:BG186)=0,IF($I103="完了",IF(COUNTA(BI104:$DR104)=0,$J103,0),0),0)</f>
        <v>0</v>
      </c>
      <c r="BI186" s="29">
        <f>IF(SUM($K186:BH186)=0,IF($I103="完了",IF(COUNTA(BJ104:$DR104)=0,$J103,0),0),0)</f>
        <v>0</v>
      </c>
      <c r="BJ186" s="29">
        <f>IF(SUM($K186:BI186)=0,IF($I103="完了",IF(COUNTA(BK104:$DR104)=0,$J103,0),0),0)</f>
        <v>0</v>
      </c>
      <c r="BK186" s="29">
        <f>IF(SUM($K186:BJ186)=0,IF($I103="完了",IF(COUNTA(BL104:$DR104)=0,$J103,0),0),0)</f>
        <v>0</v>
      </c>
      <c r="BL186" s="29">
        <f>IF(SUM($K186:BK186)=0,IF($I103="完了",IF(COUNTA(BM104:$DR104)=0,$J103,0),0),0)</f>
        <v>0</v>
      </c>
      <c r="BM186" s="29">
        <f>IF(SUM($K186:BL186)=0,IF($I103="完了",IF(COUNTA(BN104:$DR104)=0,$J103,0),0),0)</f>
        <v>0</v>
      </c>
      <c r="BN186" s="29">
        <f>IF(SUM($K186:BM186)=0,IF($I103="完了",IF(COUNTA(BO104:$DR104)=0,$J103,0),0),0)</f>
        <v>0</v>
      </c>
      <c r="BO186" s="29">
        <f>IF(SUM($K186:BN186)=0,IF($I103="完了",IF(COUNTA(BP104:$DR104)=0,$J103,0),0),0)</f>
        <v>0</v>
      </c>
      <c r="BP186" s="29">
        <f>IF(SUM($K186:BO186)=0,IF($I103="完了",IF(COUNTA(BQ104:$DR104)=0,$J103,0),0),0)</f>
        <v>0</v>
      </c>
      <c r="BQ186" s="29">
        <f>IF(SUM($K186:BP186)=0,IF($I103="完了",IF(COUNTA(BR104:$DR104)=0,$J103,0),0),0)</f>
        <v>0</v>
      </c>
      <c r="BR186" s="29">
        <f>IF(SUM($K186:BQ186)=0,IF($I103="完了",IF(COUNTA(BS104:$DR104)=0,$J103,0),0),0)</f>
        <v>0</v>
      </c>
      <c r="BS186" s="29">
        <f>IF(SUM($K186:BR186)=0,IF($I103="完了",IF(COUNTA(BT104:$DR104)=0,$J103,0),0),0)</f>
        <v>0</v>
      </c>
      <c r="BT186" s="29">
        <f>IF(SUM($K186:BS186)=0,IF($I103="完了",IF(COUNTA(BU104:$DR104)=0,$J103,0),0),0)</f>
        <v>0</v>
      </c>
      <c r="BU186" s="29">
        <f>IF(SUM($K186:BT186)=0,IF($I103="完了",IF(COUNTA(BV104:$DR104)=0,$J103,0),0),0)</f>
        <v>0</v>
      </c>
      <c r="BV186" s="29">
        <f>IF(SUM($K186:BU186)=0,IF($I103="完了",IF(COUNTA(BW104:$DR104)=0,$J103,0),0),0)</f>
        <v>0</v>
      </c>
      <c r="BW186" s="29">
        <f>IF(SUM($K186:BV186)=0,IF($I103="完了",IF(COUNTA(BX104:$DR104)=0,$J103,0),0),0)</f>
        <v>0</v>
      </c>
      <c r="BX186" s="29">
        <f>IF(SUM($K186:BW186)=0,IF($I103="完了",IF(COUNTA(BY104:$DR104)=0,$J103,0),0),0)</f>
        <v>0</v>
      </c>
      <c r="BY186" s="29">
        <f>IF(SUM($K186:BX186)=0,IF($I103="完了",IF(COUNTA(BZ104:$DR104)=0,$J103,0),0),0)</f>
        <v>0</v>
      </c>
      <c r="BZ186" s="29">
        <f>IF(SUM($K186:BY186)=0,IF($I103="完了",IF(COUNTA(CA104:$DR104)=0,$J103,0),0),0)</f>
        <v>0</v>
      </c>
      <c r="CA186" s="29">
        <f>IF(SUM($K186:BZ186)=0,IF($I103="完了",IF(COUNTA(CB104:$DR104)=0,$J103,0),0),0)</f>
        <v>0</v>
      </c>
      <c r="CB186" s="29">
        <f>IF(SUM($K186:CA186)=0,IF($I103="完了",IF(COUNTA(CC104:$DR104)=0,$J103,0),0),0)</f>
        <v>0</v>
      </c>
      <c r="CC186" s="29">
        <f>IF(SUM($K186:CB186)=0,IF($I103="完了",IF(COUNTA(CD104:$DR104)=0,$J103,0),0),0)</f>
        <v>0</v>
      </c>
      <c r="CD186" s="29">
        <f>IF(SUM($K186:CC186)=0,IF($I103="完了",IF(COUNTA(CE104:$DR104)=0,$J103,0),0),0)</f>
        <v>0</v>
      </c>
      <c r="CE186" s="29">
        <f>IF(SUM($K186:CD186)=0,IF($I103="完了",IF(COUNTA(CF104:$DR104)=0,$J103,0),0),0)</f>
        <v>0</v>
      </c>
      <c r="CF186" s="29">
        <f>IF(SUM($K186:CE186)=0,IF($I103="完了",IF(COUNTA(CG104:$DR104)=0,$J103,0),0),0)</f>
        <v>0</v>
      </c>
      <c r="CG186" s="29">
        <f>IF(SUM($K186:CF186)=0,IF($I103="完了",IF(COUNTA(CH104:$DR104)=0,$J103,0),0),0)</f>
        <v>0</v>
      </c>
      <c r="CH186" s="29">
        <f>IF(SUM($K186:CG186)=0,IF($I103="完了",IF(COUNTA(CI104:$DR104)=0,$J103,0),0),0)</f>
        <v>0</v>
      </c>
      <c r="CI186" s="29">
        <f>IF(SUM($K186:CH186)=0,IF($I103="完了",IF(COUNTA(CJ104:$DR104)=0,$J103,0),0),0)</f>
        <v>0</v>
      </c>
      <c r="CJ186" s="29">
        <f>IF(SUM($K186:CI186)=0,IF($I103="完了",IF(COUNTA(CK104:$DR104)=0,$J103,0),0),0)</f>
        <v>0</v>
      </c>
      <c r="CK186" s="29">
        <f>IF(SUM($K186:CJ186)=0,IF($I103="完了",IF(COUNTA(CL104:$DR104)=0,$J103,0),0),0)</f>
        <v>0</v>
      </c>
      <c r="CL186" s="29">
        <f>IF(SUM($K186:CK186)=0,IF($I103="完了",IF(COUNTA(CM104:$DR104)=0,$J103,0),0),0)</f>
        <v>0</v>
      </c>
      <c r="CM186" s="29">
        <f>IF(SUM($K186:CL186)=0,IF($I103="完了",IF(COUNTA(CN104:$DR104)=0,$J103,0),0),0)</f>
        <v>0</v>
      </c>
      <c r="CN186" s="29">
        <f>IF(SUM($K186:CM186)=0,IF($I103="完了",IF(COUNTA(CO104:$DR104)=0,$J103,0),0),0)</f>
        <v>0</v>
      </c>
      <c r="CO186" s="29">
        <f>IF(SUM($K186:CN186)=0,IF($I103="完了",IF(COUNTA(CP104:$DR104)=0,$J103,0),0),0)</f>
        <v>0</v>
      </c>
      <c r="CP186" s="29">
        <f>IF(SUM($K186:CO186)=0,IF($I103="完了",IF(COUNTA(CQ104:$DR104)=0,$J103,0),0),0)</f>
        <v>0</v>
      </c>
      <c r="CQ186" s="29">
        <f>IF(SUM($K186:CP186)=0,IF($I103="完了",IF(COUNTA(CR104:$DR104)=0,$J103,0),0),0)</f>
        <v>0</v>
      </c>
      <c r="CR186" s="29">
        <f>IF(SUM($K186:CQ186)=0,IF($I103="完了",IF(COUNTA(CS104:$DR104)=0,$J103,0),0),0)</f>
        <v>0</v>
      </c>
      <c r="CS186" s="29">
        <f>IF(SUM($K186:CR186)=0,IF($I103="完了",IF(COUNTA(CT104:$DR104)=0,$J103,0),0),0)</f>
        <v>0</v>
      </c>
      <c r="CT186" s="29">
        <f>IF(SUM($K186:CS186)=0,IF($I103="完了",IF(COUNTA(CU104:$DR104)=0,$J103,0),0),0)</f>
        <v>0</v>
      </c>
      <c r="CU186" s="29">
        <f>IF(SUM($K186:CT186)=0,IF($I103="完了",IF(COUNTA(CV104:$DR104)=0,$J103,0),0),0)</f>
        <v>0</v>
      </c>
      <c r="CV186" s="29">
        <f>IF(SUM($K186:CU186)=0,IF($I103="完了",IF(COUNTA(CW104:$DR104)=0,$J103,0),0),0)</f>
        <v>0</v>
      </c>
      <c r="CW186" s="29">
        <f>IF(SUM($K186:CV186)=0,IF($I103="完了",IF(COUNTA(CX104:$DR104)=0,$J103,0),0),0)</f>
        <v>0</v>
      </c>
      <c r="CX186" s="29">
        <f>IF(SUM($K186:CW186)=0,IF($I103="完了",IF(COUNTA(CY104:$DR104)=0,$J103,0),0),0)</f>
        <v>0</v>
      </c>
      <c r="CY186" s="29">
        <f>IF(SUM($K186:CX186)=0,IF($I103="完了",IF(COUNTA(CZ104:$DR104)=0,$J103,0),0),0)</f>
        <v>0</v>
      </c>
      <c r="CZ186" s="29">
        <f>IF(SUM($K186:CY186)=0,IF($I103="完了",IF(COUNTA(DA104:$DR104)=0,$J103,0),0),0)</f>
        <v>0</v>
      </c>
      <c r="DA186" s="29">
        <f>IF(SUM($K186:CZ186)=0,IF($I103="完了",IF(COUNTA(DB104:$DR104)=0,$J103,0),0),0)</f>
        <v>0</v>
      </c>
      <c r="DB186" s="29">
        <f>IF(SUM($K186:DA186)=0,IF($I103="完了",IF(COUNTA(DC104:$DR104)=0,$J103,0),0),0)</f>
        <v>0</v>
      </c>
      <c r="DC186" s="29">
        <f>IF(SUM($K186:DB186)=0,IF($I103="完了",IF(COUNTA(DD104:$DR104)=0,$J103,0),0),0)</f>
        <v>0</v>
      </c>
      <c r="DD186" s="29">
        <f>IF(SUM($K186:DC186)=0,IF($I103="完了",IF(COUNTA(DE104:$DR104)=0,$J103,0),0),0)</f>
        <v>0</v>
      </c>
      <c r="DE186" s="29">
        <f>IF(SUM($K186:DD186)=0,IF($I103="完了",IF(COUNTA(DF104:$DR104)=0,$J103,0),0),0)</f>
        <v>0</v>
      </c>
      <c r="DF186" s="29">
        <f>IF(SUM($K186:DE186)=0,IF($I103="完了",IF(COUNTA(DG104:$DR104)=0,$J103,0),0),0)</f>
        <v>0</v>
      </c>
      <c r="DG186" s="29">
        <f>IF(SUM($K186:DF186)=0,IF($I103="完了",IF(COUNTA(DH104:$DR104)=0,$J103,0),0),0)</f>
        <v>0</v>
      </c>
      <c r="DH186" s="29">
        <f>IF(SUM($K186:DG186)=0,IF($I103="完了",IF(COUNTA(DI104:$DR104)=0,$J103,0),0),0)</f>
        <v>0</v>
      </c>
      <c r="DI186" s="29">
        <f>IF(SUM($K186:DH186)=0,IF($I103="完了",IF(COUNTA(DJ104:$DR104)=0,$J103,0),0),0)</f>
        <v>0</v>
      </c>
      <c r="DJ186" s="29">
        <f>IF(SUM($K186:DI186)=0,IF($I103="完了",IF(COUNTA(DK104:$DR104)=0,$J103,0),0),0)</f>
        <v>0</v>
      </c>
      <c r="DK186" s="29">
        <f>IF(SUM($K186:DJ186)=0,IF($I103="完了",IF(COUNTA(DL104:$DR104)=0,$J103,0),0),0)</f>
        <v>0</v>
      </c>
      <c r="DL186" s="29">
        <f>IF(SUM($K186:DK186)=0,IF($I103="完了",IF(COUNTA(DM104:$DR104)=0,$J103,0),0),0)</f>
        <v>0</v>
      </c>
      <c r="DM186" s="29">
        <f>IF(SUM($K186:DL186)=0,IF($I103="完了",IF(COUNTA(DN104:$DR104)=0,$J103,0),0),0)</f>
        <v>0</v>
      </c>
      <c r="DN186" s="29">
        <f>IF(SUM($K186:DM186)=0,IF($I103="完了",IF(COUNTA(DO104:$DR104)=0,$J103,0),0),0)</f>
        <v>0</v>
      </c>
      <c r="DO186" s="29">
        <f>IF(SUM($K186:DN186)=0,IF($I103="完了",IF(COUNTA(DP104:$DR104)=0,$J103,0),0),0)</f>
        <v>0</v>
      </c>
      <c r="DP186" s="29">
        <f>IF(SUM($K186:DO186)=0,IF($I103="完了",IF(COUNTA(DQ104:$DR104)=0,$J103,0),0),0)</f>
        <v>0</v>
      </c>
      <c r="DQ186" s="29">
        <f>IF(SUM($K186:DP186)=0,IF($I103="完了",IF(COUNTA(DR104:$DR104)=0,$J103,0),0),0)</f>
        <v>0</v>
      </c>
      <c r="DR186" s="29">
        <f>IF(SUM($K186:DQ186)=0,IF($I103="完了",IF(COUNTA($DR104:DS104)=0,$J103,0),0),0)</f>
        <v>0</v>
      </c>
    </row>
    <row r="187" spans="1:122" s="26" customFormat="1" x14ac:dyDescent="0.15">
      <c r="A187" s="25"/>
      <c r="K187" s="29">
        <f>IF($I105="完了",IF(COUNTA(K106:$DR106)=0,$J105,0),0)</f>
        <v>0</v>
      </c>
      <c r="L187" s="29">
        <f>IF(SUM($K187:K187)=0,IF($I105="完了",IF(COUNTA(M106:$DR106)=0,$J105,0),0),0)</f>
        <v>0</v>
      </c>
      <c r="M187" s="29">
        <f>IF(SUM($K187:L187)=0,IF($I105="完了",IF(COUNTA(N106:$DR106)=0,$J105,0),0),0)</f>
        <v>0</v>
      </c>
      <c r="N187" s="29">
        <f>IF(SUM($K187:M187)=0,IF($I105="完了",IF(COUNTA(O106:$DR106)=0,$J105,0),0),0)</f>
        <v>0</v>
      </c>
      <c r="O187" s="29">
        <f>IF(SUM($K187:N187)=0,IF($I105="完了",IF(COUNTA(P106:$DR106)=0,$J105,0),0),0)</f>
        <v>0</v>
      </c>
      <c r="P187" s="29">
        <f>IF(SUM($K187:O187)=0,IF($I105="完了",IF(COUNTA(Q106:$DR106)=0,$J105,0),0),0)</f>
        <v>0</v>
      </c>
      <c r="Q187" s="29">
        <f>IF(SUM($K187:P187)=0,IF($I105="完了",IF(COUNTA(R106:$DR106)=0,$J105,0),0),0)</f>
        <v>0</v>
      </c>
      <c r="R187" s="29">
        <f>IF(SUM($K187:Q187)=0,IF($I105="完了",IF(COUNTA(S106:$DR106)=0,$J105,0),0),0)</f>
        <v>0</v>
      </c>
      <c r="S187" s="29">
        <f>IF(SUM($K187:R187)=0,IF($I105="完了",IF(COUNTA(T106:$DR106)=0,$J105,0),0),0)</f>
        <v>0</v>
      </c>
      <c r="T187" s="29">
        <f>IF(SUM($K187:S187)=0,IF($I105="完了",IF(COUNTA(U106:$DR106)=0,$J105,0),0),0)</f>
        <v>0</v>
      </c>
      <c r="U187" s="29">
        <f>IF(SUM($K187:T187)=0,IF($I105="完了",IF(COUNTA(V106:$DR106)=0,$J105,0),0),0)</f>
        <v>0</v>
      </c>
      <c r="V187" s="29">
        <f>IF(SUM($K187:U187)=0,IF($I105="完了",IF(COUNTA(W106:$DR106)=0,$J105,0),0),0)</f>
        <v>0</v>
      </c>
      <c r="W187" s="29">
        <f>IF(SUM($K187:V187)=0,IF($I105="完了",IF(COUNTA(X106:$DR106)=0,$J105,0),0),0)</f>
        <v>0</v>
      </c>
      <c r="X187" s="29">
        <f>IF(SUM($K187:W187)=0,IF($I105="完了",IF(COUNTA(Y106:$DR106)=0,$J105,0),0),0)</f>
        <v>0</v>
      </c>
      <c r="Y187" s="29">
        <f>IF(SUM($K187:X187)=0,IF($I105="完了",IF(COUNTA(Z106:$DR106)=0,$J105,0),0),0)</f>
        <v>0</v>
      </c>
      <c r="Z187" s="29">
        <f>IF(SUM($K187:Y187)=0,IF($I105="完了",IF(COUNTA(AA106:$DR106)=0,$J105,0),0),0)</f>
        <v>0</v>
      </c>
      <c r="AA187" s="29">
        <f>IF(SUM($K187:Z187)=0,IF($I105="完了",IF(COUNTA(AB106:$DR106)=0,$J105,0),0),0)</f>
        <v>0</v>
      </c>
      <c r="AB187" s="29">
        <f>IF(SUM($K187:AA187)=0,IF($I105="完了",IF(COUNTA(AC106:$DR106)=0,$J105,0),0),0)</f>
        <v>0</v>
      </c>
      <c r="AC187" s="29">
        <f>IF(SUM($K187:AB187)=0,IF($I105="完了",IF(COUNTA(AD106:$DR106)=0,$J105,0),0),0)</f>
        <v>0</v>
      </c>
      <c r="AD187" s="29">
        <f>IF(SUM($K187:AC187)=0,IF($I105="完了",IF(COUNTA(AE106:$DR106)=0,$J105,0),0),0)</f>
        <v>0</v>
      </c>
      <c r="AE187" s="29">
        <f>IF(SUM($K187:AD187)=0,IF($I105="完了",IF(COUNTA(AF106:$DR106)=0,$J105,0),0),0)</f>
        <v>0</v>
      </c>
      <c r="AF187" s="29">
        <f>IF(SUM($K187:AE187)=0,IF($I105="完了",IF(COUNTA(AG106:$DR106)=0,$J105,0),0),0)</f>
        <v>0</v>
      </c>
      <c r="AG187" s="29">
        <f>IF(SUM($K187:AF187)=0,IF($I105="完了",IF(COUNTA(AH106:$DR106)=0,$J105,0),0),0)</f>
        <v>0</v>
      </c>
      <c r="AH187" s="29">
        <f>IF(SUM($K187:AG187)=0,IF($I105="完了",IF(COUNTA(AI106:$DR106)=0,$J105,0),0),0)</f>
        <v>0</v>
      </c>
      <c r="AI187" s="29">
        <f>IF(SUM($K187:AH187)=0,IF($I105="完了",IF(COUNTA(AJ106:$DR106)=0,$J105,0),0),0)</f>
        <v>0</v>
      </c>
      <c r="AJ187" s="29">
        <f>IF(SUM($K187:AI187)=0,IF($I105="完了",IF(COUNTA(AK106:$DR106)=0,$J105,0),0),0)</f>
        <v>0</v>
      </c>
      <c r="AK187" s="29">
        <f>IF(SUM($K187:AJ187)=0,IF($I105="完了",IF(COUNTA(AL106:$DR106)=0,$J105,0),0),0)</f>
        <v>0</v>
      </c>
      <c r="AL187" s="29">
        <f>IF(SUM($K187:AK187)=0,IF($I105="完了",IF(COUNTA(AM106:$DR106)=0,$J105,0),0),0)</f>
        <v>0</v>
      </c>
      <c r="AM187" s="29">
        <f>IF(SUM($K187:AL187)=0,IF($I105="完了",IF(COUNTA(AN106:$DR106)=0,$J105,0),0),0)</f>
        <v>0</v>
      </c>
      <c r="AN187" s="29">
        <f>IF(SUM($K187:AM187)=0,IF($I105="完了",IF(COUNTA(AO106:$DR106)=0,$J105,0),0),0)</f>
        <v>0</v>
      </c>
      <c r="AO187" s="29">
        <f>IF(SUM($K187:AN187)=0,IF($I105="完了",IF(COUNTA(AP106:$DR106)=0,$J105,0),0),0)</f>
        <v>0</v>
      </c>
      <c r="AP187" s="29">
        <f>IF(SUM($K187:AO187)=0,IF($I105="完了",IF(COUNTA(AQ106:$DR106)=0,$J105,0),0),0)</f>
        <v>0</v>
      </c>
      <c r="AQ187" s="29">
        <f>IF(SUM($K187:AP187)=0,IF($I105="完了",IF(COUNTA(AR106:$DR106)=0,$J105,0),0),0)</f>
        <v>0</v>
      </c>
      <c r="AR187" s="29">
        <f>IF(SUM($K187:AQ187)=0,IF($I105="完了",IF(COUNTA(AS106:$DR106)=0,$J105,0),0),0)</f>
        <v>0</v>
      </c>
      <c r="AS187" s="29">
        <f>IF(SUM($K187:AR187)=0,IF($I105="完了",IF(COUNTA(AT106:$DR106)=0,$J105,0),0),0)</f>
        <v>0</v>
      </c>
      <c r="AT187" s="29">
        <f>IF(SUM($K187:AS187)=0,IF($I105="完了",IF(COUNTA(AU106:$DR106)=0,$J105,0),0),0)</f>
        <v>0</v>
      </c>
      <c r="AU187" s="29">
        <f>IF(SUM($K187:AT187)=0,IF($I105="完了",IF(COUNTA(AV106:$DR106)=0,$J105,0),0),0)</f>
        <v>0</v>
      </c>
      <c r="AV187" s="29">
        <f>IF(SUM($K187:AU187)=0,IF($I105="完了",IF(COUNTA(AW106:$DR106)=0,$J105,0),0),0)</f>
        <v>0</v>
      </c>
      <c r="AW187" s="29">
        <f>IF(SUM($K187:AV187)=0,IF($I105="完了",IF(COUNTA(AX106:$DR106)=0,$J105,0),0),0)</f>
        <v>0</v>
      </c>
      <c r="AX187" s="29">
        <f>IF(SUM($K187:AW187)=0,IF($I105="完了",IF(COUNTA(AY106:$DR106)=0,$J105,0),0),0)</f>
        <v>0</v>
      </c>
      <c r="AY187" s="29">
        <f>IF(SUM($K187:AX187)=0,IF($I105="完了",IF(COUNTA(AZ106:$DR106)=0,$J105,0),0),0)</f>
        <v>0</v>
      </c>
      <c r="AZ187" s="29">
        <f>IF(SUM($K187:AY187)=0,IF($I105="完了",IF(COUNTA(BA106:$DR106)=0,$J105,0),0),0)</f>
        <v>0</v>
      </c>
      <c r="BA187" s="29">
        <f>IF(SUM($K187:AZ187)=0,IF($I105="完了",IF(COUNTA(BB106:$DR106)=0,$J105,0),0),0)</f>
        <v>0</v>
      </c>
      <c r="BB187" s="29">
        <f>IF(SUM($K187:BA187)=0,IF($I105="完了",IF(COUNTA(BC106:$DR106)=0,$J105,0),0),0)</f>
        <v>0</v>
      </c>
      <c r="BC187" s="29">
        <f>IF(SUM($K187:BB187)=0,IF($I105="完了",IF(COUNTA(BD106:$DR106)=0,$J105,0),0),0)</f>
        <v>0</v>
      </c>
      <c r="BD187" s="29">
        <f>IF(SUM($K187:BC187)=0,IF($I105="完了",IF(COUNTA(BE106:$DR106)=0,$J105,0),0),0)</f>
        <v>0</v>
      </c>
      <c r="BE187" s="29">
        <f>IF(SUM($K187:BD187)=0,IF($I105="完了",IF(COUNTA(BF106:$DR106)=0,$J105,0),0),0)</f>
        <v>0</v>
      </c>
      <c r="BF187" s="29">
        <f>IF(SUM($K187:BE187)=0,IF($I105="完了",IF(COUNTA(BG106:$DR106)=0,$J105,0),0),0)</f>
        <v>0</v>
      </c>
      <c r="BG187" s="29">
        <f>IF(SUM($K187:BF187)=0,IF($I105="完了",IF(COUNTA(BH106:$DR106)=0,$J105,0),0),0)</f>
        <v>0</v>
      </c>
      <c r="BH187" s="29">
        <f>IF(SUM($K187:BG187)=0,IF($I105="完了",IF(COUNTA(BI106:$DR106)=0,$J105,0),0),0)</f>
        <v>0</v>
      </c>
      <c r="BI187" s="29">
        <f>IF(SUM($K187:BH187)=0,IF($I105="完了",IF(COUNTA(BJ106:$DR106)=0,$J105,0),0),0)</f>
        <v>0</v>
      </c>
      <c r="BJ187" s="29">
        <f>IF(SUM($K187:BI187)=0,IF($I105="完了",IF(COUNTA(BK106:$DR106)=0,$J105,0),0),0)</f>
        <v>0</v>
      </c>
      <c r="BK187" s="29">
        <f>IF(SUM($K187:BJ187)=0,IF($I105="完了",IF(COUNTA(BL106:$DR106)=0,$J105,0),0),0)</f>
        <v>0</v>
      </c>
      <c r="BL187" s="29">
        <f>IF(SUM($K187:BK187)=0,IF($I105="完了",IF(COUNTA(BM106:$DR106)=0,$J105,0),0),0)</f>
        <v>0</v>
      </c>
      <c r="BM187" s="29">
        <f>IF(SUM($K187:BL187)=0,IF($I105="完了",IF(COUNTA(BN106:$DR106)=0,$J105,0),0),0)</f>
        <v>0</v>
      </c>
      <c r="BN187" s="29">
        <f>IF(SUM($K187:BM187)=0,IF($I105="完了",IF(COUNTA(BO106:$DR106)=0,$J105,0),0),0)</f>
        <v>0</v>
      </c>
      <c r="BO187" s="29">
        <f>IF(SUM($K187:BN187)=0,IF($I105="完了",IF(COUNTA(BP106:$DR106)=0,$J105,0),0),0)</f>
        <v>0</v>
      </c>
      <c r="BP187" s="29">
        <f>IF(SUM($K187:BO187)=0,IF($I105="完了",IF(COUNTA(BQ106:$DR106)=0,$J105,0),0),0)</f>
        <v>0</v>
      </c>
      <c r="BQ187" s="29">
        <f>IF(SUM($K187:BP187)=0,IF($I105="完了",IF(COUNTA(BR106:$DR106)=0,$J105,0),0),0)</f>
        <v>0</v>
      </c>
      <c r="BR187" s="29">
        <f>IF(SUM($K187:BQ187)=0,IF($I105="完了",IF(COUNTA(BS106:$DR106)=0,$J105,0),0),0)</f>
        <v>0</v>
      </c>
      <c r="BS187" s="29">
        <f>IF(SUM($K187:BR187)=0,IF($I105="完了",IF(COUNTA(BT106:$DR106)=0,$J105,0),0),0)</f>
        <v>0</v>
      </c>
      <c r="BT187" s="29">
        <f>IF(SUM($K187:BS187)=0,IF($I105="完了",IF(COUNTA(BU106:$DR106)=0,$J105,0),0),0)</f>
        <v>0</v>
      </c>
      <c r="BU187" s="29">
        <f>IF(SUM($K187:BT187)=0,IF($I105="完了",IF(COUNTA(BV106:$DR106)=0,$J105,0),0),0)</f>
        <v>0</v>
      </c>
      <c r="BV187" s="29">
        <f>IF(SUM($K187:BU187)=0,IF($I105="完了",IF(COUNTA(BW106:$DR106)=0,$J105,0),0),0)</f>
        <v>0</v>
      </c>
      <c r="BW187" s="29">
        <f>IF(SUM($K187:BV187)=0,IF($I105="完了",IF(COUNTA(BX106:$DR106)=0,$J105,0),0),0)</f>
        <v>0</v>
      </c>
      <c r="BX187" s="29">
        <f>IF(SUM($K187:BW187)=0,IF($I105="完了",IF(COUNTA(BY106:$DR106)=0,$J105,0),0),0)</f>
        <v>0</v>
      </c>
      <c r="BY187" s="29">
        <f>IF(SUM($K187:BX187)=0,IF($I105="完了",IF(COUNTA(BZ106:$DR106)=0,$J105,0),0),0)</f>
        <v>0</v>
      </c>
      <c r="BZ187" s="29">
        <f>IF(SUM($K187:BY187)=0,IF($I105="完了",IF(COUNTA(CA106:$DR106)=0,$J105,0),0),0)</f>
        <v>0</v>
      </c>
      <c r="CA187" s="29">
        <f>IF(SUM($K187:BZ187)=0,IF($I105="完了",IF(COUNTA(CB106:$DR106)=0,$J105,0),0),0)</f>
        <v>0</v>
      </c>
      <c r="CB187" s="29">
        <f>IF(SUM($K187:CA187)=0,IF($I105="完了",IF(COUNTA(CC106:$DR106)=0,$J105,0),0),0)</f>
        <v>0</v>
      </c>
      <c r="CC187" s="29">
        <f>IF(SUM($K187:CB187)=0,IF($I105="完了",IF(COUNTA(CD106:$DR106)=0,$J105,0),0),0)</f>
        <v>0</v>
      </c>
      <c r="CD187" s="29">
        <f>IF(SUM($K187:CC187)=0,IF($I105="完了",IF(COUNTA(CE106:$DR106)=0,$J105,0),0),0)</f>
        <v>0</v>
      </c>
      <c r="CE187" s="29">
        <f>IF(SUM($K187:CD187)=0,IF($I105="完了",IF(COUNTA(CF106:$DR106)=0,$J105,0),0),0)</f>
        <v>0</v>
      </c>
      <c r="CF187" s="29">
        <f>IF(SUM($K187:CE187)=0,IF($I105="完了",IF(COUNTA(CG106:$DR106)=0,$J105,0),0),0)</f>
        <v>0</v>
      </c>
      <c r="CG187" s="29">
        <f>IF(SUM($K187:CF187)=0,IF($I105="完了",IF(COUNTA(CH106:$DR106)=0,$J105,0),0),0)</f>
        <v>0</v>
      </c>
      <c r="CH187" s="29">
        <f>IF(SUM($K187:CG187)=0,IF($I105="完了",IF(COUNTA(CI106:$DR106)=0,$J105,0),0),0)</f>
        <v>0</v>
      </c>
      <c r="CI187" s="29">
        <f>IF(SUM($K187:CH187)=0,IF($I105="完了",IF(COUNTA(CJ106:$DR106)=0,$J105,0),0),0)</f>
        <v>0</v>
      </c>
      <c r="CJ187" s="29">
        <f>IF(SUM($K187:CI187)=0,IF($I105="完了",IF(COUNTA(CK106:$DR106)=0,$J105,0),0),0)</f>
        <v>0</v>
      </c>
      <c r="CK187" s="29">
        <f>IF(SUM($K187:CJ187)=0,IF($I105="完了",IF(COUNTA(CL106:$DR106)=0,$J105,0),0),0)</f>
        <v>0</v>
      </c>
      <c r="CL187" s="29">
        <f>IF(SUM($K187:CK187)=0,IF($I105="完了",IF(COUNTA(CM106:$DR106)=0,$J105,0),0),0)</f>
        <v>0</v>
      </c>
      <c r="CM187" s="29">
        <f>IF(SUM($K187:CL187)=0,IF($I105="完了",IF(COUNTA(CN106:$DR106)=0,$J105,0),0),0)</f>
        <v>0</v>
      </c>
      <c r="CN187" s="29">
        <f>IF(SUM($K187:CM187)=0,IF($I105="完了",IF(COUNTA(CO106:$DR106)=0,$J105,0),0),0)</f>
        <v>0</v>
      </c>
      <c r="CO187" s="29">
        <f>IF(SUM($K187:CN187)=0,IF($I105="完了",IF(COUNTA(CP106:$DR106)=0,$J105,0),0),0)</f>
        <v>0</v>
      </c>
      <c r="CP187" s="29">
        <f>IF(SUM($K187:CO187)=0,IF($I105="完了",IF(COUNTA(CQ106:$DR106)=0,$J105,0),0),0)</f>
        <v>0</v>
      </c>
      <c r="CQ187" s="29">
        <f>IF(SUM($K187:CP187)=0,IF($I105="完了",IF(COUNTA(CR106:$DR106)=0,$J105,0),0),0)</f>
        <v>0</v>
      </c>
      <c r="CR187" s="29">
        <f>IF(SUM($K187:CQ187)=0,IF($I105="完了",IF(COUNTA(CS106:$DR106)=0,$J105,0),0),0)</f>
        <v>0</v>
      </c>
      <c r="CS187" s="29">
        <f>IF(SUM($K187:CR187)=0,IF($I105="完了",IF(COUNTA(CT106:$DR106)=0,$J105,0),0),0)</f>
        <v>0</v>
      </c>
      <c r="CT187" s="29">
        <f>IF(SUM($K187:CS187)=0,IF($I105="完了",IF(COUNTA(CU106:$DR106)=0,$J105,0),0),0)</f>
        <v>0</v>
      </c>
      <c r="CU187" s="29">
        <f>IF(SUM($K187:CT187)=0,IF($I105="完了",IF(COUNTA(CV106:$DR106)=0,$J105,0),0),0)</f>
        <v>0</v>
      </c>
      <c r="CV187" s="29">
        <f>IF(SUM($K187:CU187)=0,IF($I105="完了",IF(COUNTA(CW106:$DR106)=0,$J105,0),0),0)</f>
        <v>0</v>
      </c>
      <c r="CW187" s="29">
        <f>IF(SUM($K187:CV187)=0,IF($I105="完了",IF(COUNTA(CX106:$DR106)=0,$J105,0),0),0)</f>
        <v>0</v>
      </c>
      <c r="CX187" s="29">
        <f>IF(SUM($K187:CW187)=0,IF($I105="完了",IF(COUNTA(CY106:$DR106)=0,$J105,0),0),0)</f>
        <v>0</v>
      </c>
      <c r="CY187" s="29">
        <f>IF(SUM($K187:CX187)=0,IF($I105="完了",IF(COUNTA(CZ106:$DR106)=0,$J105,0),0),0)</f>
        <v>0</v>
      </c>
      <c r="CZ187" s="29">
        <f>IF(SUM($K187:CY187)=0,IF($I105="完了",IF(COUNTA(DA106:$DR106)=0,$J105,0),0),0)</f>
        <v>0</v>
      </c>
      <c r="DA187" s="29">
        <f>IF(SUM($K187:CZ187)=0,IF($I105="完了",IF(COUNTA(DB106:$DR106)=0,$J105,0),0),0)</f>
        <v>0</v>
      </c>
      <c r="DB187" s="29">
        <f>IF(SUM($K187:DA187)=0,IF($I105="完了",IF(COUNTA(DC106:$DR106)=0,$J105,0),0),0)</f>
        <v>0</v>
      </c>
      <c r="DC187" s="29">
        <f>IF(SUM($K187:DB187)=0,IF($I105="完了",IF(COUNTA(DD106:$DR106)=0,$J105,0),0),0)</f>
        <v>0</v>
      </c>
      <c r="DD187" s="29">
        <f>IF(SUM($K187:DC187)=0,IF($I105="完了",IF(COUNTA(DE106:$DR106)=0,$J105,0),0),0)</f>
        <v>0</v>
      </c>
      <c r="DE187" s="29">
        <f>IF(SUM($K187:DD187)=0,IF($I105="完了",IF(COUNTA(DF106:$DR106)=0,$J105,0),0),0)</f>
        <v>0</v>
      </c>
      <c r="DF187" s="29">
        <f>IF(SUM($K187:DE187)=0,IF($I105="完了",IF(COUNTA(DG106:$DR106)=0,$J105,0),0),0)</f>
        <v>0</v>
      </c>
      <c r="DG187" s="29">
        <f>IF(SUM($K187:DF187)=0,IF($I105="完了",IF(COUNTA(DH106:$DR106)=0,$J105,0),0),0)</f>
        <v>0</v>
      </c>
      <c r="DH187" s="29">
        <f>IF(SUM($K187:DG187)=0,IF($I105="完了",IF(COUNTA(DI106:$DR106)=0,$J105,0),0),0)</f>
        <v>0</v>
      </c>
      <c r="DI187" s="29">
        <f>IF(SUM($K187:DH187)=0,IF($I105="完了",IF(COUNTA(DJ106:$DR106)=0,$J105,0),0),0)</f>
        <v>0</v>
      </c>
      <c r="DJ187" s="29">
        <f>IF(SUM($K187:DI187)=0,IF($I105="完了",IF(COUNTA(DK106:$DR106)=0,$J105,0),0),0)</f>
        <v>0</v>
      </c>
      <c r="DK187" s="29">
        <f>IF(SUM($K187:DJ187)=0,IF($I105="完了",IF(COUNTA(DL106:$DR106)=0,$J105,0),0),0)</f>
        <v>0</v>
      </c>
      <c r="DL187" s="29">
        <f>IF(SUM($K187:DK187)=0,IF($I105="完了",IF(COUNTA(DM106:$DR106)=0,$J105,0),0),0)</f>
        <v>0</v>
      </c>
      <c r="DM187" s="29">
        <f>IF(SUM($K187:DL187)=0,IF($I105="完了",IF(COUNTA(DN106:$DR106)=0,$J105,0),0),0)</f>
        <v>0</v>
      </c>
      <c r="DN187" s="29">
        <f>IF(SUM($K187:DM187)=0,IF($I105="完了",IF(COUNTA(DO106:$DR106)=0,$J105,0),0),0)</f>
        <v>0</v>
      </c>
      <c r="DO187" s="29">
        <f>IF(SUM($K187:DN187)=0,IF($I105="完了",IF(COUNTA(DP106:$DR106)=0,$J105,0),0),0)</f>
        <v>0</v>
      </c>
      <c r="DP187" s="29">
        <f>IF(SUM($K187:DO187)=0,IF($I105="完了",IF(COUNTA(DQ106:$DR106)=0,$J105,0),0),0)</f>
        <v>0</v>
      </c>
      <c r="DQ187" s="29">
        <f>IF(SUM($K187:DP187)=0,IF($I105="完了",IF(COUNTA(DR106:$DR106)=0,$J105,0),0),0)</f>
        <v>0</v>
      </c>
      <c r="DR187" s="29">
        <f>IF(SUM($K187:DQ187)=0,IF($I105="完了",IF(COUNTA($DR106:DS106)=0,$J105,0),0),0)</f>
        <v>0</v>
      </c>
    </row>
    <row r="188" spans="1:122" s="26" customFormat="1" x14ac:dyDescent="0.15">
      <c r="A188" s="25"/>
      <c r="K188" s="29">
        <f>IF($I107="完了",IF(COUNTA(K108:$DR108)=0,$J107,0),0)</f>
        <v>0</v>
      </c>
      <c r="L188" s="29">
        <f>IF(SUM($K188:K188)=0,IF($I107="完了",IF(COUNTA(M108:$DR108)=0,$J107,0),0),0)</f>
        <v>0</v>
      </c>
      <c r="M188" s="29">
        <f>IF(SUM($K188:L188)=0,IF($I107="完了",IF(COUNTA(N108:$DR108)=0,$J107,0),0),0)</f>
        <v>0</v>
      </c>
      <c r="N188" s="29">
        <f>IF(SUM($K188:M188)=0,IF($I107="完了",IF(COUNTA(O108:$DR108)=0,$J107,0),0),0)</f>
        <v>0</v>
      </c>
      <c r="O188" s="29">
        <f>IF(SUM($K188:N188)=0,IF($I107="完了",IF(COUNTA(P108:$DR108)=0,$J107,0),0),0)</f>
        <v>0</v>
      </c>
      <c r="P188" s="29">
        <f>IF(SUM($K188:O188)=0,IF($I107="完了",IF(COUNTA(Q108:$DR108)=0,$J107,0),0),0)</f>
        <v>0</v>
      </c>
      <c r="Q188" s="29">
        <f>IF(SUM($K188:P188)=0,IF($I107="完了",IF(COUNTA(R108:$DR108)=0,$J107,0),0),0)</f>
        <v>0</v>
      </c>
      <c r="R188" s="29">
        <f>IF(SUM($K188:Q188)=0,IF($I107="完了",IF(COUNTA(S108:$DR108)=0,$J107,0),0),0)</f>
        <v>0</v>
      </c>
      <c r="S188" s="29">
        <f>IF(SUM($K188:R188)=0,IF($I107="完了",IF(COUNTA(T108:$DR108)=0,$J107,0),0),0)</f>
        <v>0</v>
      </c>
      <c r="T188" s="29">
        <f>IF(SUM($K188:S188)=0,IF($I107="完了",IF(COUNTA(U108:$DR108)=0,$J107,0),0),0)</f>
        <v>0</v>
      </c>
      <c r="U188" s="29">
        <f>IF(SUM($K188:T188)=0,IF($I107="完了",IF(COUNTA(V108:$DR108)=0,$J107,0),0),0)</f>
        <v>0</v>
      </c>
      <c r="V188" s="29">
        <f>IF(SUM($K188:U188)=0,IF($I107="完了",IF(COUNTA(W108:$DR108)=0,$J107,0),0),0)</f>
        <v>0</v>
      </c>
      <c r="W188" s="29">
        <f>IF(SUM($K188:V188)=0,IF($I107="完了",IF(COUNTA(X108:$DR108)=0,$J107,0),0),0)</f>
        <v>0</v>
      </c>
      <c r="X188" s="29">
        <f>IF(SUM($K188:W188)=0,IF($I107="完了",IF(COUNTA(Y108:$DR108)=0,$J107,0),0),0)</f>
        <v>0</v>
      </c>
      <c r="Y188" s="29">
        <f>IF(SUM($K188:X188)=0,IF($I107="完了",IF(COUNTA(Z108:$DR108)=0,$J107,0),0),0)</f>
        <v>0</v>
      </c>
      <c r="Z188" s="29">
        <f>IF(SUM($K188:Y188)=0,IF($I107="完了",IF(COUNTA(AA108:$DR108)=0,$J107,0),0),0)</f>
        <v>0</v>
      </c>
      <c r="AA188" s="29">
        <f>IF(SUM($K188:Z188)=0,IF($I107="完了",IF(COUNTA(AB108:$DR108)=0,$J107,0),0),0)</f>
        <v>0</v>
      </c>
      <c r="AB188" s="29">
        <f>IF(SUM($K188:AA188)=0,IF($I107="完了",IF(COUNTA(AC108:$DR108)=0,$J107,0),0),0)</f>
        <v>0</v>
      </c>
      <c r="AC188" s="29">
        <f>IF(SUM($K188:AB188)=0,IF($I107="完了",IF(COUNTA(AD108:$DR108)=0,$J107,0),0),0)</f>
        <v>0</v>
      </c>
      <c r="AD188" s="29">
        <f>IF(SUM($K188:AC188)=0,IF($I107="完了",IF(COUNTA(AE108:$DR108)=0,$J107,0),0),0)</f>
        <v>0</v>
      </c>
      <c r="AE188" s="29">
        <f>IF(SUM($K188:AD188)=0,IF($I107="完了",IF(COUNTA(AF108:$DR108)=0,$J107,0),0),0)</f>
        <v>0</v>
      </c>
      <c r="AF188" s="29">
        <f>IF(SUM($K188:AE188)=0,IF($I107="完了",IF(COUNTA(AG108:$DR108)=0,$J107,0),0),0)</f>
        <v>0</v>
      </c>
      <c r="AG188" s="29">
        <f>IF(SUM($K188:AF188)=0,IF($I107="完了",IF(COUNTA(AH108:$DR108)=0,$J107,0),0),0)</f>
        <v>0</v>
      </c>
      <c r="AH188" s="29">
        <f>IF(SUM($K188:AG188)=0,IF($I107="完了",IF(COUNTA(AI108:$DR108)=0,$J107,0),0),0)</f>
        <v>0</v>
      </c>
      <c r="AI188" s="29">
        <f>IF(SUM($K188:AH188)=0,IF($I107="完了",IF(COUNTA(AJ108:$DR108)=0,$J107,0),0),0)</f>
        <v>0</v>
      </c>
      <c r="AJ188" s="29">
        <f>IF(SUM($K188:AI188)=0,IF($I107="完了",IF(COUNTA(AK108:$DR108)=0,$J107,0),0),0)</f>
        <v>0</v>
      </c>
      <c r="AK188" s="29">
        <f>IF(SUM($K188:AJ188)=0,IF($I107="完了",IF(COUNTA(AL108:$DR108)=0,$J107,0),0),0)</f>
        <v>0</v>
      </c>
      <c r="AL188" s="29">
        <f>IF(SUM($K188:AK188)=0,IF($I107="完了",IF(COUNTA(AM108:$DR108)=0,$J107,0),0),0)</f>
        <v>0</v>
      </c>
      <c r="AM188" s="29">
        <f>IF(SUM($K188:AL188)=0,IF($I107="完了",IF(COUNTA(AN108:$DR108)=0,$J107,0),0),0)</f>
        <v>0</v>
      </c>
      <c r="AN188" s="29">
        <f>IF(SUM($K188:AM188)=0,IF($I107="完了",IF(COUNTA(AO108:$DR108)=0,$J107,0),0),0)</f>
        <v>0</v>
      </c>
      <c r="AO188" s="29">
        <f>IF(SUM($K188:AN188)=0,IF($I107="完了",IF(COUNTA(AP108:$DR108)=0,$J107,0),0),0)</f>
        <v>0</v>
      </c>
      <c r="AP188" s="29">
        <f>IF(SUM($K188:AO188)=0,IF($I107="完了",IF(COUNTA(AQ108:$DR108)=0,$J107,0),0),0)</f>
        <v>0</v>
      </c>
      <c r="AQ188" s="29">
        <f>IF(SUM($K188:AP188)=0,IF($I107="完了",IF(COUNTA(AR108:$DR108)=0,$J107,0),0),0)</f>
        <v>0</v>
      </c>
      <c r="AR188" s="29">
        <f>IF(SUM($K188:AQ188)=0,IF($I107="完了",IF(COUNTA(AS108:$DR108)=0,$J107,0),0),0)</f>
        <v>0</v>
      </c>
      <c r="AS188" s="29">
        <f>IF(SUM($K188:AR188)=0,IF($I107="完了",IF(COUNTA(AT108:$DR108)=0,$J107,0),0),0)</f>
        <v>0</v>
      </c>
      <c r="AT188" s="29">
        <f>IF(SUM($K188:AS188)=0,IF($I107="完了",IF(COUNTA(AU108:$DR108)=0,$J107,0),0),0)</f>
        <v>0</v>
      </c>
      <c r="AU188" s="29">
        <f>IF(SUM($K188:AT188)=0,IF($I107="完了",IF(COUNTA(AV108:$DR108)=0,$J107,0),0),0)</f>
        <v>0</v>
      </c>
      <c r="AV188" s="29">
        <f>IF(SUM($K188:AU188)=0,IF($I107="完了",IF(COUNTA(AW108:$DR108)=0,$J107,0),0),0)</f>
        <v>0</v>
      </c>
      <c r="AW188" s="29">
        <f>IF(SUM($K188:AV188)=0,IF($I107="完了",IF(COUNTA(AX108:$DR108)=0,$J107,0),0),0)</f>
        <v>0</v>
      </c>
      <c r="AX188" s="29">
        <f>IF(SUM($K188:AW188)=0,IF($I107="完了",IF(COUNTA(AY108:$DR108)=0,$J107,0),0),0)</f>
        <v>0</v>
      </c>
      <c r="AY188" s="29">
        <f>IF(SUM($K188:AX188)=0,IF($I107="完了",IF(COUNTA(AZ108:$DR108)=0,$J107,0),0),0)</f>
        <v>0</v>
      </c>
      <c r="AZ188" s="29">
        <f>IF(SUM($K188:AY188)=0,IF($I107="完了",IF(COUNTA(BA108:$DR108)=0,$J107,0),0),0)</f>
        <v>0</v>
      </c>
      <c r="BA188" s="29">
        <f>IF(SUM($K188:AZ188)=0,IF($I107="完了",IF(COUNTA(BB108:$DR108)=0,$J107,0),0),0)</f>
        <v>0</v>
      </c>
      <c r="BB188" s="29">
        <f>IF(SUM($K188:BA188)=0,IF($I107="完了",IF(COUNTA(BC108:$DR108)=0,$J107,0),0),0)</f>
        <v>0</v>
      </c>
      <c r="BC188" s="29">
        <f>IF(SUM($K188:BB188)=0,IF($I107="完了",IF(COUNTA(BD108:$DR108)=0,$J107,0),0),0)</f>
        <v>0</v>
      </c>
      <c r="BD188" s="29">
        <f>IF(SUM($K188:BC188)=0,IF($I107="完了",IF(COUNTA(BE108:$DR108)=0,$J107,0),0),0)</f>
        <v>0</v>
      </c>
      <c r="BE188" s="29">
        <f>IF(SUM($K188:BD188)=0,IF($I107="完了",IF(COUNTA(BF108:$DR108)=0,$J107,0),0),0)</f>
        <v>0</v>
      </c>
      <c r="BF188" s="29">
        <f>IF(SUM($K188:BE188)=0,IF($I107="完了",IF(COUNTA(BG108:$DR108)=0,$J107,0),0),0)</f>
        <v>0</v>
      </c>
      <c r="BG188" s="29">
        <f>IF(SUM($K188:BF188)=0,IF($I107="完了",IF(COUNTA(BH108:$DR108)=0,$J107,0),0),0)</f>
        <v>0</v>
      </c>
      <c r="BH188" s="29">
        <f>IF(SUM($K188:BG188)=0,IF($I107="完了",IF(COUNTA(BI108:$DR108)=0,$J107,0),0),0)</f>
        <v>0</v>
      </c>
      <c r="BI188" s="29">
        <f>IF(SUM($K188:BH188)=0,IF($I107="完了",IF(COUNTA(BJ108:$DR108)=0,$J107,0),0),0)</f>
        <v>0</v>
      </c>
      <c r="BJ188" s="29">
        <f>IF(SUM($K188:BI188)=0,IF($I107="完了",IF(COUNTA(BK108:$DR108)=0,$J107,0),0),0)</f>
        <v>0</v>
      </c>
      <c r="BK188" s="29">
        <f>IF(SUM($K188:BJ188)=0,IF($I107="完了",IF(COUNTA(BL108:$DR108)=0,$J107,0),0),0)</f>
        <v>0</v>
      </c>
      <c r="BL188" s="29">
        <f>IF(SUM($K188:BK188)=0,IF($I107="完了",IF(COUNTA(BM108:$DR108)=0,$J107,0),0),0)</f>
        <v>0</v>
      </c>
      <c r="BM188" s="29">
        <f>IF(SUM($K188:BL188)=0,IF($I107="完了",IF(COUNTA(BN108:$DR108)=0,$J107,0),0),0)</f>
        <v>0</v>
      </c>
      <c r="BN188" s="29">
        <f>IF(SUM($K188:BM188)=0,IF($I107="完了",IF(COUNTA(BO108:$DR108)=0,$J107,0),0),0)</f>
        <v>0</v>
      </c>
      <c r="BO188" s="29">
        <f>IF(SUM($K188:BN188)=0,IF($I107="完了",IF(COUNTA(BP108:$DR108)=0,$J107,0),0),0)</f>
        <v>0</v>
      </c>
      <c r="BP188" s="29">
        <f>IF(SUM($K188:BO188)=0,IF($I107="完了",IF(COUNTA(BQ108:$DR108)=0,$J107,0),0),0)</f>
        <v>0</v>
      </c>
      <c r="BQ188" s="29">
        <f>IF(SUM($K188:BP188)=0,IF($I107="完了",IF(COUNTA(BR108:$DR108)=0,$J107,0),0),0)</f>
        <v>0</v>
      </c>
      <c r="BR188" s="29">
        <f>IF(SUM($K188:BQ188)=0,IF($I107="完了",IF(COUNTA(BS108:$DR108)=0,$J107,0),0),0)</f>
        <v>0</v>
      </c>
      <c r="BS188" s="29">
        <f>IF(SUM($K188:BR188)=0,IF($I107="完了",IF(COUNTA(BT108:$DR108)=0,$J107,0),0),0)</f>
        <v>0</v>
      </c>
      <c r="BT188" s="29">
        <f>IF(SUM($K188:BS188)=0,IF($I107="完了",IF(COUNTA(BU108:$DR108)=0,$J107,0),0),0)</f>
        <v>0</v>
      </c>
      <c r="BU188" s="29">
        <f>IF(SUM($K188:BT188)=0,IF($I107="完了",IF(COUNTA(BV108:$DR108)=0,$J107,0),0),0)</f>
        <v>0</v>
      </c>
      <c r="BV188" s="29">
        <f>IF(SUM($K188:BU188)=0,IF($I107="完了",IF(COUNTA(BW108:$DR108)=0,$J107,0),0),0)</f>
        <v>0</v>
      </c>
      <c r="BW188" s="29">
        <f>IF(SUM($K188:BV188)=0,IF($I107="完了",IF(COUNTA(BX108:$DR108)=0,$J107,0),0),0)</f>
        <v>0</v>
      </c>
      <c r="BX188" s="29">
        <f>IF(SUM($K188:BW188)=0,IF($I107="完了",IF(COUNTA(BY108:$DR108)=0,$J107,0),0),0)</f>
        <v>0</v>
      </c>
      <c r="BY188" s="29">
        <f>IF(SUM($K188:BX188)=0,IF($I107="完了",IF(COUNTA(BZ108:$DR108)=0,$J107,0),0),0)</f>
        <v>0</v>
      </c>
      <c r="BZ188" s="29">
        <f>IF(SUM($K188:BY188)=0,IF($I107="完了",IF(COUNTA(CA108:$DR108)=0,$J107,0),0),0)</f>
        <v>0</v>
      </c>
      <c r="CA188" s="29">
        <f>IF(SUM($K188:BZ188)=0,IF($I107="完了",IF(COUNTA(CB108:$DR108)=0,$J107,0),0),0)</f>
        <v>0</v>
      </c>
      <c r="CB188" s="29">
        <f>IF(SUM($K188:CA188)=0,IF($I107="完了",IF(COUNTA(CC108:$DR108)=0,$J107,0),0),0)</f>
        <v>0</v>
      </c>
      <c r="CC188" s="29">
        <f>IF(SUM($K188:CB188)=0,IF($I107="完了",IF(COUNTA(CD108:$DR108)=0,$J107,0),0),0)</f>
        <v>0</v>
      </c>
      <c r="CD188" s="29">
        <f>IF(SUM($K188:CC188)=0,IF($I107="完了",IF(COUNTA(CE108:$DR108)=0,$J107,0),0),0)</f>
        <v>0</v>
      </c>
      <c r="CE188" s="29">
        <f>IF(SUM($K188:CD188)=0,IF($I107="完了",IF(COUNTA(CF108:$DR108)=0,$J107,0),0),0)</f>
        <v>0</v>
      </c>
      <c r="CF188" s="29">
        <f>IF(SUM($K188:CE188)=0,IF($I107="完了",IF(COUNTA(CG108:$DR108)=0,$J107,0),0),0)</f>
        <v>0</v>
      </c>
      <c r="CG188" s="29">
        <f>IF(SUM($K188:CF188)=0,IF($I107="完了",IF(COUNTA(CH108:$DR108)=0,$J107,0),0),0)</f>
        <v>0</v>
      </c>
      <c r="CH188" s="29">
        <f>IF(SUM($K188:CG188)=0,IF($I107="完了",IF(COUNTA(CI108:$DR108)=0,$J107,0),0),0)</f>
        <v>0</v>
      </c>
      <c r="CI188" s="29">
        <f>IF(SUM($K188:CH188)=0,IF($I107="完了",IF(COUNTA(CJ108:$DR108)=0,$J107,0),0),0)</f>
        <v>0</v>
      </c>
      <c r="CJ188" s="29">
        <f>IF(SUM($K188:CI188)=0,IF($I107="完了",IF(COUNTA(CK108:$DR108)=0,$J107,0),0),0)</f>
        <v>0</v>
      </c>
      <c r="CK188" s="29">
        <f>IF(SUM($K188:CJ188)=0,IF($I107="完了",IF(COUNTA(CL108:$DR108)=0,$J107,0),0),0)</f>
        <v>0</v>
      </c>
      <c r="CL188" s="29">
        <f>IF(SUM($K188:CK188)=0,IF($I107="完了",IF(COUNTA(CM108:$DR108)=0,$J107,0),0),0)</f>
        <v>0</v>
      </c>
      <c r="CM188" s="29">
        <f>IF(SUM($K188:CL188)=0,IF($I107="完了",IF(COUNTA(CN108:$DR108)=0,$J107,0),0),0)</f>
        <v>0</v>
      </c>
      <c r="CN188" s="29">
        <f>IF(SUM($K188:CM188)=0,IF($I107="完了",IF(COUNTA(CO108:$DR108)=0,$J107,0),0),0)</f>
        <v>0</v>
      </c>
      <c r="CO188" s="29">
        <f>IF(SUM($K188:CN188)=0,IF($I107="完了",IF(COUNTA(CP108:$DR108)=0,$J107,0),0),0)</f>
        <v>0</v>
      </c>
      <c r="CP188" s="29">
        <f>IF(SUM($K188:CO188)=0,IF($I107="完了",IF(COUNTA(CQ108:$DR108)=0,$J107,0),0),0)</f>
        <v>0</v>
      </c>
      <c r="CQ188" s="29">
        <f>IF(SUM($K188:CP188)=0,IF($I107="完了",IF(COUNTA(CR108:$DR108)=0,$J107,0),0),0)</f>
        <v>0</v>
      </c>
      <c r="CR188" s="29">
        <f>IF(SUM($K188:CQ188)=0,IF($I107="完了",IF(COUNTA(CS108:$DR108)=0,$J107,0),0),0)</f>
        <v>0</v>
      </c>
      <c r="CS188" s="29">
        <f>IF(SUM($K188:CR188)=0,IF($I107="完了",IF(COUNTA(CT108:$DR108)=0,$J107,0),0),0)</f>
        <v>0</v>
      </c>
      <c r="CT188" s="29">
        <f>IF(SUM($K188:CS188)=0,IF($I107="完了",IF(COUNTA(CU108:$DR108)=0,$J107,0),0),0)</f>
        <v>0</v>
      </c>
      <c r="CU188" s="29">
        <f>IF(SUM($K188:CT188)=0,IF($I107="完了",IF(COUNTA(CV108:$DR108)=0,$J107,0),0),0)</f>
        <v>0</v>
      </c>
      <c r="CV188" s="29">
        <f>IF(SUM($K188:CU188)=0,IF($I107="完了",IF(COUNTA(CW108:$DR108)=0,$J107,0),0),0)</f>
        <v>0</v>
      </c>
      <c r="CW188" s="29">
        <f>IF(SUM($K188:CV188)=0,IF($I107="完了",IF(COUNTA(CX108:$DR108)=0,$J107,0),0),0)</f>
        <v>0</v>
      </c>
      <c r="CX188" s="29">
        <f>IF(SUM($K188:CW188)=0,IF($I107="完了",IF(COUNTA(CY108:$DR108)=0,$J107,0),0),0)</f>
        <v>0</v>
      </c>
      <c r="CY188" s="29">
        <f>IF(SUM($K188:CX188)=0,IF($I107="完了",IF(COUNTA(CZ108:$DR108)=0,$J107,0),0),0)</f>
        <v>0</v>
      </c>
      <c r="CZ188" s="29">
        <f>IF(SUM($K188:CY188)=0,IF($I107="完了",IF(COUNTA(DA108:$DR108)=0,$J107,0),0),0)</f>
        <v>0</v>
      </c>
      <c r="DA188" s="29">
        <f>IF(SUM($K188:CZ188)=0,IF($I107="完了",IF(COUNTA(DB108:$DR108)=0,$J107,0),0),0)</f>
        <v>0</v>
      </c>
      <c r="DB188" s="29">
        <f>IF(SUM($K188:DA188)=0,IF($I107="完了",IF(COUNTA(DC108:$DR108)=0,$J107,0),0),0)</f>
        <v>0</v>
      </c>
      <c r="DC188" s="29">
        <f>IF(SUM($K188:DB188)=0,IF($I107="完了",IF(COUNTA(DD108:$DR108)=0,$J107,0),0),0)</f>
        <v>0</v>
      </c>
      <c r="DD188" s="29">
        <f>IF(SUM($K188:DC188)=0,IF($I107="完了",IF(COUNTA(DE108:$DR108)=0,$J107,0),0),0)</f>
        <v>0</v>
      </c>
      <c r="DE188" s="29">
        <f>IF(SUM($K188:DD188)=0,IF($I107="完了",IF(COUNTA(DF108:$DR108)=0,$J107,0),0),0)</f>
        <v>0</v>
      </c>
      <c r="DF188" s="29">
        <f>IF(SUM($K188:DE188)=0,IF($I107="完了",IF(COUNTA(DG108:$DR108)=0,$J107,0),0),0)</f>
        <v>0</v>
      </c>
      <c r="DG188" s="29">
        <f>IF(SUM($K188:DF188)=0,IF($I107="完了",IF(COUNTA(DH108:$DR108)=0,$J107,0),0),0)</f>
        <v>0</v>
      </c>
      <c r="DH188" s="29">
        <f>IF(SUM($K188:DG188)=0,IF($I107="完了",IF(COUNTA(DI108:$DR108)=0,$J107,0),0),0)</f>
        <v>0</v>
      </c>
      <c r="DI188" s="29">
        <f>IF(SUM($K188:DH188)=0,IF($I107="完了",IF(COUNTA(DJ108:$DR108)=0,$J107,0),0),0)</f>
        <v>0</v>
      </c>
      <c r="DJ188" s="29">
        <f>IF(SUM($K188:DI188)=0,IF($I107="完了",IF(COUNTA(DK108:$DR108)=0,$J107,0),0),0)</f>
        <v>0</v>
      </c>
      <c r="DK188" s="29">
        <f>IF(SUM($K188:DJ188)=0,IF($I107="完了",IF(COUNTA(DL108:$DR108)=0,$J107,0),0),0)</f>
        <v>0</v>
      </c>
      <c r="DL188" s="29">
        <f>IF(SUM($K188:DK188)=0,IF($I107="完了",IF(COUNTA(DM108:$DR108)=0,$J107,0),0),0)</f>
        <v>0</v>
      </c>
      <c r="DM188" s="29">
        <f>IF(SUM($K188:DL188)=0,IF($I107="完了",IF(COUNTA(DN108:$DR108)=0,$J107,0),0),0)</f>
        <v>0</v>
      </c>
      <c r="DN188" s="29">
        <f>IF(SUM($K188:DM188)=0,IF($I107="完了",IF(COUNTA(DO108:$DR108)=0,$J107,0),0),0)</f>
        <v>0</v>
      </c>
      <c r="DO188" s="29">
        <f>IF(SUM($K188:DN188)=0,IF($I107="完了",IF(COUNTA(DP108:$DR108)=0,$J107,0),0),0)</f>
        <v>0</v>
      </c>
      <c r="DP188" s="29">
        <f>IF(SUM($K188:DO188)=0,IF($I107="完了",IF(COUNTA(DQ108:$DR108)=0,$J107,0),0),0)</f>
        <v>0</v>
      </c>
      <c r="DQ188" s="29">
        <f>IF(SUM($K188:DP188)=0,IF($I107="完了",IF(COUNTA(DR108:$DR108)=0,$J107,0),0),0)</f>
        <v>0</v>
      </c>
      <c r="DR188" s="29">
        <f>IF(SUM($K188:DQ188)=0,IF($I107="完了",IF(COUNTA($DR108:DS108)=0,$J107,0),0),0)</f>
        <v>0</v>
      </c>
    </row>
    <row r="189" spans="1:122" s="26" customFormat="1" x14ac:dyDescent="0.15">
      <c r="A189" s="25"/>
      <c r="K189" s="29">
        <f>IF($I109="完了",IF(COUNTA(K110:$DR110)=0,$J109,0),0)</f>
        <v>0</v>
      </c>
      <c r="L189" s="29">
        <f>IF(SUM($K189:K189)=0,IF($I109="完了",IF(COUNTA(M110:$DR110)=0,$J109,0),0),0)</f>
        <v>0</v>
      </c>
      <c r="M189" s="29">
        <f>IF(SUM($K189:L189)=0,IF($I109="完了",IF(COUNTA(N110:$DR110)=0,$J109,0),0),0)</f>
        <v>0</v>
      </c>
      <c r="N189" s="29">
        <f>IF(SUM($K189:M189)=0,IF($I109="完了",IF(COUNTA(O110:$DR110)=0,$J109,0),0),0)</f>
        <v>0</v>
      </c>
      <c r="O189" s="29">
        <f>IF(SUM($K189:N189)=0,IF($I109="完了",IF(COUNTA(P110:$DR110)=0,$J109,0),0),0)</f>
        <v>0</v>
      </c>
      <c r="P189" s="29">
        <f>IF(SUM($K189:O189)=0,IF($I109="完了",IF(COUNTA(Q110:$DR110)=0,$J109,0),0),0)</f>
        <v>0</v>
      </c>
      <c r="Q189" s="29">
        <f>IF(SUM($K189:P189)=0,IF($I109="完了",IF(COUNTA(R110:$DR110)=0,$J109,0),0),0)</f>
        <v>0</v>
      </c>
      <c r="R189" s="29">
        <f>IF(SUM($K189:Q189)=0,IF($I109="完了",IF(COUNTA(S110:$DR110)=0,$J109,0),0),0)</f>
        <v>0</v>
      </c>
      <c r="S189" s="29">
        <f>IF(SUM($K189:R189)=0,IF($I109="完了",IF(COUNTA(T110:$DR110)=0,$J109,0),0),0)</f>
        <v>0</v>
      </c>
      <c r="T189" s="29">
        <f>IF(SUM($K189:S189)=0,IF($I109="完了",IF(COUNTA(U110:$DR110)=0,$J109,0),0),0)</f>
        <v>0</v>
      </c>
      <c r="U189" s="29">
        <f>IF(SUM($K189:T189)=0,IF($I109="完了",IF(COUNTA(V110:$DR110)=0,$J109,0),0),0)</f>
        <v>0</v>
      </c>
      <c r="V189" s="29">
        <f>IF(SUM($K189:U189)=0,IF($I109="完了",IF(COUNTA(W110:$DR110)=0,$J109,0),0),0)</f>
        <v>0</v>
      </c>
      <c r="W189" s="29">
        <f>IF(SUM($K189:V189)=0,IF($I109="完了",IF(COUNTA(X110:$DR110)=0,$J109,0),0),0)</f>
        <v>0</v>
      </c>
      <c r="X189" s="29">
        <f>IF(SUM($K189:W189)=0,IF($I109="完了",IF(COUNTA(Y110:$DR110)=0,$J109,0),0),0)</f>
        <v>0</v>
      </c>
      <c r="Y189" s="29">
        <f>IF(SUM($K189:X189)=0,IF($I109="完了",IF(COUNTA(Z110:$DR110)=0,$J109,0),0),0)</f>
        <v>0</v>
      </c>
      <c r="Z189" s="29">
        <f>IF(SUM($K189:Y189)=0,IF($I109="完了",IF(COUNTA(AA110:$DR110)=0,$J109,0),0),0)</f>
        <v>0</v>
      </c>
      <c r="AA189" s="29">
        <f>IF(SUM($K189:Z189)=0,IF($I109="完了",IF(COUNTA(AB110:$DR110)=0,$J109,0),0),0)</f>
        <v>0</v>
      </c>
      <c r="AB189" s="29">
        <f>IF(SUM($K189:AA189)=0,IF($I109="完了",IF(COUNTA(AC110:$DR110)=0,$J109,0),0),0)</f>
        <v>0</v>
      </c>
      <c r="AC189" s="29">
        <f>IF(SUM($K189:AB189)=0,IF($I109="完了",IF(COUNTA(AD110:$DR110)=0,$J109,0),0),0)</f>
        <v>0</v>
      </c>
      <c r="AD189" s="29">
        <f>IF(SUM($K189:AC189)=0,IF($I109="完了",IF(COUNTA(AE110:$DR110)=0,$J109,0),0),0)</f>
        <v>0</v>
      </c>
      <c r="AE189" s="29">
        <f>IF(SUM($K189:AD189)=0,IF($I109="完了",IF(COUNTA(AF110:$DR110)=0,$J109,0),0),0)</f>
        <v>0</v>
      </c>
      <c r="AF189" s="29">
        <f>IF(SUM($K189:AE189)=0,IF($I109="完了",IF(COUNTA(AG110:$DR110)=0,$J109,0),0),0)</f>
        <v>0</v>
      </c>
      <c r="AG189" s="29">
        <f>IF(SUM($K189:AF189)=0,IF($I109="完了",IF(COUNTA(AH110:$DR110)=0,$J109,0),0),0)</f>
        <v>0</v>
      </c>
      <c r="AH189" s="29">
        <f>IF(SUM($K189:AG189)=0,IF($I109="完了",IF(COUNTA(AI110:$DR110)=0,$J109,0),0),0)</f>
        <v>0</v>
      </c>
      <c r="AI189" s="29">
        <f>IF(SUM($K189:AH189)=0,IF($I109="完了",IF(COUNTA(AJ110:$DR110)=0,$J109,0),0),0)</f>
        <v>0</v>
      </c>
      <c r="AJ189" s="29">
        <f>IF(SUM($K189:AI189)=0,IF($I109="完了",IF(COUNTA(AK110:$DR110)=0,$J109,0),0),0)</f>
        <v>0</v>
      </c>
      <c r="AK189" s="29">
        <f>IF(SUM($K189:AJ189)=0,IF($I109="完了",IF(COUNTA(AL110:$DR110)=0,$J109,0),0),0)</f>
        <v>0</v>
      </c>
      <c r="AL189" s="29">
        <f>IF(SUM($K189:AK189)=0,IF($I109="完了",IF(COUNTA(AM110:$DR110)=0,$J109,0),0),0)</f>
        <v>0</v>
      </c>
      <c r="AM189" s="29">
        <f>IF(SUM($K189:AL189)=0,IF($I109="完了",IF(COUNTA(AN110:$DR110)=0,$J109,0),0),0)</f>
        <v>0</v>
      </c>
      <c r="AN189" s="29">
        <f>IF(SUM($K189:AM189)=0,IF($I109="完了",IF(COUNTA(AO110:$DR110)=0,$J109,0),0),0)</f>
        <v>0</v>
      </c>
      <c r="AO189" s="29">
        <f>IF(SUM($K189:AN189)=0,IF($I109="完了",IF(COUNTA(AP110:$DR110)=0,$J109,0),0),0)</f>
        <v>0</v>
      </c>
      <c r="AP189" s="29">
        <f>IF(SUM($K189:AO189)=0,IF($I109="完了",IF(COUNTA(AQ110:$DR110)=0,$J109,0),0),0)</f>
        <v>0</v>
      </c>
      <c r="AQ189" s="29">
        <f>IF(SUM($K189:AP189)=0,IF($I109="完了",IF(COUNTA(AR110:$DR110)=0,$J109,0),0),0)</f>
        <v>0</v>
      </c>
      <c r="AR189" s="29">
        <f>IF(SUM($K189:AQ189)=0,IF($I109="完了",IF(COUNTA(AS110:$DR110)=0,$J109,0),0),0)</f>
        <v>0</v>
      </c>
      <c r="AS189" s="29">
        <f>IF(SUM($K189:AR189)=0,IF($I109="完了",IF(COUNTA(AT110:$DR110)=0,$J109,0),0),0)</f>
        <v>0</v>
      </c>
      <c r="AT189" s="29">
        <f>IF(SUM($K189:AS189)=0,IF($I109="完了",IF(COUNTA(AU110:$DR110)=0,$J109,0),0),0)</f>
        <v>0</v>
      </c>
      <c r="AU189" s="29">
        <f>IF(SUM($K189:AT189)=0,IF($I109="完了",IF(COUNTA(AV110:$DR110)=0,$J109,0),0),0)</f>
        <v>0</v>
      </c>
      <c r="AV189" s="29">
        <f>IF(SUM($K189:AU189)=0,IF($I109="完了",IF(COUNTA(AW110:$DR110)=0,$J109,0),0),0)</f>
        <v>0</v>
      </c>
      <c r="AW189" s="29">
        <f>IF(SUM($K189:AV189)=0,IF($I109="完了",IF(COUNTA(AX110:$DR110)=0,$J109,0),0),0)</f>
        <v>0</v>
      </c>
      <c r="AX189" s="29">
        <f>IF(SUM($K189:AW189)=0,IF($I109="完了",IF(COUNTA(AY110:$DR110)=0,$J109,0),0),0)</f>
        <v>0</v>
      </c>
      <c r="AY189" s="29">
        <f>IF(SUM($K189:AX189)=0,IF($I109="完了",IF(COUNTA(AZ110:$DR110)=0,$J109,0),0),0)</f>
        <v>0</v>
      </c>
      <c r="AZ189" s="29">
        <f>IF(SUM($K189:AY189)=0,IF($I109="完了",IF(COUNTA(BA110:$DR110)=0,$J109,0),0),0)</f>
        <v>0</v>
      </c>
      <c r="BA189" s="29">
        <f>IF(SUM($K189:AZ189)=0,IF($I109="完了",IF(COUNTA(BB110:$DR110)=0,$J109,0),0),0)</f>
        <v>0</v>
      </c>
      <c r="BB189" s="29">
        <f>IF(SUM($K189:BA189)=0,IF($I109="完了",IF(COUNTA(BC110:$DR110)=0,$J109,0),0),0)</f>
        <v>0</v>
      </c>
      <c r="BC189" s="29">
        <f>IF(SUM($K189:BB189)=0,IF($I109="完了",IF(COUNTA(BD110:$DR110)=0,$J109,0),0),0)</f>
        <v>0</v>
      </c>
      <c r="BD189" s="29">
        <f>IF(SUM($K189:BC189)=0,IF($I109="完了",IF(COUNTA(BE110:$DR110)=0,$J109,0),0),0)</f>
        <v>0</v>
      </c>
      <c r="BE189" s="29">
        <f>IF(SUM($K189:BD189)=0,IF($I109="完了",IF(COUNTA(BF110:$DR110)=0,$J109,0),0),0)</f>
        <v>0</v>
      </c>
      <c r="BF189" s="29">
        <f>IF(SUM($K189:BE189)=0,IF($I109="完了",IF(COUNTA(BG110:$DR110)=0,$J109,0),0),0)</f>
        <v>0</v>
      </c>
      <c r="BG189" s="29">
        <f>IF(SUM($K189:BF189)=0,IF($I109="完了",IF(COUNTA(BH110:$DR110)=0,$J109,0),0),0)</f>
        <v>0</v>
      </c>
      <c r="BH189" s="29">
        <f>IF(SUM($K189:BG189)=0,IF($I109="完了",IF(COUNTA(BI110:$DR110)=0,$J109,0),0),0)</f>
        <v>0</v>
      </c>
      <c r="BI189" s="29">
        <f>IF(SUM($K189:BH189)=0,IF($I109="完了",IF(COUNTA(BJ110:$DR110)=0,$J109,0),0),0)</f>
        <v>0</v>
      </c>
      <c r="BJ189" s="29">
        <f>IF(SUM($K189:BI189)=0,IF($I109="完了",IF(COUNTA(BK110:$DR110)=0,$J109,0),0),0)</f>
        <v>0</v>
      </c>
      <c r="BK189" s="29">
        <f>IF(SUM($K189:BJ189)=0,IF($I109="完了",IF(COUNTA(BL110:$DR110)=0,$J109,0),0),0)</f>
        <v>0</v>
      </c>
      <c r="BL189" s="29">
        <f>IF(SUM($K189:BK189)=0,IF($I109="完了",IF(COUNTA(BM110:$DR110)=0,$J109,0),0),0)</f>
        <v>0</v>
      </c>
      <c r="BM189" s="29">
        <f>IF(SUM($K189:BL189)=0,IF($I109="完了",IF(COUNTA(BN110:$DR110)=0,$J109,0),0),0)</f>
        <v>0</v>
      </c>
      <c r="BN189" s="29">
        <f>IF(SUM($K189:BM189)=0,IF($I109="完了",IF(COUNTA(BO110:$DR110)=0,$J109,0),0),0)</f>
        <v>0</v>
      </c>
      <c r="BO189" s="29">
        <f>IF(SUM($K189:BN189)=0,IF($I109="完了",IF(COUNTA(BP110:$DR110)=0,$J109,0),0),0)</f>
        <v>0</v>
      </c>
      <c r="BP189" s="29">
        <f>IF(SUM($K189:BO189)=0,IF($I109="完了",IF(COUNTA(BQ110:$DR110)=0,$J109,0),0),0)</f>
        <v>0</v>
      </c>
      <c r="BQ189" s="29">
        <f>IF(SUM($K189:BP189)=0,IF($I109="完了",IF(COUNTA(BR110:$DR110)=0,$J109,0),0),0)</f>
        <v>0</v>
      </c>
      <c r="BR189" s="29">
        <f>IF(SUM($K189:BQ189)=0,IF($I109="完了",IF(COUNTA(BS110:$DR110)=0,$J109,0),0),0)</f>
        <v>0</v>
      </c>
      <c r="BS189" s="29">
        <f>IF(SUM($K189:BR189)=0,IF($I109="完了",IF(COUNTA(BT110:$DR110)=0,$J109,0),0),0)</f>
        <v>0</v>
      </c>
      <c r="BT189" s="29">
        <f>IF(SUM($K189:BS189)=0,IF($I109="完了",IF(COUNTA(BU110:$DR110)=0,$J109,0),0),0)</f>
        <v>0</v>
      </c>
      <c r="BU189" s="29">
        <f>IF(SUM($K189:BT189)=0,IF($I109="完了",IF(COUNTA(BV110:$DR110)=0,$J109,0),0),0)</f>
        <v>0</v>
      </c>
      <c r="BV189" s="29">
        <f>IF(SUM($K189:BU189)=0,IF($I109="完了",IF(COUNTA(BW110:$DR110)=0,$J109,0),0),0)</f>
        <v>0</v>
      </c>
      <c r="BW189" s="29">
        <f>IF(SUM($K189:BV189)=0,IF($I109="完了",IF(COUNTA(BX110:$DR110)=0,$J109,0),0),0)</f>
        <v>0</v>
      </c>
      <c r="BX189" s="29">
        <f>IF(SUM($K189:BW189)=0,IF($I109="完了",IF(COUNTA(BY110:$DR110)=0,$J109,0),0),0)</f>
        <v>0</v>
      </c>
      <c r="BY189" s="29">
        <f>IF(SUM($K189:BX189)=0,IF($I109="完了",IF(COUNTA(BZ110:$DR110)=0,$J109,0),0),0)</f>
        <v>0</v>
      </c>
      <c r="BZ189" s="29">
        <f>IF(SUM($K189:BY189)=0,IF($I109="完了",IF(COUNTA(CA110:$DR110)=0,$J109,0),0),0)</f>
        <v>0</v>
      </c>
      <c r="CA189" s="29">
        <f>IF(SUM($K189:BZ189)=0,IF($I109="完了",IF(COUNTA(CB110:$DR110)=0,$J109,0),0),0)</f>
        <v>0</v>
      </c>
      <c r="CB189" s="29">
        <f>IF(SUM($K189:CA189)=0,IF($I109="完了",IF(COUNTA(CC110:$DR110)=0,$J109,0),0),0)</f>
        <v>0</v>
      </c>
      <c r="CC189" s="29">
        <f>IF(SUM($K189:CB189)=0,IF($I109="完了",IF(COUNTA(CD110:$DR110)=0,$J109,0),0),0)</f>
        <v>0</v>
      </c>
      <c r="CD189" s="29">
        <f>IF(SUM($K189:CC189)=0,IF($I109="完了",IF(COUNTA(CE110:$DR110)=0,$J109,0),0),0)</f>
        <v>0</v>
      </c>
      <c r="CE189" s="29">
        <f>IF(SUM($K189:CD189)=0,IF($I109="完了",IF(COUNTA(CF110:$DR110)=0,$J109,0),0),0)</f>
        <v>0</v>
      </c>
      <c r="CF189" s="29">
        <f>IF(SUM($K189:CE189)=0,IF($I109="完了",IF(COUNTA(CG110:$DR110)=0,$J109,0),0),0)</f>
        <v>0</v>
      </c>
      <c r="CG189" s="29">
        <f>IF(SUM($K189:CF189)=0,IF($I109="完了",IF(COUNTA(CH110:$DR110)=0,$J109,0),0),0)</f>
        <v>0</v>
      </c>
      <c r="CH189" s="29">
        <f>IF(SUM($K189:CG189)=0,IF($I109="完了",IF(COUNTA(CI110:$DR110)=0,$J109,0),0),0)</f>
        <v>0</v>
      </c>
      <c r="CI189" s="29">
        <f>IF(SUM($K189:CH189)=0,IF($I109="完了",IF(COUNTA(CJ110:$DR110)=0,$J109,0),0),0)</f>
        <v>0</v>
      </c>
      <c r="CJ189" s="29">
        <f>IF(SUM($K189:CI189)=0,IF($I109="完了",IF(COUNTA(CK110:$DR110)=0,$J109,0),0),0)</f>
        <v>0</v>
      </c>
      <c r="CK189" s="29">
        <f>IF(SUM($K189:CJ189)=0,IF($I109="完了",IF(COUNTA(CL110:$DR110)=0,$J109,0),0),0)</f>
        <v>0</v>
      </c>
      <c r="CL189" s="29">
        <f>IF(SUM($K189:CK189)=0,IF($I109="完了",IF(COUNTA(CM110:$DR110)=0,$J109,0),0),0)</f>
        <v>0</v>
      </c>
      <c r="CM189" s="29">
        <f>IF(SUM($K189:CL189)=0,IF($I109="完了",IF(COUNTA(CN110:$DR110)=0,$J109,0),0),0)</f>
        <v>0</v>
      </c>
      <c r="CN189" s="29">
        <f>IF(SUM($K189:CM189)=0,IF($I109="完了",IF(COUNTA(CO110:$DR110)=0,$J109,0),0),0)</f>
        <v>0</v>
      </c>
      <c r="CO189" s="29">
        <f>IF(SUM($K189:CN189)=0,IF($I109="完了",IF(COUNTA(CP110:$DR110)=0,$J109,0),0),0)</f>
        <v>0</v>
      </c>
      <c r="CP189" s="29">
        <f>IF(SUM($K189:CO189)=0,IF($I109="完了",IF(COUNTA(CQ110:$DR110)=0,$J109,0),0),0)</f>
        <v>0</v>
      </c>
      <c r="CQ189" s="29">
        <f>IF(SUM($K189:CP189)=0,IF($I109="完了",IF(COUNTA(CR110:$DR110)=0,$J109,0),0),0)</f>
        <v>0</v>
      </c>
      <c r="CR189" s="29">
        <f>IF(SUM($K189:CQ189)=0,IF($I109="完了",IF(COUNTA(CS110:$DR110)=0,$J109,0),0),0)</f>
        <v>0</v>
      </c>
      <c r="CS189" s="29">
        <f>IF(SUM($K189:CR189)=0,IF($I109="完了",IF(COUNTA(CT110:$DR110)=0,$J109,0),0),0)</f>
        <v>0</v>
      </c>
      <c r="CT189" s="29">
        <f>IF(SUM($K189:CS189)=0,IF($I109="完了",IF(COUNTA(CU110:$DR110)=0,$J109,0),0),0)</f>
        <v>0</v>
      </c>
      <c r="CU189" s="29">
        <f>IF(SUM($K189:CT189)=0,IF($I109="完了",IF(COUNTA(CV110:$DR110)=0,$J109,0),0),0)</f>
        <v>0</v>
      </c>
      <c r="CV189" s="29">
        <f>IF(SUM($K189:CU189)=0,IF($I109="完了",IF(COUNTA(CW110:$DR110)=0,$J109,0),0),0)</f>
        <v>0</v>
      </c>
      <c r="CW189" s="29">
        <f>IF(SUM($K189:CV189)=0,IF($I109="完了",IF(COUNTA(CX110:$DR110)=0,$J109,0),0),0)</f>
        <v>0</v>
      </c>
      <c r="CX189" s="29">
        <f>IF(SUM($K189:CW189)=0,IF($I109="完了",IF(COUNTA(CY110:$DR110)=0,$J109,0),0),0)</f>
        <v>0</v>
      </c>
      <c r="CY189" s="29">
        <f>IF(SUM($K189:CX189)=0,IF($I109="完了",IF(COUNTA(CZ110:$DR110)=0,$J109,0),0),0)</f>
        <v>0</v>
      </c>
      <c r="CZ189" s="29">
        <f>IF(SUM($K189:CY189)=0,IF($I109="完了",IF(COUNTA(DA110:$DR110)=0,$J109,0),0),0)</f>
        <v>0</v>
      </c>
      <c r="DA189" s="29">
        <f>IF(SUM($K189:CZ189)=0,IF($I109="完了",IF(COUNTA(DB110:$DR110)=0,$J109,0),0),0)</f>
        <v>0</v>
      </c>
      <c r="DB189" s="29">
        <f>IF(SUM($K189:DA189)=0,IF($I109="完了",IF(COUNTA(DC110:$DR110)=0,$J109,0),0),0)</f>
        <v>0</v>
      </c>
      <c r="DC189" s="29">
        <f>IF(SUM($K189:DB189)=0,IF($I109="完了",IF(COUNTA(DD110:$DR110)=0,$J109,0),0),0)</f>
        <v>0</v>
      </c>
      <c r="DD189" s="29">
        <f>IF(SUM($K189:DC189)=0,IF($I109="完了",IF(COUNTA(DE110:$DR110)=0,$J109,0),0),0)</f>
        <v>0</v>
      </c>
      <c r="DE189" s="29">
        <f>IF(SUM($K189:DD189)=0,IF($I109="完了",IF(COUNTA(DF110:$DR110)=0,$J109,0),0),0)</f>
        <v>0</v>
      </c>
      <c r="DF189" s="29">
        <f>IF(SUM($K189:DE189)=0,IF($I109="完了",IF(COUNTA(DG110:$DR110)=0,$J109,0),0),0)</f>
        <v>0</v>
      </c>
      <c r="DG189" s="29">
        <f>IF(SUM($K189:DF189)=0,IF($I109="完了",IF(COUNTA(DH110:$DR110)=0,$J109,0),0),0)</f>
        <v>0</v>
      </c>
      <c r="DH189" s="29">
        <f>IF(SUM($K189:DG189)=0,IF($I109="完了",IF(COUNTA(DI110:$DR110)=0,$J109,0),0),0)</f>
        <v>0</v>
      </c>
      <c r="DI189" s="29">
        <f>IF(SUM($K189:DH189)=0,IF($I109="完了",IF(COUNTA(DJ110:$DR110)=0,$J109,0),0),0)</f>
        <v>0</v>
      </c>
      <c r="DJ189" s="29">
        <f>IF(SUM($K189:DI189)=0,IF($I109="完了",IF(COUNTA(DK110:$DR110)=0,$J109,0),0),0)</f>
        <v>0</v>
      </c>
      <c r="DK189" s="29">
        <f>IF(SUM($K189:DJ189)=0,IF($I109="完了",IF(COUNTA(DL110:$DR110)=0,$J109,0),0),0)</f>
        <v>0</v>
      </c>
      <c r="DL189" s="29">
        <f>IF(SUM($K189:DK189)=0,IF($I109="完了",IF(COUNTA(DM110:$DR110)=0,$J109,0),0),0)</f>
        <v>0</v>
      </c>
      <c r="DM189" s="29">
        <f>IF(SUM($K189:DL189)=0,IF($I109="完了",IF(COUNTA(DN110:$DR110)=0,$J109,0),0),0)</f>
        <v>0</v>
      </c>
      <c r="DN189" s="29">
        <f>IF(SUM($K189:DM189)=0,IF($I109="完了",IF(COUNTA(DO110:$DR110)=0,$J109,0),0),0)</f>
        <v>0</v>
      </c>
      <c r="DO189" s="29">
        <f>IF(SUM($K189:DN189)=0,IF($I109="完了",IF(COUNTA(DP110:$DR110)=0,$J109,0),0),0)</f>
        <v>0</v>
      </c>
      <c r="DP189" s="29">
        <f>IF(SUM($K189:DO189)=0,IF($I109="完了",IF(COUNTA(DQ110:$DR110)=0,$J109,0),0),0)</f>
        <v>0</v>
      </c>
      <c r="DQ189" s="29">
        <f>IF(SUM($K189:DP189)=0,IF($I109="完了",IF(COUNTA(DR110:$DR110)=0,$J109,0),0),0)</f>
        <v>0</v>
      </c>
      <c r="DR189" s="29">
        <f>IF(SUM($K189:DQ189)=0,IF($I109="完了",IF(COUNTA($DR110:DS110)=0,$J109,0),0),0)</f>
        <v>0</v>
      </c>
    </row>
    <row r="190" spans="1:122" s="26" customFormat="1" x14ac:dyDescent="0.15">
      <c r="A190" s="25"/>
      <c r="K190" s="29">
        <f>IF($I111="完了",IF(COUNTA(K112:$DR112)=0,$J111,0),0)</f>
        <v>0</v>
      </c>
      <c r="L190" s="29">
        <f>IF(SUM($K190:K190)=0,IF($I111="完了",IF(COUNTA(M112:$DR112)=0,$J111,0),0),0)</f>
        <v>0</v>
      </c>
      <c r="M190" s="29">
        <f>IF(SUM($K190:L190)=0,IF($I111="完了",IF(COUNTA(N112:$DR112)=0,$J111,0),0),0)</f>
        <v>0</v>
      </c>
      <c r="N190" s="29">
        <f>IF(SUM($K190:M190)=0,IF($I111="完了",IF(COUNTA(O112:$DR112)=0,$J111,0),0),0)</f>
        <v>0</v>
      </c>
      <c r="O190" s="29">
        <f>IF(SUM($K190:N190)=0,IF($I111="完了",IF(COUNTA(P112:$DR112)=0,$J111,0),0),0)</f>
        <v>0</v>
      </c>
      <c r="P190" s="29">
        <f>IF(SUM($K190:O190)=0,IF($I111="完了",IF(COUNTA(Q112:$DR112)=0,$J111,0),0),0)</f>
        <v>0</v>
      </c>
      <c r="Q190" s="29">
        <f>IF(SUM($K190:P190)=0,IF($I111="完了",IF(COUNTA(R112:$DR112)=0,$J111,0),0),0)</f>
        <v>0</v>
      </c>
      <c r="R190" s="29">
        <f>IF(SUM($K190:Q190)=0,IF($I111="完了",IF(COUNTA(S112:$DR112)=0,$J111,0),0),0)</f>
        <v>0</v>
      </c>
      <c r="S190" s="29">
        <f>IF(SUM($K190:R190)=0,IF($I111="完了",IF(COUNTA(T112:$DR112)=0,$J111,0),0),0)</f>
        <v>0</v>
      </c>
      <c r="T190" s="29">
        <f>IF(SUM($K190:S190)=0,IF($I111="完了",IF(COUNTA(U112:$DR112)=0,$J111,0),0),0)</f>
        <v>0</v>
      </c>
      <c r="U190" s="29">
        <f>IF(SUM($K190:T190)=0,IF($I111="完了",IF(COUNTA(V112:$DR112)=0,$J111,0),0),0)</f>
        <v>0</v>
      </c>
      <c r="V190" s="29">
        <f>IF(SUM($K190:U190)=0,IF($I111="完了",IF(COUNTA(W112:$DR112)=0,$J111,0),0),0)</f>
        <v>0</v>
      </c>
      <c r="W190" s="29">
        <f>IF(SUM($K190:V190)=0,IF($I111="完了",IF(COUNTA(X112:$DR112)=0,$J111,0),0),0)</f>
        <v>0</v>
      </c>
      <c r="X190" s="29">
        <f>IF(SUM($K190:W190)=0,IF($I111="完了",IF(COUNTA(Y112:$DR112)=0,$J111,0),0),0)</f>
        <v>0</v>
      </c>
      <c r="Y190" s="29">
        <f>IF(SUM($K190:X190)=0,IF($I111="完了",IF(COUNTA(Z112:$DR112)=0,$J111,0),0),0)</f>
        <v>0</v>
      </c>
      <c r="Z190" s="29">
        <f>IF(SUM($K190:Y190)=0,IF($I111="完了",IF(COUNTA(AA112:$DR112)=0,$J111,0),0),0)</f>
        <v>0</v>
      </c>
      <c r="AA190" s="29">
        <f>IF(SUM($K190:Z190)=0,IF($I111="完了",IF(COUNTA(AB112:$DR112)=0,$J111,0),0),0)</f>
        <v>0</v>
      </c>
      <c r="AB190" s="29">
        <f>IF(SUM($K190:AA190)=0,IF($I111="完了",IF(COUNTA(AC112:$DR112)=0,$J111,0),0),0)</f>
        <v>0</v>
      </c>
      <c r="AC190" s="29">
        <f>IF(SUM($K190:AB190)=0,IF($I111="完了",IF(COUNTA(AD112:$DR112)=0,$J111,0),0),0)</f>
        <v>0</v>
      </c>
      <c r="AD190" s="29">
        <f>IF(SUM($K190:AC190)=0,IF($I111="完了",IF(COUNTA(AE112:$DR112)=0,$J111,0),0),0)</f>
        <v>0</v>
      </c>
      <c r="AE190" s="29">
        <f>IF(SUM($K190:AD190)=0,IF($I111="完了",IF(COUNTA(AF112:$DR112)=0,$J111,0),0),0)</f>
        <v>0</v>
      </c>
      <c r="AF190" s="29">
        <f>IF(SUM($K190:AE190)=0,IF($I111="完了",IF(COUNTA(AG112:$DR112)=0,$J111,0),0),0)</f>
        <v>0</v>
      </c>
      <c r="AG190" s="29">
        <f>IF(SUM($K190:AF190)=0,IF($I111="完了",IF(COUNTA(AH112:$DR112)=0,$J111,0),0),0)</f>
        <v>0</v>
      </c>
      <c r="AH190" s="29">
        <f>IF(SUM($K190:AG190)=0,IF($I111="完了",IF(COUNTA(AI112:$DR112)=0,$J111,0),0),0)</f>
        <v>0</v>
      </c>
      <c r="AI190" s="29">
        <f>IF(SUM($K190:AH190)=0,IF($I111="完了",IF(COUNTA(AJ112:$DR112)=0,$J111,0),0),0)</f>
        <v>0</v>
      </c>
      <c r="AJ190" s="29">
        <f>IF(SUM($K190:AI190)=0,IF($I111="完了",IF(COUNTA(AK112:$DR112)=0,$J111,0),0),0)</f>
        <v>0</v>
      </c>
      <c r="AK190" s="29">
        <f>IF(SUM($K190:AJ190)=0,IF($I111="完了",IF(COUNTA(AL112:$DR112)=0,$J111,0),0),0)</f>
        <v>0</v>
      </c>
      <c r="AL190" s="29">
        <f>IF(SUM($K190:AK190)=0,IF($I111="完了",IF(COUNTA(AM112:$DR112)=0,$J111,0),0),0)</f>
        <v>0</v>
      </c>
      <c r="AM190" s="29">
        <f>IF(SUM($K190:AL190)=0,IF($I111="完了",IF(COUNTA(AN112:$DR112)=0,$J111,0),0),0)</f>
        <v>0</v>
      </c>
      <c r="AN190" s="29">
        <f>IF(SUM($K190:AM190)=0,IF($I111="完了",IF(COUNTA(AO112:$DR112)=0,$J111,0),0),0)</f>
        <v>0</v>
      </c>
      <c r="AO190" s="29">
        <f>IF(SUM($K190:AN190)=0,IF($I111="完了",IF(COUNTA(AP112:$DR112)=0,$J111,0),0),0)</f>
        <v>0</v>
      </c>
      <c r="AP190" s="29">
        <f>IF(SUM($K190:AO190)=0,IF($I111="完了",IF(COUNTA(AQ112:$DR112)=0,$J111,0),0),0)</f>
        <v>0</v>
      </c>
      <c r="AQ190" s="29">
        <f>IF(SUM($K190:AP190)=0,IF($I111="完了",IF(COUNTA(AR112:$DR112)=0,$J111,0),0),0)</f>
        <v>0</v>
      </c>
      <c r="AR190" s="29">
        <f>IF(SUM($K190:AQ190)=0,IF($I111="完了",IF(COUNTA(AS112:$DR112)=0,$J111,0),0),0)</f>
        <v>0</v>
      </c>
      <c r="AS190" s="29">
        <f>IF(SUM($K190:AR190)=0,IF($I111="完了",IF(COUNTA(AT112:$DR112)=0,$J111,0),0),0)</f>
        <v>0</v>
      </c>
      <c r="AT190" s="29">
        <f>IF(SUM($K190:AS190)=0,IF($I111="完了",IF(COUNTA(AU112:$DR112)=0,$J111,0),0),0)</f>
        <v>0</v>
      </c>
      <c r="AU190" s="29">
        <f>IF(SUM($K190:AT190)=0,IF($I111="完了",IF(COUNTA(AV112:$DR112)=0,$J111,0),0),0)</f>
        <v>0</v>
      </c>
      <c r="AV190" s="29">
        <f>IF(SUM($K190:AU190)=0,IF($I111="完了",IF(COUNTA(AW112:$DR112)=0,$J111,0),0),0)</f>
        <v>0</v>
      </c>
      <c r="AW190" s="29">
        <f>IF(SUM($K190:AV190)=0,IF($I111="完了",IF(COUNTA(AX112:$DR112)=0,$J111,0),0),0)</f>
        <v>0</v>
      </c>
      <c r="AX190" s="29">
        <f>IF(SUM($K190:AW190)=0,IF($I111="完了",IF(COUNTA(AY112:$DR112)=0,$J111,0),0),0)</f>
        <v>0</v>
      </c>
      <c r="AY190" s="29">
        <f>IF(SUM($K190:AX190)=0,IF($I111="完了",IF(COUNTA(AZ112:$DR112)=0,$J111,0),0),0)</f>
        <v>0</v>
      </c>
      <c r="AZ190" s="29">
        <f>IF(SUM($K190:AY190)=0,IF($I111="完了",IF(COUNTA(BA112:$DR112)=0,$J111,0),0),0)</f>
        <v>0</v>
      </c>
      <c r="BA190" s="29">
        <f>IF(SUM($K190:AZ190)=0,IF($I111="完了",IF(COUNTA(BB112:$DR112)=0,$J111,0),0),0)</f>
        <v>0</v>
      </c>
      <c r="BB190" s="29">
        <f>IF(SUM($K190:BA190)=0,IF($I111="完了",IF(COUNTA(BC112:$DR112)=0,$J111,0),0),0)</f>
        <v>0</v>
      </c>
      <c r="BC190" s="29">
        <f>IF(SUM($K190:BB190)=0,IF($I111="完了",IF(COUNTA(BD112:$DR112)=0,$J111,0),0),0)</f>
        <v>0</v>
      </c>
      <c r="BD190" s="29">
        <f>IF(SUM($K190:BC190)=0,IF($I111="完了",IF(COUNTA(BE112:$DR112)=0,$J111,0),0),0)</f>
        <v>0</v>
      </c>
      <c r="BE190" s="29">
        <f>IF(SUM($K190:BD190)=0,IF($I111="完了",IF(COUNTA(BF112:$DR112)=0,$J111,0),0),0)</f>
        <v>0</v>
      </c>
      <c r="BF190" s="29">
        <f>IF(SUM($K190:BE190)=0,IF($I111="完了",IF(COUNTA(BG112:$DR112)=0,$J111,0),0),0)</f>
        <v>0</v>
      </c>
      <c r="BG190" s="29">
        <f>IF(SUM($K190:BF190)=0,IF($I111="完了",IF(COUNTA(BH112:$DR112)=0,$J111,0),0),0)</f>
        <v>0</v>
      </c>
      <c r="BH190" s="29">
        <f>IF(SUM($K190:BG190)=0,IF($I111="完了",IF(COUNTA(BI112:$DR112)=0,$J111,0),0),0)</f>
        <v>0</v>
      </c>
      <c r="BI190" s="29">
        <f>IF(SUM($K190:BH190)=0,IF($I111="完了",IF(COUNTA(BJ112:$DR112)=0,$J111,0),0),0)</f>
        <v>0</v>
      </c>
      <c r="BJ190" s="29">
        <f>IF(SUM($K190:BI190)=0,IF($I111="完了",IF(COUNTA(BK112:$DR112)=0,$J111,0),0),0)</f>
        <v>0</v>
      </c>
      <c r="BK190" s="29">
        <f>IF(SUM($K190:BJ190)=0,IF($I111="完了",IF(COUNTA(BL112:$DR112)=0,$J111,0),0),0)</f>
        <v>0</v>
      </c>
      <c r="BL190" s="29">
        <f>IF(SUM($K190:BK190)=0,IF($I111="完了",IF(COUNTA(BM112:$DR112)=0,$J111,0),0),0)</f>
        <v>0</v>
      </c>
      <c r="BM190" s="29">
        <f>IF(SUM($K190:BL190)=0,IF($I111="完了",IF(COUNTA(BN112:$DR112)=0,$J111,0),0),0)</f>
        <v>0</v>
      </c>
      <c r="BN190" s="29">
        <f>IF(SUM($K190:BM190)=0,IF($I111="完了",IF(COUNTA(BO112:$DR112)=0,$J111,0),0),0)</f>
        <v>0</v>
      </c>
      <c r="BO190" s="29">
        <f>IF(SUM($K190:BN190)=0,IF($I111="完了",IF(COUNTA(BP112:$DR112)=0,$J111,0),0),0)</f>
        <v>0</v>
      </c>
      <c r="BP190" s="29">
        <f>IF(SUM($K190:BO190)=0,IF($I111="完了",IF(COUNTA(BQ112:$DR112)=0,$J111,0),0),0)</f>
        <v>0</v>
      </c>
      <c r="BQ190" s="29">
        <f>IF(SUM($K190:BP190)=0,IF($I111="完了",IF(COUNTA(BR112:$DR112)=0,$J111,0),0),0)</f>
        <v>0</v>
      </c>
      <c r="BR190" s="29">
        <f>IF(SUM($K190:BQ190)=0,IF($I111="完了",IF(COUNTA(BS112:$DR112)=0,$J111,0),0),0)</f>
        <v>0</v>
      </c>
      <c r="BS190" s="29">
        <f>IF(SUM($K190:BR190)=0,IF($I111="完了",IF(COUNTA(BT112:$DR112)=0,$J111,0),0),0)</f>
        <v>0</v>
      </c>
      <c r="BT190" s="29">
        <f>IF(SUM($K190:BS190)=0,IF($I111="完了",IF(COUNTA(BU112:$DR112)=0,$J111,0),0),0)</f>
        <v>0</v>
      </c>
      <c r="BU190" s="29">
        <f>IF(SUM($K190:BT190)=0,IF($I111="完了",IF(COUNTA(BV112:$DR112)=0,$J111,0),0),0)</f>
        <v>0</v>
      </c>
      <c r="BV190" s="29">
        <f>IF(SUM($K190:BU190)=0,IF($I111="完了",IF(COUNTA(BW112:$DR112)=0,$J111,0),0),0)</f>
        <v>0</v>
      </c>
      <c r="BW190" s="29">
        <f>IF(SUM($K190:BV190)=0,IF($I111="完了",IF(COUNTA(BX112:$DR112)=0,$J111,0),0),0)</f>
        <v>0</v>
      </c>
      <c r="BX190" s="29">
        <f>IF(SUM($K190:BW190)=0,IF($I111="完了",IF(COUNTA(BY112:$DR112)=0,$J111,0),0),0)</f>
        <v>0</v>
      </c>
      <c r="BY190" s="29">
        <f>IF(SUM($K190:BX190)=0,IF($I111="完了",IF(COUNTA(BZ112:$DR112)=0,$J111,0),0),0)</f>
        <v>0</v>
      </c>
      <c r="BZ190" s="29">
        <f>IF(SUM($K190:BY190)=0,IF($I111="完了",IF(COUNTA(CA112:$DR112)=0,$J111,0),0),0)</f>
        <v>0</v>
      </c>
      <c r="CA190" s="29">
        <f>IF(SUM($K190:BZ190)=0,IF($I111="完了",IF(COUNTA(CB112:$DR112)=0,$J111,0),0),0)</f>
        <v>0</v>
      </c>
      <c r="CB190" s="29">
        <f>IF(SUM($K190:CA190)=0,IF($I111="完了",IF(COUNTA(CC112:$DR112)=0,$J111,0),0),0)</f>
        <v>0</v>
      </c>
      <c r="CC190" s="29">
        <f>IF(SUM($K190:CB190)=0,IF($I111="完了",IF(COUNTA(CD112:$DR112)=0,$J111,0),0),0)</f>
        <v>0</v>
      </c>
      <c r="CD190" s="29">
        <f>IF(SUM($K190:CC190)=0,IF($I111="完了",IF(COUNTA(CE112:$DR112)=0,$J111,0),0),0)</f>
        <v>0</v>
      </c>
      <c r="CE190" s="29">
        <f>IF(SUM($K190:CD190)=0,IF($I111="完了",IF(COUNTA(CF112:$DR112)=0,$J111,0),0),0)</f>
        <v>0</v>
      </c>
      <c r="CF190" s="29">
        <f>IF(SUM($K190:CE190)=0,IF($I111="完了",IF(COUNTA(CG112:$DR112)=0,$J111,0),0),0)</f>
        <v>0</v>
      </c>
      <c r="CG190" s="29">
        <f>IF(SUM($K190:CF190)=0,IF($I111="完了",IF(COUNTA(CH112:$DR112)=0,$J111,0),0),0)</f>
        <v>0</v>
      </c>
      <c r="CH190" s="29">
        <f>IF(SUM($K190:CG190)=0,IF($I111="完了",IF(COUNTA(CI112:$DR112)=0,$J111,0),0),0)</f>
        <v>0</v>
      </c>
      <c r="CI190" s="29">
        <f>IF(SUM($K190:CH190)=0,IF($I111="完了",IF(COUNTA(CJ112:$DR112)=0,$J111,0),0),0)</f>
        <v>0</v>
      </c>
      <c r="CJ190" s="29">
        <f>IF(SUM($K190:CI190)=0,IF($I111="完了",IF(COUNTA(CK112:$DR112)=0,$J111,0),0),0)</f>
        <v>0</v>
      </c>
      <c r="CK190" s="29">
        <f>IF(SUM($K190:CJ190)=0,IF($I111="完了",IF(COUNTA(CL112:$DR112)=0,$J111,0),0),0)</f>
        <v>0</v>
      </c>
      <c r="CL190" s="29">
        <f>IF(SUM($K190:CK190)=0,IF($I111="完了",IF(COUNTA(CM112:$DR112)=0,$J111,0),0),0)</f>
        <v>0</v>
      </c>
      <c r="CM190" s="29">
        <f>IF(SUM($K190:CL190)=0,IF($I111="完了",IF(COUNTA(CN112:$DR112)=0,$J111,0),0),0)</f>
        <v>0</v>
      </c>
      <c r="CN190" s="29">
        <f>IF(SUM($K190:CM190)=0,IF($I111="完了",IF(COUNTA(CO112:$DR112)=0,$J111,0),0),0)</f>
        <v>0</v>
      </c>
      <c r="CO190" s="29">
        <f>IF(SUM($K190:CN190)=0,IF($I111="完了",IF(COUNTA(CP112:$DR112)=0,$J111,0),0),0)</f>
        <v>0</v>
      </c>
      <c r="CP190" s="29">
        <f>IF(SUM($K190:CO190)=0,IF($I111="完了",IF(COUNTA(CQ112:$DR112)=0,$J111,0),0),0)</f>
        <v>0</v>
      </c>
      <c r="CQ190" s="29">
        <f>IF(SUM($K190:CP190)=0,IF($I111="完了",IF(COUNTA(CR112:$DR112)=0,$J111,0),0),0)</f>
        <v>0</v>
      </c>
      <c r="CR190" s="29">
        <f>IF(SUM($K190:CQ190)=0,IF($I111="完了",IF(COUNTA(CS112:$DR112)=0,$J111,0),0),0)</f>
        <v>0</v>
      </c>
      <c r="CS190" s="29">
        <f>IF(SUM($K190:CR190)=0,IF($I111="完了",IF(COUNTA(CT112:$DR112)=0,$J111,0),0),0)</f>
        <v>0</v>
      </c>
      <c r="CT190" s="29">
        <f>IF(SUM($K190:CS190)=0,IF($I111="完了",IF(COUNTA(CU112:$DR112)=0,$J111,0),0),0)</f>
        <v>0</v>
      </c>
      <c r="CU190" s="29">
        <f>IF(SUM($K190:CT190)=0,IF($I111="完了",IF(COUNTA(CV112:$DR112)=0,$J111,0),0),0)</f>
        <v>0</v>
      </c>
      <c r="CV190" s="29">
        <f>IF(SUM($K190:CU190)=0,IF($I111="完了",IF(COUNTA(CW112:$DR112)=0,$J111,0),0),0)</f>
        <v>0</v>
      </c>
      <c r="CW190" s="29">
        <f>IF(SUM($K190:CV190)=0,IF($I111="完了",IF(COUNTA(CX112:$DR112)=0,$J111,0),0),0)</f>
        <v>0</v>
      </c>
      <c r="CX190" s="29">
        <f>IF(SUM($K190:CW190)=0,IF($I111="完了",IF(COUNTA(CY112:$DR112)=0,$J111,0),0),0)</f>
        <v>0</v>
      </c>
      <c r="CY190" s="29">
        <f>IF(SUM($K190:CX190)=0,IF($I111="完了",IF(COUNTA(CZ112:$DR112)=0,$J111,0),0),0)</f>
        <v>0</v>
      </c>
      <c r="CZ190" s="29">
        <f>IF(SUM($K190:CY190)=0,IF($I111="完了",IF(COUNTA(DA112:$DR112)=0,$J111,0),0),0)</f>
        <v>0</v>
      </c>
      <c r="DA190" s="29">
        <f>IF(SUM($K190:CZ190)=0,IF($I111="完了",IF(COUNTA(DB112:$DR112)=0,$J111,0),0),0)</f>
        <v>0</v>
      </c>
      <c r="DB190" s="29">
        <f>IF(SUM($K190:DA190)=0,IF($I111="完了",IF(COUNTA(DC112:$DR112)=0,$J111,0),0),0)</f>
        <v>0</v>
      </c>
      <c r="DC190" s="29">
        <f>IF(SUM($K190:DB190)=0,IF($I111="完了",IF(COUNTA(DD112:$DR112)=0,$J111,0),0),0)</f>
        <v>0</v>
      </c>
      <c r="DD190" s="29">
        <f>IF(SUM($K190:DC190)=0,IF($I111="完了",IF(COUNTA(DE112:$DR112)=0,$J111,0),0),0)</f>
        <v>0</v>
      </c>
      <c r="DE190" s="29">
        <f>IF(SUM($K190:DD190)=0,IF($I111="完了",IF(COUNTA(DF112:$DR112)=0,$J111,0),0),0)</f>
        <v>0</v>
      </c>
      <c r="DF190" s="29">
        <f>IF(SUM($K190:DE190)=0,IF($I111="完了",IF(COUNTA(DG112:$DR112)=0,$J111,0),0),0)</f>
        <v>0</v>
      </c>
      <c r="DG190" s="29">
        <f>IF(SUM($K190:DF190)=0,IF($I111="完了",IF(COUNTA(DH112:$DR112)=0,$J111,0),0),0)</f>
        <v>0</v>
      </c>
      <c r="DH190" s="29">
        <f>IF(SUM($K190:DG190)=0,IF($I111="完了",IF(COUNTA(DI112:$DR112)=0,$J111,0),0),0)</f>
        <v>0</v>
      </c>
      <c r="DI190" s="29">
        <f>IF(SUM($K190:DH190)=0,IF($I111="完了",IF(COUNTA(DJ112:$DR112)=0,$J111,0),0),0)</f>
        <v>0</v>
      </c>
      <c r="DJ190" s="29">
        <f>IF(SUM($K190:DI190)=0,IF($I111="完了",IF(COUNTA(DK112:$DR112)=0,$J111,0),0),0)</f>
        <v>0</v>
      </c>
      <c r="DK190" s="29">
        <f>IF(SUM($K190:DJ190)=0,IF($I111="完了",IF(COUNTA(DL112:$DR112)=0,$J111,0),0),0)</f>
        <v>0</v>
      </c>
      <c r="DL190" s="29">
        <f>IF(SUM($K190:DK190)=0,IF($I111="完了",IF(COUNTA(DM112:$DR112)=0,$J111,0),0),0)</f>
        <v>0</v>
      </c>
      <c r="DM190" s="29">
        <f>IF(SUM($K190:DL190)=0,IF($I111="完了",IF(COUNTA(DN112:$DR112)=0,$J111,0),0),0)</f>
        <v>0</v>
      </c>
      <c r="DN190" s="29">
        <f>IF(SUM($K190:DM190)=0,IF($I111="完了",IF(COUNTA(DO112:$DR112)=0,$J111,0),0),0)</f>
        <v>0</v>
      </c>
      <c r="DO190" s="29">
        <f>IF(SUM($K190:DN190)=0,IF($I111="完了",IF(COUNTA(DP112:$DR112)=0,$J111,0),0),0)</f>
        <v>0</v>
      </c>
      <c r="DP190" s="29">
        <f>IF(SUM($K190:DO190)=0,IF($I111="完了",IF(COUNTA(DQ112:$DR112)=0,$J111,0),0),0)</f>
        <v>0</v>
      </c>
      <c r="DQ190" s="29">
        <f>IF(SUM($K190:DP190)=0,IF($I111="完了",IF(COUNTA(DR112:$DR112)=0,$J111,0),0),0)</f>
        <v>0</v>
      </c>
      <c r="DR190" s="29">
        <f>IF(SUM($K190:DQ190)=0,IF($I111="完了",IF(COUNTA($DR112:DS112)=0,$J111,0),0),0)</f>
        <v>0</v>
      </c>
    </row>
    <row r="191" spans="1:122" s="26" customFormat="1" x14ac:dyDescent="0.15">
      <c r="A191" s="25"/>
      <c r="K191" s="29">
        <f>IF($I113="完了",IF(COUNTA(K114:$DR114)=0,$J113,0),0)</f>
        <v>0</v>
      </c>
      <c r="L191" s="29">
        <f>IF(SUM($K191:K191)=0,IF($I113="完了",IF(COUNTA(M114:$DR114)=0,$J113,0),0),0)</f>
        <v>0</v>
      </c>
      <c r="M191" s="29">
        <f>IF(SUM($K191:L191)=0,IF($I113="完了",IF(COUNTA(N114:$DR114)=0,$J113,0),0),0)</f>
        <v>0</v>
      </c>
      <c r="N191" s="29">
        <f>IF(SUM($K191:M191)=0,IF($I113="完了",IF(COUNTA(O114:$DR114)=0,$J113,0),0),0)</f>
        <v>0</v>
      </c>
      <c r="O191" s="29">
        <f>IF(SUM($K191:N191)=0,IF($I113="完了",IF(COUNTA(P114:$DR114)=0,$J113,0),0),0)</f>
        <v>0</v>
      </c>
      <c r="P191" s="29">
        <f>IF(SUM($K191:O191)=0,IF($I113="完了",IF(COUNTA(Q114:$DR114)=0,$J113,0),0),0)</f>
        <v>0</v>
      </c>
      <c r="Q191" s="29">
        <f>IF(SUM($K191:P191)=0,IF($I113="完了",IF(COUNTA(R114:$DR114)=0,$J113,0),0),0)</f>
        <v>0</v>
      </c>
      <c r="R191" s="29">
        <f>IF(SUM($K191:Q191)=0,IF($I113="完了",IF(COUNTA(S114:$DR114)=0,$J113,0),0),0)</f>
        <v>0</v>
      </c>
      <c r="S191" s="29">
        <f>IF(SUM($K191:R191)=0,IF($I113="完了",IF(COUNTA(T114:$DR114)=0,$J113,0),0),0)</f>
        <v>0</v>
      </c>
      <c r="T191" s="29">
        <f>IF(SUM($K191:S191)=0,IF($I113="完了",IF(COUNTA(U114:$DR114)=0,$J113,0),0),0)</f>
        <v>0</v>
      </c>
      <c r="U191" s="29">
        <f>IF(SUM($K191:T191)=0,IF($I113="完了",IF(COUNTA(V114:$DR114)=0,$J113,0),0),0)</f>
        <v>0</v>
      </c>
      <c r="V191" s="29">
        <f>IF(SUM($K191:U191)=0,IF($I113="完了",IF(COUNTA(W114:$DR114)=0,$J113,0),0),0)</f>
        <v>0</v>
      </c>
      <c r="W191" s="29">
        <f>IF(SUM($K191:V191)=0,IF($I113="完了",IF(COUNTA(X114:$DR114)=0,$J113,0),0),0)</f>
        <v>0</v>
      </c>
      <c r="X191" s="29">
        <f>IF(SUM($K191:W191)=0,IF($I113="完了",IF(COUNTA(Y114:$DR114)=0,$J113,0),0),0)</f>
        <v>0</v>
      </c>
      <c r="Y191" s="29">
        <f>IF(SUM($K191:X191)=0,IF($I113="完了",IF(COUNTA(Z114:$DR114)=0,$J113,0),0),0)</f>
        <v>0</v>
      </c>
      <c r="Z191" s="29">
        <f>IF(SUM($K191:Y191)=0,IF($I113="完了",IF(COUNTA(AA114:$DR114)=0,$J113,0),0),0)</f>
        <v>0</v>
      </c>
      <c r="AA191" s="29">
        <f>IF(SUM($K191:Z191)=0,IF($I113="完了",IF(COUNTA(AB114:$DR114)=0,$J113,0),0),0)</f>
        <v>0</v>
      </c>
      <c r="AB191" s="29">
        <f>IF(SUM($K191:AA191)=0,IF($I113="完了",IF(COUNTA(AC114:$DR114)=0,$J113,0),0),0)</f>
        <v>0</v>
      </c>
      <c r="AC191" s="29">
        <f>IF(SUM($K191:AB191)=0,IF($I113="完了",IF(COUNTA(AD114:$DR114)=0,$J113,0),0),0)</f>
        <v>0</v>
      </c>
      <c r="AD191" s="29">
        <f>IF(SUM($K191:AC191)=0,IF($I113="完了",IF(COUNTA(AE114:$DR114)=0,$J113,0),0),0)</f>
        <v>0</v>
      </c>
      <c r="AE191" s="29">
        <f>IF(SUM($K191:AD191)=0,IF($I113="完了",IF(COUNTA(AF114:$DR114)=0,$J113,0),0),0)</f>
        <v>0</v>
      </c>
      <c r="AF191" s="29">
        <f>IF(SUM($K191:AE191)=0,IF($I113="完了",IF(COUNTA(AG114:$DR114)=0,$J113,0),0),0)</f>
        <v>0</v>
      </c>
      <c r="AG191" s="29">
        <f>IF(SUM($K191:AF191)=0,IF($I113="完了",IF(COUNTA(AH114:$DR114)=0,$J113,0),0),0)</f>
        <v>0</v>
      </c>
      <c r="AH191" s="29">
        <f>IF(SUM($K191:AG191)=0,IF($I113="完了",IF(COUNTA(AI114:$DR114)=0,$J113,0),0),0)</f>
        <v>0</v>
      </c>
      <c r="AI191" s="29">
        <f>IF(SUM($K191:AH191)=0,IF($I113="完了",IF(COUNTA(AJ114:$DR114)=0,$J113,0),0),0)</f>
        <v>0</v>
      </c>
      <c r="AJ191" s="29">
        <f>IF(SUM($K191:AI191)=0,IF($I113="完了",IF(COUNTA(AK114:$DR114)=0,$J113,0),0),0)</f>
        <v>0</v>
      </c>
      <c r="AK191" s="29">
        <f>IF(SUM($K191:AJ191)=0,IF($I113="完了",IF(COUNTA(AL114:$DR114)=0,$J113,0),0),0)</f>
        <v>0</v>
      </c>
      <c r="AL191" s="29">
        <f>IF(SUM($K191:AK191)=0,IF($I113="完了",IF(COUNTA(AM114:$DR114)=0,$J113,0),0),0)</f>
        <v>0</v>
      </c>
      <c r="AM191" s="29">
        <f>IF(SUM($K191:AL191)=0,IF($I113="完了",IF(COUNTA(AN114:$DR114)=0,$J113,0),0),0)</f>
        <v>0</v>
      </c>
      <c r="AN191" s="29">
        <f>IF(SUM($K191:AM191)=0,IF($I113="完了",IF(COUNTA(AO114:$DR114)=0,$J113,0),0),0)</f>
        <v>0</v>
      </c>
      <c r="AO191" s="29">
        <f>IF(SUM($K191:AN191)=0,IF($I113="完了",IF(COUNTA(AP114:$DR114)=0,$J113,0),0),0)</f>
        <v>0</v>
      </c>
      <c r="AP191" s="29">
        <f>IF(SUM($K191:AO191)=0,IF($I113="完了",IF(COUNTA(AQ114:$DR114)=0,$J113,0),0),0)</f>
        <v>0</v>
      </c>
      <c r="AQ191" s="29">
        <f>IF(SUM($K191:AP191)=0,IF($I113="完了",IF(COUNTA(AR114:$DR114)=0,$J113,0),0),0)</f>
        <v>0</v>
      </c>
      <c r="AR191" s="29">
        <f>IF(SUM($K191:AQ191)=0,IF($I113="完了",IF(COUNTA(AS114:$DR114)=0,$J113,0),0),0)</f>
        <v>0</v>
      </c>
      <c r="AS191" s="29">
        <f>IF(SUM($K191:AR191)=0,IF($I113="完了",IF(COUNTA(AT114:$DR114)=0,$J113,0),0),0)</f>
        <v>0</v>
      </c>
      <c r="AT191" s="29">
        <f>IF(SUM($K191:AS191)=0,IF($I113="完了",IF(COUNTA(AU114:$DR114)=0,$J113,0),0),0)</f>
        <v>0</v>
      </c>
      <c r="AU191" s="29">
        <f>IF(SUM($K191:AT191)=0,IF($I113="完了",IF(COUNTA(AV114:$DR114)=0,$J113,0),0),0)</f>
        <v>0</v>
      </c>
      <c r="AV191" s="29">
        <f>IF(SUM($K191:AU191)=0,IF($I113="完了",IF(COUNTA(AW114:$DR114)=0,$J113,0),0),0)</f>
        <v>0</v>
      </c>
      <c r="AW191" s="29">
        <f>IF(SUM($K191:AV191)=0,IF($I113="完了",IF(COUNTA(AX114:$DR114)=0,$J113,0),0),0)</f>
        <v>0</v>
      </c>
      <c r="AX191" s="29">
        <f>IF(SUM($K191:AW191)=0,IF($I113="完了",IF(COUNTA(AY114:$DR114)=0,$J113,0),0),0)</f>
        <v>0</v>
      </c>
      <c r="AY191" s="29">
        <f>IF(SUM($K191:AX191)=0,IF($I113="完了",IF(COUNTA(AZ114:$DR114)=0,$J113,0),0),0)</f>
        <v>0</v>
      </c>
      <c r="AZ191" s="29">
        <f>IF(SUM($K191:AY191)=0,IF($I113="完了",IF(COUNTA(BA114:$DR114)=0,$J113,0),0),0)</f>
        <v>0</v>
      </c>
      <c r="BA191" s="29">
        <f>IF(SUM($K191:AZ191)=0,IF($I113="完了",IF(COUNTA(BB114:$DR114)=0,$J113,0),0),0)</f>
        <v>0</v>
      </c>
      <c r="BB191" s="29">
        <f>IF(SUM($K191:BA191)=0,IF($I113="完了",IF(COUNTA(BC114:$DR114)=0,$J113,0),0),0)</f>
        <v>0</v>
      </c>
      <c r="BC191" s="29">
        <f>IF(SUM($K191:BB191)=0,IF($I113="完了",IF(COUNTA(BD114:$DR114)=0,$J113,0),0),0)</f>
        <v>0</v>
      </c>
      <c r="BD191" s="29">
        <f>IF(SUM($K191:BC191)=0,IF($I113="完了",IF(COUNTA(BE114:$DR114)=0,$J113,0),0),0)</f>
        <v>0</v>
      </c>
      <c r="BE191" s="29">
        <f>IF(SUM($K191:BD191)=0,IF($I113="完了",IF(COUNTA(BF114:$DR114)=0,$J113,0),0),0)</f>
        <v>0</v>
      </c>
      <c r="BF191" s="29">
        <f>IF(SUM($K191:BE191)=0,IF($I113="完了",IF(COUNTA(BG114:$DR114)=0,$J113,0),0),0)</f>
        <v>0</v>
      </c>
      <c r="BG191" s="29">
        <f>IF(SUM($K191:BF191)=0,IF($I113="完了",IF(COUNTA(BH114:$DR114)=0,$J113,0),0),0)</f>
        <v>0</v>
      </c>
      <c r="BH191" s="29">
        <f>IF(SUM($K191:BG191)=0,IF($I113="完了",IF(COUNTA(BI114:$DR114)=0,$J113,0),0),0)</f>
        <v>0</v>
      </c>
      <c r="BI191" s="29">
        <f>IF(SUM($K191:BH191)=0,IF($I113="完了",IF(COUNTA(BJ114:$DR114)=0,$J113,0),0),0)</f>
        <v>0</v>
      </c>
      <c r="BJ191" s="29">
        <f>IF(SUM($K191:BI191)=0,IF($I113="完了",IF(COUNTA(BK114:$DR114)=0,$J113,0),0),0)</f>
        <v>0</v>
      </c>
      <c r="BK191" s="29">
        <f>IF(SUM($K191:BJ191)=0,IF($I113="完了",IF(COUNTA(BL114:$DR114)=0,$J113,0),0),0)</f>
        <v>0</v>
      </c>
      <c r="BL191" s="29">
        <f>IF(SUM($K191:BK191)=0,IF($I113="完了",IF(COUNTA(BM114:$DR114)=0,$J113,0),0),0)</f>
        <v>0</v>
      </c>
      <c r="BM191" s="29">
        <f>IF(SUM($K191:BL191)=0,IF($I113="完了",IF(COUNTA(BN114:$DR114)=0,$J113,0),0),0)</f>
        <v>0</v>
      </c>
      <c r="BN191" s="29">
        <f>IF(SUM($K191:BM191)=0,IF($I113="完了",IF(COUNTA(BO114:$DR114)=0,$J113,0),0),0)</f>
        <v>0</v>
      </c>
      <c r="BO191" s="29">
        <f>IF(SUM($K191:BN191)=0,IF($I113="完了",IF(COUNTA(BP114:$DR114)=0,$J113,0),0),0)</f>
        <v>0</v>
      </c>
      <c r="BP191" s="29">
        <f>IF(SUM($K191:BO191)=0,IF($I113="完了",IF(COUNTA(BQ114:$DR114)=0,$J113,0),0),0)</f>
        <v>0</v>
      </c>
      <c r="BQ191" s="29">
        <f>IF(SUM($K191:BP191)=0,IF($I113="完了",IF(COUNTA(BR114:$DR114)=0,$J113,0),0),0)</f>
        <v>0</v>
      </c>
      <c r="BR191" s="29">
        <f>IF(SUM($K191:BQ191)=0,IF($I113="完了",IF(COUNTA(BS114:$DR114)=0,$J113,0),0),0)</f>
        <v>0</v>
      </c>
      <c r="BS191" s="29">
        <f>IF(SUM($K191:BR191)=0,IF($I113="完了",IF(COUNTA(BT114:$DR114)=0,$J113,0),0),0)</f>
        <v>0</v>
      </c>
      <c r="BT191" s="29">
        <f>IF(SUM($K191:BS191)=0,IF($I113="完了",IF(COUNTA(BU114:$DR114)=0,$J113,0),0),0)</f>
        <v>0</v>
      </c>
      <c r="BU191" s="29">
        <f>IF(SUM($K191:BT191)=0,IF($I113="完了",IF(COUNTA(BV114:$DR114)=0,$J113,0),0),0)</f>
        <v>0</v>
      </c>
      <c r="BV191" s="29">
        <f>IF(SUM($K191:BU191)=0,IF($I113="完了",IF(COUNTA(BW114:$DR114)=0,$J113,0),0),0)</f>
        <v>0</v>
      </c>
      <c r="BW191" s="29">
        <f>IF(SUM($K191:BV191)=0,IF($I113="完了",IF(COUNTA(BX114:$DR114)=0,$J113,0),0),0)</f>
        <v>0</v>
      </c>
      <c r="BX191" s="29">
        <f>IF(SUM($K191:BW191)=0,IF($I113="完了",IF(COUNTA(BY114:$DR114)=0,$J113,0),0),0)</f>
        <v>0</v>
      </c>
      <c r="BY191" s="29">
        <f>IF(SUM($K191:BX191)=0,IF($I113="完了",IF(COUNTA(BZ114:$DR114)=0,$J113,0),0),0)</f>
        <v>0</v>
      </c>
      <c r="BZ191" s="29">
        <f>IF(SUM($K191:BY191)=0,IF($I113="完了",IF(COUNTA(CA114:$DR114)=0,$J113,0),0),0)</f>
        <v>0</v>
      </c>
      <c r="CA191" s="29">
        <f>IF(SUM($K191:BZ191)=0,IF($I113="完了",IF(COUNTA(CB114:$DR114)=0,$J113,0),0),0)</f>
        <v>0</v>
      </c>
      <c r="CB191" s="29">
        <f>IF(SUM($K191:CA191)=0,IF($I113="完了",IF(COUNTA(CC114:$DR114)=0,$J113,0),0),0)</f>
        <v>0</v>
      </c>
      <c r="CC191" s="29">
        <f>IF(SUM($K191:CB191)=0,IF($I113="完了",IF(COUNTA(CD114:$DR114)=0,$J113,0),0),0)</f>
        <v>0</v>
      </c>
      <c r="CD191" s="29">
        <f>IF(SUM($K191:CC191)=0,IF($I113="完了",IF(COUNTA(CE114:$DR114)=0,$J113,0),0),0)</f>
        <v>0</v>
      </c>
      <c r="CE191" s="29">
        <f>IF(SUM($K191:CD191)=0,IF($I113="完了",IF(COUNTA(CF114:$DR114)=0,$J113,0),0),0)</f>
        <v>0</v>
      </c>
      <c r="CF191" s="29">
        <f>IF(SUM($K191:CE191)=0,IF($I113="完了",IF(COUNTA(CG114:$DR114)=0,$J113,0),0),0)</f>
        <v>0</v>
      </c>
      <c r="CG191" s="29">
        <f>IF(SUM($K191:CF191)=0,IF($I113="完了",IF(COUNTA(CH114:$DR114)=0,$J113,0),0),0)</f>
        <v>0</v>
      </c>
      <c r="CH191" s="29">
        <f>IF(SUM($K191:CG191)=0,IF($I113="完了",IF(COUNTA(CI114:$DR114)=0,$J113,0),0),0)</f>
        <v>0</v>
      </c>
      <c r="CI191" s="29">
        <f>IF(SUM($K191:CH191)=0,IF($I113="完了",IF(COUNTA(CJ114:$DR114)=0,$J113,0),0),0)</f>
        <v>0</v>
      </c>
      <c r="CJ191" s="29">
        <f>IF(SUM($K191:CI191)=0,IF($I113="完了",IF(COUNTA(CK114:$DR114)=0,$J113,0),0),0)</f>
        <v>0</v>
      </c>
      <c r="CK191" s="29">
        <f>IF(SUM($K191:CJ191)=0,IF($I113="完了",IF(COUNTA(CL114:$DR114)=0,$J113,0),0),0)</f>
        <v>0</v>
      </c>
      <c r="CL191" s="29">
        <f>IF(SUM($K191:CK191)=0,IF($I113="完了",IF(COUNTA(CM114:$DR114)=0,$J113,0),0),0)</f>
        <v>0</v>
      </c>
      <c r="CM191" s="29">
        <f>IF(SUM($K191:CL191)=0,IF($I113="完了",IF(COUNTA(CN114:$DR114)=0,$J113,0),0),0)</f>
        <v>0</v>
      </c>
      <c r="CN191" s="29">
        <f>IF(SUM($K191:CM191)=0,IF($I113="完了",IF(COUNTA(CO114:$DR114)=0,$J113,0),0),0)</f>
        <v>0</v>
      </c>
      <c r="CO191" s="29">
        <f>IF(SUM($K191:CN191)=0,IF($I113="完了",IF(COUNTA(CP114:$DR114)=0,$J113,0),0),0)</f>
        <v>0</v>
      </c>
      <c r="CP191" s="29">
        <f>IF(SUM($K191:CO191)=0,IF($I113="完了",IF(COUNTA(CQ114:$DR114)=0,$J113,0),0),0)</f>
        <v>0</v>
      </c>
      <c r="CQ191" s="29">
        <f>IF(SUM($K191:CP191)=0,IF($I113="完了",IF(COUNTA(CR114:$DR114)=0,$J113,0),0),0)</f>
        <v>0</v>
      </c>
      <c r="CR191" s="29">
        <f>IF(SUM($K191:CQ191)=0,IF($I113="完了",IF(COUNTA(CS114:$DR114)=0,$J113,0),0),0)</f>
        <v>0</v>
      </c>
      <c r="CS191" s="29">
        <f>IF(SUM($K191:CR191)=0,IF($I113="完了",IF(COUNTA(CT114:$DR114)=0,$J113,0),0),0)</f>
        <v>0</v>
      </c>
      <c r="CT191" s="29">
        <f>IF(SUM($K191:CS191)=0,IF($I113="完了",IF(COUNTA(CU114:$DR114)=0,$J113,0),0),0)</f>
        <v>0</v>
      </c>
      <c r="CU191" s="29">
        <f>IF(SUM($K191:CT191)=0,IF($I113="完了",IF(COUNTA(CV114:$DR114)=0,$J113,0),0),0)</f>
        <v>0</v>
      </c>
      <c r="CV191" s="29">
        <f>IF(SUM($K191:CU191)=0,IF($I113="完了",IF(COUNTA(CW114:$DR114)=0,$J113,0),0),0)</f>
        <v>0</v>
      </c>
      <c r="CW191" s="29">
        <f>IF(SUM($K191:CV191)=0,IF($I113="完了",IF(COUNTA(CX114:$DR114)=0,$J113,0),0),0)</f>
        <v>0</v>
      </c>
      <c r="CX191" s="29">
        <f>IF(SUM($K191:CW191)=0,IF($I113="完了",IF(COUNTA(CY114:$DR114)=0,$J113,0),0),0)</f>
        <v>0</v>
      </c>
      <c r="CY191" s="29">
        <f>IF(SUM($K191:CX191)=0,IF($I113="完了",IF(COUNTA(CZ114:$DR114)=0,$J113,0),0),0)</f>
        <v>0</v>
      </c>
      <c r="CZ191" s="29">
        <f>IF(SUM($K191:CY191)=0,IF($I113="完了",IF(COUNTA(DA114:$DR114)=0,$J113,0),0),0)</f>
        <v>0</v>
      </c>
      <c r="DA191" s="29">
        <f>IF(SUM($K191:CZ191)=0,IF($I113="完了",IF(COUNTA(DB114:$DR114)=0,$J113,0),0),0)</f>
        <v>0</v>
      </c>
      <c r="DB191" s="29">
        <f>IF(SUM($K191:DA191)=0,IF($I113="完了",IF(COUNTA(DC114:$DR114)=0,$J113,0),0),0)</f>
        <v>0</v>
      </c>
      <c r="DC191" s="29">
        <f>IF(SUM($K191:DB191)=0,IF($I113="完了",IF(COUNTA(DD114:$DR114)=0,$J113,0),0),0)</f>
        <v>0</v>
      </c>
      <c r="DD191" s="29">
        <f>IF(SUM($K191:DC191)=0,IF($I113="完了",IF(COUNTA(DE114:$DR114)=0,$J113,0),0),0)</f>
        <v>0</v>
      </c>
      <c r="DE191" s="29">
        <f>IF(SUM($K191:DD191)=0,IF($I113="完了",IF(COUNTA(DF114:$DR114)=0,$J113,0),0),0)</f>
        <v>0</v>
      </c>
      <c r="DF191" s="29">
        <f>IF(SUM($K191:DE191)=0,IF($I113="完了",IF(COUNTA(DG114:$DR114)=0,$J113,0),0),0)</f>
        <v>0</v>
      </c>
      <c r="DG191" s="29">
        <f>IF(SUM($K191:DF191)=0,IF($I113="完了",IF(COUNTA(DH114:$DR114)=0,$J113,0),0),0)</f>
        <v>0</v>
      </c>
      <c r="DH191" s="29">
        <f>IF(SUM($K191:DG191)=0,IF($I113="完了",IF(COUNTA(DI114:$DR114)=0,$J113,0),0),0)</f>
        <v>0</v>
      </c>
      <c r="DI191" s="29">
        <f>IF(SUM($K191:DH191)=0,IF($I113="完了",IF(COUNTA(DJ114:$DR114)=0,$J113,0),0),0)</f>
        <v>0</v>
      </c>
      <c r="DJ191" s="29">
        <f>IF(SUM($K191:DI191)=0,IF($I113="完了",IF(COUNTA(DK114:$DR114)=0,$J113,0),0),0)</f>
        <v>0</v>
      </c>
      <c r="DK191" s="29">
        <f>IF(SUM($K191:DJ191)=0,IF($I113="完了",IF(COUNTA(DL114:$DR114)=0,$J113,0),0),0)</f>
        <v>0</v>
      </c>
      <c r="DL191" s="29">
        <f>IF(SUM($K191:DK191)=0,IF($I113="完了",IF(COUNTA(DM114:$DR114)=0,$J113,0),0),0)</f>
        <v>0</v>
      </c>
      <c r="DM191" s="29">
        <f>IF(SUM($K191:DL191)=0,IF($I113="完了",IF(COUNTA(DN114:$DR114)=0,$J113,0),0),0)</f>
        <v>0</v>
      </c>
      <c r="DN191" s="29">
        <f>IF(SUM($K191:DM191)=0,IF($I113="完了",IF(COUNTA(DO114:$DR114)=0,$J113,0),0),0)</f>
        <v>0</v>
      </c>
      <c r="DO191" s="29">
        <f>IF(SUM($K191:DN191)=0,IF($I113="完了",IF(COUNTA(DP114:$DR114)=0,$J113,0),0),0)</f>
        <v>0</v>
      </c>
      <c r="DP191" s="29">
        <f>IF(SUM($K191:DO191)=0,IF($I113="完了",IF(COUNTA(DQ114:$DR114)=0,$J113,0),0),0)</f>
        <v>0</v>
      </c>
      <c r="DQ191" s="29">
        <f>IF(SUM($K191:DP191)=0,IF($I113="完了",IF(COUNTA(DR114:$DR114)=0,$J113,0),0),0)</f>
        <v>0</v>
      </c>
      <c r="DR191" s="29">
        <f>IF(SUM($K191:DQ191)=0,IF($I113="完了",IF(COUNTA($DR114:DS114)=0,$J113,0),0),0)</f>
        <v>0</v>
      </c>
    </row>
    <row r="192" spans="1:122" s="26" customFormat="1" x14ac:dyDescent="0.15">
      <c r="A192" s="25"/>
      <c r="K192" s="29">
        <f>IF($I115="完了",IF(COUNTA(K116:$DR116)=0,$J115,0),0)</f>
        <v>0</v>
      </c>
      <c r="L192" s="29">
        <f>IF(SUM($K192:K192)=0,IF($I115="完了",IF(COUNTA(M116:$DR116)=0,$J115,0),0),0)</f>
        <v>0</v>
      </c>
      <c r="M192" s="29">
        <f>IF(SUM($K192:L192)=0,IF($I115="完了",IF(COUNTA(N116:$DR116)=0,$J115,0),0),0)</f>
        <v>0</v>
      </c>
      <c r="N192" s="29">
        <f>IF(SUM($K192:M192)=0,IF($I115="完了",IF(COUNTA(O116:$DR116)=0,$J115,0),0),0)</f>
        <v>0</v>
      </c>
      <c r="O192" s="29">
        <f>IF(SUM($K192:N192)=0,IF($I115="完了",IF(COUNTA(P116:$DR116)=0,$J115,0),0),0)</f>
        <v>0</v>
      </c>
      <c r="P192" s="29">
        <f>IF(SUM($K192:O192)=0,IF($I115="完了",IF(COUNTA(Q116:$DR116)=0,$J115,0),0),0)</f>
        <v>0</v>
      </c>
      <c r="Q192" s="29">
        <f>IF(SUM($K192:P192)=0,IF($I115="完了",IF(COUNTA(R116:$DR116)=0,$J115,0),0),0)</f>
        <v>0</v>
      </c>
      <c r="R192" s="29">
        <f>IF(SUM($K192:Q192)=0,IF($I115="完了",IF(COUNTA(S116:$DR116)=0,$J115,0),0),0)</f>
        <v>0</v>
      </c>
      <c r="S192" s="29">
        <f>IF(SUM($K192:R192)=0,IF($I115="完了",IF(COUNTA(T116:$DR116)=0,$J115,0),0),0)</f>
        <v>0</v>
      </c>
      <c r="T192" s="29">
        <f>IF(SUM($K192:S192)=0,IF($I115="完了",IF(COUNTA(U116:$DR116)=0,$J115,0),0),0)</f>
        <v>0</v>
      </c>
      <c r="U192" s="29">
        <f>IF(SUM($K192:T192)=0,IF($I115="完了",IF(COUNTA(V116:$DR116)=0,$J115,0),0),0)</f>
        <v>0</v>
      </c>
      <c r="V192" s="29">
        <f>IF(SUM($K192:U192)=0,IF($I115="完了",IF(COUNTA(W116:$DR116)=0,$J115,0),0),0)</f>
        <v>0</v>
      </c>
      <c r="W192" s="29">
        <f>IF(SUM($K192:V192)=0,IF($I115="完了",IF(COUNTA(X116:$DR116)=0,$J115,0),0),0)</f>
        <v>0</v>
      </c>
      <c r="X192" s="29">
        <f>IF(SUM($K192:W192)=0,IF($I115="完了",IF(COUNTA(Y116:$DR116)=0,$J115,0),0),0)</f>
        <v>0</v>
      </c>
      <c r="Y192" s="29">
        <f>IF(SUM($K192:X192)=0,IF($I115="完了",IF(COUNTA(Z116:$DR116)=0,$J115,0),0),0)</f>
        <v>0</v>
      </c>
      <c r="Z192" s="29">
        <f>IF(SUM($K192:Y192)=0,IF($I115="完了",IF(COUNTA(AA116:$DR116)=0,$J115,0),0),0)</f>
        <v>0</v>
      </c>
      <c r="AA192" s="29">
        <f>IF(SUM($K192:Z192)=0,IF($I115="完了",IF(COUNTA(AB116:$DR116)=0,$J115,0),0),0)</f>
        <v>0</v>
      </c>
      <c r="AB192" s="29">
        <f>IF(SUM($K192:AA192)=0,IF($I115="完了",IF(COUNTA(AC116:$DR116)=0,$J115,0),0),0)</f>
        <v>0</v>
      </c>
      <c r="AC192" s="29">
        <f>IF(SUM($K192:AB192)=0,IF($I115="完了",IF(COUNTA(AD116:$DR116)=0,$J115,0),0),0)</f>
        <v>0</v>
      </c>
      <c r="AD192" s="29">
        <f>IF(SUM($K192:AC192)=0,IF($I115="完了",IF(COUNTA(AE116:$DR116)=0,$J115,0),0),0)</f>
        <v>0</v>
      </c>
      <c r="AE192" s="29">
        <f>IF(SUM($K192:AD192)=0,IF($I115="完了",IF(COUNTA(AF116:$DR116)=0,$J115,0),0),0)</f>
        <v>0</v>
      </c>
      <c r="AF192" s="29">
        <f>IF(SUM($K192:AE192)=0,IF($I115="完了",IF(COUNTA(AG116:$DR116)=0,$J115,0),0),0)</f>
        <v>0</v>
      </c>
      <c r="AG192" s="29">
        <f>IF(SUM($K192:AF192)=0,IF($I115="完了",IF(COUNTA(AH116:$DR116)=0,$J115,0),0),0)</f>
        <v>0</v>
      </c>
      <c r="AH192" s="29">
        <f>IF(SUM($K192:AG192)=0,IF($I115="完了",IF(COUNTA(AI116:$DR116)=0,$J115,0),0),0)</f>
        <v>0</v>
      </c>
      <c r="AI192" s="29">
        <f>IF(SUM($K192:AH192)=0,IF($I115="完了",IF(COUNTA(AJ116:$DR116)=0,$J115,0),0),0)</f>
        <v>0</v>
      </c>
      <c r="AJ192" s="29">
        <f>IF(SUM($K192:AI192)=0,IF($I115="完了",IF(COUNTA(AK116:$DR116)=0,$J115,0),0),0)</f>
        <v>0</v>
      </c>
      <c r="AK192" s="29">
        <f>IF(SUM($K192:AJ192)=0,IF($I115="完了",IF(COUNTA(AL116:$DR116)=0,$J115,0),0),0)</f>
        <v>0</v>
      </c>
      <c r="AL192" s="29">
        <f>IF(SUM($K192:AK192)=0,IF($I115="完了",IF(COUNTA(AM116:$DR116)=0,$J115,0),0),0)</f>
        <v>0</v>
      </c>
      <c r="AM192" s="29">
        <f>IF(SUM($K192:AL192)=0,IF($I115="完了",IF(COUNTA(AN116:$DR116)=0,$J115,0),0),0)</f>
        <v>0</v>
      </c>
      <c r="AN192" s="29">
        <f>IF(SUM($K192:AM192)=0,IF($I115="完了",IF(COUNTA(AO116:$DR116)=0,$J115,0),0),0)</f>
        <v>0</v>
      </c>
      <c r="AO192" s="29">
        <f>IF(SUM($K192:AN192)=0,IF($I115="完了",IF(COUNTA(AP116:$DR116)=0,$J115,0),0),0)</f>
        <v>0</v>
      </c>
      <c r="AP192" s="29">
        <f>IF(SUM($K192:AO192)=0,IF($I115="完了",IF(COUNTA(AQ116:$DR116)=0,$J115,0),0),0)</f>
        <v>0</v>
      </c>
      <c r="AQ192" s="29">
        <f>IF(SUM($K192:AP192)=0,IF($I115="完了",IF(COUNTA(AR116:$DR116)=0,$J115,0),0),0)</f>
        <v>0</v>
      </c>
      <c r="AR192" s="29">
        <f>IF(SUM($K192:AQ192)=0,IF($I115="完了",IF(COUNTA(AS116:$DR116)=0,$J115,0),0),0)</f>
        <v>0</v>
      </c>
      <c r="AS192" s="29">
        <f>IF(SUM($K192:AR192)=0,IF($I115="完了",IF(COUNTA(AT116:$DR116)=0,$J115,0),0),0)</f>
        <v>0</v>
      </c>
      <c r="AT192" s="29">
        <f>IF(SUM($K192:AS192)=0,IF($I115="完了",IF(COUNTA(AU116:$DR116)=0,$J115,0),0),0)</f>
        <v>0</v>
      </c>
      <c r="AU192" s="29">
        <f>IF(SUM($K192:AT192)=0,IF($I115="完了",IF(COUNTA(AV116:$DR116)=0,$J115,0),0),0)</f>
        <v>0</v>
      </c>
      <c r="AV192" s="29">
        <f>IF(SUM($K192:AU192)=0,IF($I115="完了",IF(COUNTA(AW116:$DR116)=0,$J115,0),0),0)</f>
        <v>0</v>
      </c>
      <c r="AW192" s="29">
        <f>IF(SUM($K192:AV192)=0,IF($I115="完了",IF(COUNTA(AX116:$DR116)=0,$J115,0),0),0)</f>
        <v>0</v>
      </c>
      <c r="AX192" s="29">
        <f>IF(SUM($K192:AW192)=0,IF($I115="完了",IF(COUNTA(AY116:$DR116)=0,$J115,0),0),0)</f>
        <v>0</v>
      </c>
      <c r="AY192" s="29">
        <f>IF(SUM($K192:AX192)=0,IF($I115="完了",IF(COUNTA(AZ116:$DR116)=0,$J115,0),0),0)</f>
        <v>0</v>
      </c>
      <c r="AZ192" s="29">
        <f>IF(SUM($K192:AY192)=0,IF($I115="完了",IF(COUNTA(BA116:$DR116)=0,$J115,0),0),0)</f>
        <v>0</v>
      </c>
      <c r="BA192" s="29">
        <f>IF(SUM($K192:AZ192)=0,IF($I115="完了",IF(COUNTA(BB116:$DR116)=0,$J115,0),0),0)</f>
        <v>0</v>
      </c>
      <c r="BB192" s="29">
        <f>IF(SUM($K192:BA192)=0,IF($I115="完了",IF(COUNTA(BC116:$DR116)=0,$J115,0),0),0)</f>
        <v>0</v>
      </c>
      <c r="BC192" s="29">
        <f>IF(SUM($K192:BB192)=0,IF($I115="完了",IF(COUNTA(BD116:$DR116)=0,$J115,0),0),0)</f>
        <v>0</v>
      </c>
      <c r="BD192" s="29">
        <f>IF(SUM($K192:BC192)=0,IF($I115="完了",IF(COUNTA(BE116:$DR116)=0,$J115,0),0),0)</f>
        <v>0</v>
      </c>
      <c r="BE192" s="29">
        <f>IF(SUM($K192:BD192)=0,IF($I115="完了",IF(COUNTA(BF116:$DR116)=0,$J115,0),0),0)</f>
        <v>0</v>
      </c>
      <c r="BF192" s="29">
        <f>IF(SUM($K192:BE192)=0,IF($I115="完了",IF(COUNTA(BG116:$DR116)=0,$J115,0),0),0)</f>
        <v>0</v>
      </c>
      <c r="BG192" s="29">
        <f>IF(SUM($K192:BF192)=0,IF($I115="完了",IF(COUNTA(BH116:$DR116)=0,$J115,0),0),0)</f>
        <v>0</v>
      </c>
      <c r="BH192" s="29">
        <f>IF(SUM($K192:BG192)=0,IF($I115="完了",IF(COUNTA(BI116:$DR116)=0,$J115,0),0),0)</f>
        <v>0</v>
      </c>
      <c r="BI192" s="29">
        <f>IF(SUM($K192:BH192)=0,IF($I115="完了",IF(COUNTA(BJ116:$DR116)=0,$J115,0),0),0)</f>
        <v>0</v>
      </c>
      <c r="BJ192" s="29">
        <f>IF(SUM($K192:BI192)=0,IF($I115="完了",IF(COUNTA(BK116:$DR116)=0,$J115,0),0),0)</f>
        <v>0</v>
      </c>
      <c r="BK192" s="29">
        <f>IF(SUM($K192:BJ192)=0,IF($I115="完了",IF(COUNTA(BL116:$DR116)=0,$J115,0),0),0)</f>
        <v>0</v>
      </c>
      <c r="BL192" s="29">
        <f>IF(SUM($K192:BK192)=0,IF($I115="完了",IF(COUNTA(BM116:$DR116)=0,$J115,0),0),0)</f>
        <v>0</v>
      </c>
      <c r="BM192" s="29">
        <f>IF(SUM($K192:BL192)=0,IF($I115="完了",IF(COUNTA(BN116:$DR116)=0,$J115,0),0),0)</f>
        <v>0</v>
      </c>
      <c r="BN192" s="29">
        <f>IF(SUM($K192:BM192)=0,IF($I115="完了",IF(COUNTA(BO116:$DR116)=0,$J115,0),0),0)</f>
        <v>0</v>
      </c>
      <c r="BO192" s="29">
        <f>IF(SUM($K192:BN192)=0,IF($I115="完了",IF(COUNTA(BP116:$DR116)=0,$J115,0),0),0)</f>
        <v>0</v>
      </c>
      <c r="BP192" s="29">
        <f>IF(SUM($K192:BO192)=0,IF($I115="完了",IF(COUNTA(BQ116:$DR116)=0,$J115,0),0),0)</f>
        <v>0</v>
      </c>
      <c r="BQ192" s="29">
        <f>IF(SUM($K192:BP192)=0,IF($I115="完了",IF(COUNTA(BR116:$DR116)=0,$J115,0),0),0)</f>
        <v>0</v>
      </c>
      <c r="BR192" s="29">
        <f>IF(SUM($K192:BQ192)=0,IF($I115="完了",IF(COUNTA(BS116:$DR116)=0,$J115,0),0),0)</f>
        <v>0</v>
      </c>
      <c r="BS192" s="29">
        <f>IF(SUM($K192:BR192)=0,IF($I115="完了",IF(COUNTA(BT116:$DR116)=0,$J115,0),0),0)</f>
        <v>0</v>
      </c>
      <c r="BT192" s="29">
        <f>IF(SUM($K192:BS192)=0,IF($I115="完了",IF(COUNTA(BU116:$DR116)=0,$J115,0),0),0)</f>
        <v>0</v>
      </c>
      <c r="BU192" s="29">
        <f>IF(SUM($K192:BT192)=0,IF($I115="完了",IF(COUNTA(BV116:$DR116)=0,$J115,0),0),0)</f>
        <v>0</v>
      </c>
      <c r="BV192" s="29">
        <f>IF(SUM($K192:BU192)=0,IF($I115="完了",IF(COUNTA(BW116:$DR116)=0,$J115,0),0),0)</f>
        <v>0</v>
      </c>
      <c r="BW192" s="29">
        <f>IF(SUM($K192:BV192)=0,IF($I115="完了",IF(COUNTA(BX116:$DR116)=0,$J115,0),0),0)</f>
        <v>0</v>
      </c>
      <c r="BX192" s="29">
        <f>IF(SUM($K192:BW192)=0,IF($I115="完了",IF(COUNTA(BY116:$DR116)=0,$J115,0),0),0)</f>
        <v>0</v>
      </c>
      <c r="BY192" s="29">
        <f>IF(SUM($K192:BX192)=0,IF($I115="完了",IF(COUNTA(BZ116:$DR116)=0,$J115,0),0),0)</f>
        <v>0</v>
      </c>
      <c r="BZ192" s="29">
        <f>IF(SUM($K192:BY192)=0,IF($I115="完了",IF(COUNTA(CA116:$DR116)=0,$J115,0),0),0)</f>
        <v>0</v>
      </c>
      <c r="CA192" s="29">
        <f>IF(SUM($K192:BZ192)=0,IF($I115="完了",IF(COUNTA(CB116:$DR116)=0,$J115,0),0),0)</f>
        <v>0</v>
      </c>
      <c r="CB192" s="29">
        <f>IF(SUM($K192:CA192)=0,IF($I115="完了",IF(COUNTA(CC116:$DR116)=0,$J115,0),0),0)</f>
        <v>0</v>
      </c>
      <c r="CC192" s="29">
        <f>IF(SUM($K192:CB192)=0,IF($I115="完了",IF(COUNTA(CD116:$DR116)=0,$J115,0),0),0)</f>
        <v>0</v>
      </c>
      <c r="CD192" s="29">
        <f>IF(SUM($K192:CC192)=0,IF($I115="完了",IF(COUNTA(CE116:$DR116)=0,$J115,0),0),0)</f>
        <v>0</v>
      </c>
      <c r="CE192" s="29">
        <f>IF(SUM($K192:CD192)=0,IF($I115="完了",IF(COUNTA(CF116:$DR116)=0,$J115,0),0),0)</f>
        <v>0</v>
      </c>
      <c r="CF192" s="29">
        <f>IF(SUM($K192:CE192)=0,IF($I115="完了",IF(COUNTA(CG116:$DR116)=0,$J115,0),0),0)</f>
        <v>0</v>
      </c>
      <c r="CG192" s="29">
        <f>IF(SUM($K192:CF192)=0,IF($I115="完了",IF(COUNTA(CH116:$DR116)=0,$J115,0),0),0)</f>
        <v>0</v>
      </c>
      <c r="CH192" s="29">
        <f>IF(SUM($K192:CG192)=0,IF($I115="完了",IF(COUNTA(CI116:$DR116)=0,$J115,0),0),0)</f>
        <v>0</v>
      </c>
      <c r="CI192" s="29">
        <f>IF(SUM($K192:CH192)=0,IF($I115="完了",IF(COUNTA(CJ116:$DR116)=0,$J115,0),0),0)</f>
        <v>0</v>
      </c>
      <c r="CJ192" s="29">
        <f>IF(SUM($K192:CI192)=0,IF($I115="完了",IF(COUNTA(CK116:$DR116)=0,$J115,0),0),0)</f>
        <v>0</v>
      </c>
      <c r="CK192" s="29">
        <f>IF(SUM($K192:CJ192)=0,IF($I115="完了",IF(COUNTA(CL116:$DR116)=0,$J115,0),0),0)</f>
        <v>0</v>
      </c>
      <c r="CL192" s="29">
        <f>IF(SUM($K192:CK192)=0,IF($I115="完了",IF(COUNTA(CM116:$DR116)=0,$J115,0),0),0)</f>
        <v>0</v>
      </c>
      <c r="CM192" s="29">
        <f>IF(SUM($K192:CL192)=0,IF($I115="完了",IF(COUNTA(CN116:$DR116)=0,$J115,0),0),0)</f>
        <v>0</v>
      </c>
      <c r="CN192" s="29">
        <f>IF(SUM($K192:CM192)=0,IF($I115="完了",IF(COUNTA(CO116:$DR116)=0,$J115,0),0),0)</f>
        <v>0</v>
      </c>
      <c r="CO192" s="29">
        <f>IF(SUM($K192:CN192)=0,IF($I115="完了",IF(COUNTA(CP116:$DR116)=0,$J115,0),0),0)</f>
        <v>0</v>
      </c>
      <c r="CP192" s="29">
        <f>IF(SUM($K192:CO192)=0,IF($I115="完了",IF(COUNTA(CQ116:$DR116)=0,$J115,0),0),0)</f>
        <v>0</v>
      </c>
      <c r="CQ192" s="29">
        <f>IF(SUM($K192:CP192)=0,IF($I115="完了",IF(COUNTA(CR116:$DR116)=0,$J115,0),0),0)</f>
        <v>0</v>
      </c>
      <c r="CR192" s="29">
        <f>IF(SUM($K192:CQ192)=0,IF($I115="完了",IF(COUNTA(CS116:$DR116)=0,$J115,0),0),0)</f>
        <v>0</v>
      </c>
      <c r="CS192" s="29">
        <f>IF(SUM($K192:CR192)=0,IF($I115="完了",IF(COUNTA(CT116:$DR116)=0,$J115,0),0),0)</f>
        <v>0</v>
      </c>
      <c r="CT192" s="29">
        <f>IF(SUM($K192:CS192)=0,IF($I115="完了",IF(COUNTA(CU116:$DR116)=0,$J115,0),0),0)</f>
        <v>0</v>
      </c>
      <c r="CU192" s="29">
        <f>IF(SUM($K192:CT192)=0,IF($I115="完了",IF(COUNTA(CV116:$DR116)=0,$J115,0),0),0)</f>
        <v>0</v>
      </c>
      <c r="CV192" s="29">
        <f>IF(SUM($K192:CU192)=0,IF($I115="完了",IF(COUNTA(CW116:$DR116)=0,$J115,0),0),0)</f>
        <v>0</v>
      </c>
      <c r="CW192" s="29">
        <f>IF(SUM($K192:CV192)=0,IF($I115="完了",IF(COUNTA(CX116:$DR116)=0,$J115,0),0),0)</f>
        <v>0</v>
      </c>
      <c r="CX192" s="29">
        <f>IF(SUM($K192:CW192)=0,IF($I115="完了",IF(COUNTA(CY116:$DR116)=0,$J115,0),0),0)</f>
        <v>0</v>
      </c>
      <c r="CY192" s="29">
        <f>IF(SUM($K192:CX192)=0,IF($I115="完了",IF(COUNTA(CZ116:$DR116)=0,$J115,0),0),0)</f>
        <v>0</v>
      </c>
      <c r="CZ192" s="29">
        <f>IF(SUM($K192:CY192)=0,IF($I115="完了",IF(COUNTA(DA116:$DR116)=0,$J115,0),0),0)</f>
        <v>0</v>
      </c>
      <c r="DA192" s="29">
        <f>IF(SUM($K192:CZ192)=0,IF($I115="完了",IF(COUNTA(DB116:$DR116)=0,$J115,0),0),0)</f>
        <v>0</v>
      </c>
      <c r="DB192" s="29">
        <f>IF(SUM($K192:DA192)=0,IF($I115="完了",IF(COUNTA(DC116:$DR116)=0,$J115,0),0),0)</f>
        <v>0</v>
      </c>
      <c r="DC192" s="29">
        <f>IF(SUM($K192:DB192)=0,IF($I115="完了",IF(COUNTA(DD116:$DR116)=0,$J115,0),0),0)</f>
        <v>0</v>
      </c>
      <c r="DD192" s="29">
        <f>IF(SUM($K192:DC192)=0,IF($I115="完了",IF(COUNTA(DE116:$DR116)=0,$J115,0),0),0)</f>
        <v>0</v>
      </c>
      <c r="DE192" s="29">
        <f>IF(SUM($K192:DD192)=0,IF($I115="完了",IF(COUNTA(DF116:$DR116)=0,$J115,0),0),0)</f>
        <v>0</v>
      </c>
      <c r="DF192" s="29">
        <f>IF(SUM($K192:DE192)=0,IF($I115="完了",IF(COUNTA(DG116:$DR116)=0,$J115,0),0),0)</f>
        <v>0</v>
      </c>
      <c r="DG192" s="29">
        <f>IF(SUM($K192:DF192)=0,IF($I115="完了",IF(COUNTA(DH116:$DR116)=0,$J115,0),0),0)</f>
        <v>0</v>
      </c>
      <c r="DH192" s="29">
        <f>IF(SUM($K192:DG192)=0,IF($I115="完了",IF(COUNTA(DI116:$DR116)=0,$J115,0),0),0)</f>
        <v>0</v>
      </c>
      <c r="DI192" s="29">
        <f>IF(SUM($K192:DH192)=0,IF($I115="完了",IF(COUNTA(DJ116:$DR116)=0,$J115,0),0),0)</f>
        <v>0</v>
      </c>
      <c r="DJ192" s="29">
        <f>IF(SUM($K192:DI192)=0,IF($I115="完了",IF(COUNTA(DK116:$DR116)=0,$J115,0),0),0)</f>
        <v>0</v>
      </c>
      <c r="DK192" s="29">
        <f>IF(SUM($K192:DJ192)=0,IF($I115="完了",IF(COUNTA(DL116:$DR116)=0,$J115,0),0),0)</f>
        <v>0</v>
      </c>
      <c r="DL192" s="29">
        <f>IF(SUM($K192:DK192)=0,IF($I115="完了",IF(COUNTA(DM116:$DR116)=0,$J115,0),0),0)</f>
        <v>0</v>
      </c>
      <c r="DM192" s="29">
        <f>IF(SUM($K192:DL192)=0,IF($I115="完了",IF(COUNTA(DN116:$DR116)=0,$J115,0),0),0)</f>
        <v>0</v>
      </c>
      <c r="DN192" s="29">
        <f>IF(SUM($K192:DM192)=0,IF($I115="完了",IF(COUNTA(DO116:$DR116)=0,$J115,0),0),0)</f>
        <v>0</v>
      </c>
      <c r="DO192" s="29">
        <f>IF(SUM($K192:DN192)=0,IF($I115="完了",IF(COUNTA(DP116:$DR116)=0,$J115,0),0),0)</f>
        <v>0</v>
      </c>
      <c r="DP192" s="29">
        <f>IF(SUM($K192:DO192)=0,IF($I115="完了",IF(COUNTA(DQ116:$DR116)=0,$J115,0),0),0)</f>
        <v>0</v>
      </c>
      <c r="DQ192" s="29">
        <f>IF(SUM($K192:DP192)=0,IF($I115="完了",IF(COUNTA(DR116:$DR116)=0,$J115,0),0),0)</f>
        <v>0</v>
      </c>
      <c r="DR192" s="29">
        <f>IF(SUM($K192:DQ192)=0,IF($I115="完了",IF(COUNTA($DR116:DS116)=0,$J115,0),0),0)</f>
        <v>0</v>
      </c>
    </row>
    <row r="193" spans="1:122" s="26" customFormat="1" x14ac:dyDescent="0.15">
      <c r="A193" s="25"/>
      <c r="K193" s="29">
        <f>IF($I117="完了",IF(COUNTA(K118:$DR118)=0,$J117,0),0)</f>
        <v>0</v>
      </c>
      <c r="L193" s="29">
        <f>IF(SUM($K193:K193)=0,IF($I117="完了",IF(COUNTA(M118:$DR118)=0,$J117,0),0),0)</f>
        <v>0</v>
      </c>
      <c r="M193" s="29">
        <f>IF(SUM($K193:L193)=0,IF($I117="完了",IF(COUNTA(N118:$DR118)=0,$J117,0),0),0)</f>
        <v>0</v>
      </c>
      <c r="N193" s="29">
        <f>IF(SUM($K193:M193)=0,IF($I117="完了",IF(COUNTA(O118:$DR118)=0,$J117,0),0),0)</f>
        <v>0</v>
      </c>
      <c r="O193" s="29">
        <f>IF(SUM($K193:N193)=0,IF($I117="完了",IF(COUNTA(P118:$DR118)=0,$J117,0),0),0)</f>
        <v>0</v>
      </c>
      <c r="P193" s="29">
        <f>IF(SUM($K193:O193)=0,IF($I117="完了",IF(COUNTA(Q118:$DR118)=0,$J117,0),0),0)</f>
        <v>0</v>
      </c>
      <c r="Q193" s="29">
        <f>IF(SUM($K193:P193)=0,IF($I117="完了",IF(COUNTA(R118:$DR118)=0,$J117,0),0),0)</f>
        <v>0</v>
      </c>
      <c r="R193" s="29">
        <f>IF(SUM($K193:Q193)=0,IF($I117="完了",IF(COUNTA(S118:$DR118)=0,$J117,0),0),0)</f>
        <v>0</v>
      </c>
      <c r="S193" s="29">
        <f>IF(SUM($K193:R193)=0,IF($I117="完了",IF(COUNTA(T118:$DR118)=0,$J117,0),0),0)</f>
        <v>0</v>
      </c>
      <c r="T193" s="29">
        <f>IF(SUM($K193:S193)=0,IF($I117="完了",IF(COUNTA(U118:$DR118)=0,$J117,0),0),0)</f>
        <v>0</v>
      </c>
      <c r="U193" s="29">
        <f>IF(SUM($K193:T193)=0,IF($I117="完了",IF(COUNTA(V118:$DR118)=0,$J117,0),0),0)</f>
        <v>0</v>
      </c>
      <c r="V193" s="29">
        <f>IF(SUM($K193:U193)=0,IF($I117="完了",IF(COUNTA(W118:$DR118)=0,$J117,0),0),0)</f>
        <v>0</v>
      </c>
      <c r="W193" s="29">
        <f>IF(SUM($K193:V193)=0,IF($I117="完了",IF(COUNTA(X118:$DR118)=0,$J117,0),0),0)</f>
        <v>0</v>
      </c>
      <c r="X193" s="29">
        <f>IF(SUM($K193:W193)=0,IF($I117="完了",IF(COUNTA(Y118:$DR118)=0,$J117,0),0),0)</f>
        <v>0</v>
      </c>
      <c r="Y193" s="29">
        <f>IF(SUM($K193:X193)=0,IF($I117="完了",IF(COUNTA(Z118:$DR118)=0,$J117,0),0),0)</f>
        <v>0</v>
      </c>
      <c r="Z193" s="29">
        <f>IF(SUM($K193:Y193)=0,IF($I117="完了",IF(COUNTA(AA118:$DR118)=0,$J117,0),0),0)</f>
        <v>0</v>
      </c>
      <c r="AA193" s="29">
        <f>IF(SUM($K193:Z193)=0,IF($I117="完了",IF(COUNTA(AB118:$DR118)=0,$J117,0),0),0)</f>
        <v>0</v>
      </c>
      <c r="AB193" s="29">
        <f>IF(SUM($K193:AA193)=0,IF($I117="完了",IF(COUNTA(AC118:$DR118)=0,$J117,0),0),0)</f>
        <v>0</v>
      </c>
      <c r="AC193" s="29">
        <f>IF(SUM($K193:AB193)=0,IF($I117="完了",IF(COUNTA(AD118:$DR118)=0,$J117,0),0),0)</f>
        <v>0</v>
      </c>
      <c r="AD193" s="29">
        <f>IF(SUM($K193:AC193)=0,IF($I117="完了",IF(COUNTA(AE118:$DR118)=0,$J117,0),0),0)</f>
        <v>0</v>
      </c>
      <c r="AE193" s="29">
        <f>IF(SUM($K193:AD193)=0,IF($I117="完了",IF(COUNTA(AF118:$DR118)=0,$J117,0),0),0)</f>
        <v>0</v>
      </c>
      <c r="AF193" s="29">
        <f>IF(SUM($K193:AE193)=0,IF($I117="完了",IF(COUNTA(AG118:$DR118)=0,$J117,0),0),0)</f>
        <v>0</v>
      </c>
      <c r="AG193" s="29">
        <f>IF(SUM($K193:AF193)=0,IF($I117="完了",IF(COUNTA(AH118:$DR118)=0,$J117,0),0),0)</f>
        <v>0</v>
      </c>
      <c r="AH193" s="29">
        <f>IF(SUM($K193:AG193)=0,IF($I117="完了",IF(COUNTA(AI118:$DR118)=0,$J117,0),0),0)</f>
        <v>0</v>
      </c>
      <c r="AI193" s="29">
        <f>IF(SUM($K193:AH193)=0,IF($I117="完了",IF(COUNTA(AJ118:$DR118)=0,$J117,0),0),0)</f>
        <v>0</v>
      </c>
      <c r="AJ193" s="29">
        <f>IF(SUM($K193:AI193)=0,IF($I117="完了",IF(COUNTA(AK118:$DR118)=0,$J117,0),0),0)</f>
        <v>0</v>
      </c>
      <c r="AK193" s="29">
        <f>IF(SUM($K193:AJ193)=0,IF($I117="完了",IF(COUNTA(AL118:$DR118)=0,$J117,0),0),0)</f>
        <v>0</v>
      </c>
      <c r="AL193" s="29">
        <f>IF(SUM($K193:AK193)=0,IF($I117="完了",IF(COUNTA(AM118:$DR118)=0,$J117,0),0),0)</f>
        <v>0</v>
      </c>
      <c r="AM193" s="29">
        <f>IF(SUM($K193:AL193)=0,IF($I117="完了",IF(COUNTA(AN118:$DR118)=0,$J117,0),0),0)</f>
        <v>0</v>
      </c>
      <c r="AN193" s="29">
        <f>IF(SUM($K193:AM193)=0,IF($I117="完了",IF(COUNTA(AO118:$DR118)=0,$J117,0),0),0)</f>
        <v>0</v>
      </c>
      <c r="AO193" s="29">
        <f>IF(SUM($K193:AN193)=0,IF($I117="完了",IF(COUNTA(AP118:$DR118)=0,$J117,0),0),0)</f>
        <v>0</v>
      </c>
      <c r="AP193" s="29">
        <f>IF(SUM($K193:AO193)=0,IF($I117="完了",IF(COUNTA(AQ118:$DR118)=0,$J117,0),0),0)</f>
        <v>0</v>
      </c>
      <c r="AQ193" s="29">
        <f>IF(SUM($K193:AP193)=0,IF($I117="完了",IF(COUNTA(AR118:$DR118)=0,$J117,0),0),0)</f>
        <v>0</v>
      </c>
      <c r="AR193" s="29">
        <f>IF(SUM($K193:AQ193)=0,IF($I117="完了",IF(COUNTA(AS118:$DR118)=0,$J117,0),0),0)</f>
        <v>0</v>
      </c>
      <c r="AS193" s="29">
        <f>IF(SUM($K193:AR193)=0,IF($I117="完了",IF(COUNTA(AT118:$DR118)=0,$J117,0),0),0)</f>
        <v>0</v>
      </c>
      <c r="AT193" s="29">
        <f>IF(SUM($K193:AS193)=0,IF($I117="完了",IF(COUNTA(AU118:$DR118)=0,$J117,0),0),0)</f>
        <v>0</v>
      </c>
      <c r="AU193" s="29">
        <f>IF(SUM($K193:AT193)=0,IF($I117="完了",IF(COUNTA(AV118:$DR118)=0,$J117,0),0),0)</f>
        <v>0</v>
      </c>
      <c r="AV193" s="29">
        <f>IF(SUM($K193:AU193)=0,IF($I117="完了",IF(COUNTA(AW118:$DR118)=0,$J117,0),0),0)</f>
        <v>0</v>
      </c>
      <c r="AW193" s="29">
        <f>IF(SUM($K193:AV193)=0,IF($I117="完了",IF(COUNTA(AX118:$DR118)=0,$J117,0),0),0)</f>
        <v>0</v>
      </c>
      <c r="AX193" s="29">
        <f>IF(SUM($K193:AW193)=0,IF($I117="完了",IF(COUNTA(AY118:$DR118)=0,$J117,0),0),0)</f>
        <v>0</v>
      </c>
      <c r="AY193" s="29">
        <f>IF(SUM($K193:AX193)=0,IF($I117="完了",IF(COUNTA(AZ118:$DR118)=0,$J117,0),0),0)</f>
        <v>0</v>
      </c>
      <c r="AZ193" s="29">
        <f>IF(SUM($K193:AY193)=0,IF($I117="完了",IF(COUNTA(BA118:$DR118)=0,$J117,0),0),0)</f>
        <v>0</v>
      </c>
      <c r="BA193" s="29">
        <f>IF(SUM($K193:AZ193)=0,IF($I117="完了",IF(COUNTA(BB118:$DR118)=0,$J117,0),0),0)</f>
        <v>0</v>
      </c>
      <c r="BB193" s="29">
        <f>IF(SUM($K193:BA193)=0,IF($I117="完了",IF(COUNTA(BC118:$DR118)=0,$J117,0),0),0)</f>
        <v>0</v>
      </c>
      <c r="BC193" s="29">
        <f>IF(SUM($K193:BB193)=0,IF($I117="完了",IF(COUNTA(BD118:$DR118)=0,$J117,0),0),0)</f>
        <v>0</v>
      </c>
      <c r="BD193" s="29">
        <f>IF(SUM($K193:BC193)=0,IF($I117="完了",IF(COUNTA(BE118:$DR118)=0,$J117,0),0),0)</f>
        <v>0</v>
      </c>
      <c r="BE193" s="29">
        <f>IF(SUM($K193:BD193)=0,IF($I117="完了",IF(COUNTA(BF118:$DR118)=0,$J117,0),0),0)</f>
        <v>0</v>
      </c>
      <c r="BF193" s="29">
        <f>IF(SUM($K193:BE193)=0,IF($I117="完了",IF(COUNTA(BG118:$DR118)=0,$J117,0),0),0)</f>
        <v>0</v>
      </c>
      <c r="BG193" s="29">
        <f>IF(SUM($K193:BF193)=0,IF($I117="完了",IF(COUNTA(BH118:$DR118)=0,$J117,0),0),0)</f>
        <v>0</v>
      </c>
      <c r="BH193" s="29">
        <f>IF(SUM($K193:BG193)=0,IF($I117="完了",IF(COUNTA(BI118:$DR118)=0,$J117,0),0),0)</f>
        <v>0</v>
      </c>
      <c r="BI193" s="29">
        <f>IF(SUM($K193:BH193)=0,IF($I117="完了",IF(COUNTA(BJ118:$DR118)=0,$J117,0),0),0)</f>
        <v>0</v>
      </c>
      <c r="BJ193" s="29">
        <f>IF(SUM($K193:BI193)=0,IF($I117="完了",IF(COUNTA(BK118:$DR118)=0,$J117,0),0),0)</f>
        <v>0</v>
      </c>
      <c r="BK193" s="29">
        <f>IF(SUM($K193:BJ193)=0,IF($I117="完了",IF(COUNTA(BL118:$DR118)=0,$J117,0),0),0)</f>
        <v>0</v>
      </c>
      <c r="BL193" s="29">
        <f>IF(SUM($K193:BK193)=0,IF($I117="完了",IF(COUNTA(BM118:$DR118)=0,$J117,0),0),0)</f>
        <v>0</v>
      </c>
      <c r="BM193" s="29">
        <f>IF(SUM($K193:BL193)=0,IF($I117="完了",IF(COUNTA(BN118:$DR118)=0,$J117,0),0),0)</f>
        <v>0</v>
      </c>
      <c r="BN193" s="29">
        <f>IF(SUM($K193:BM193)=0,IF($I117="完了",IF(COUNTA(BO118:$DR118)=0,$J117,0),0),0)</f>
        <v>0</v>
      </c>
      <c r="BO193" s="29">
        <f>IF(SUM($K193:BN193)=0,IF($I117="完了",IF(COUNTA(BP118:$DR118)=0,$J117,0),0),0)</f>
        <v>0</v>
      </c>
      <c r="BP193" s="29">
        <f>IF(SUM($K193:BO193)=0,IF($I117="完了",IF(COUNTA(BQ118:$DR118)=0,$J117,0),0),0)</f>
        <v>0</v>
      </c>
      <c r="BQ193" s="29">
        <f>IF(SUM($K193:BP193)=0,IF($I117="完了",IF(COUNTA(BR118:$DR118)=0,$J117,0),0),0)</f>
        <v>0</v>
      </c>
      <c r="BR193" s="29">
        <f>IF(SUM($K193:BQ193)=0,IF($I117="完了",IF(COUNTA(BS118:$DR118)=0,$J117,0),0),0)</f>
        <v>0</v>
      </c>
      <c r="BS193" s="29">
        <f>IF(SUM($K193:BR193)=0,IF($I117="完了",IF(COUNTA(BT118:$DR118)=0,$J117,0),0),0)</f>
        <v>0</v>
      </c>
      <c r="BT193" s="29">
        <f>IF(SUM($K193:BS193)=0,IF($I117="完了",IF(COUNTA(BU118:$DR118)=0,$J117,0),0),0)</f>
        <v>0</v>
      </c>
      <c r="BU193" s="29">
        <f>IF(SUM($K193:BT193)=0,IF($I117="完了",IF(COUNTA(BV118:$DR118)=0,$J117,0),0),0)</f>
        <v>0</v>
      </c>
      <c r="BV193" s="29">
        <f>IF(SUM($K193:BU193)=0,IF($I117="完了",IF(COUNTA(BW118:$DR118)=0,$J117,0),0),0)</f>
        <v>0</v>
      </c>
      <c r="BW193" s="29">
        <f>IF(SUM($K193:BV193)=0,IF($I117="完了",IF(COUNTA(BX118:$DR118)=0,$J117,0),0),0)</f>
        <v>0</v>
      </c>
      <c r="BX193" s="29">
        <f>IF(SUM($K193:BW193)=0,IF($I117="完了",IF(COUNTA(BY118:$DR118)=0,$J117,0),0),0)</f>
        <v>0</v>
      </c>
      <c r="BY193" s="29">
        <f>IF(SUM($K193:BX193)=0,IF($I117="完了",IF(COUNTA(BZ118:$DR118)=0,$J117,0),0),0)</f>
        <v>0</v>
      </c>
      <c r="BZ193" s="29">
        <f>IF(SUM($K193:BY193)=0,IF($I117="完了",IF(COUNTA(CA118:$DR118)=0,$J117,0),0),0)</f>
        <v>0</v>
      </c>
      <c r="CA193" s="29">
        <f>IF(SUM($K193:BZ193)=0,IF($I117="完了",IF(COUNTA(CB118:$DR118)=0,$J117,0),0),0)</f>
        <v>0</v>
      </c>
      <c r="CB193" s="29">
        <f>IF(SUM($K193:CA193)=0,IF($I117="完了",IF(COUNTA(CC118:$DR118)=0,$J117,0),0),0)</f>
        <v>0</v>
      </c>
      <c r="CC193" s="29">
        <f>IF(SUM($K193:CB193)=0,IF($I117="完了",IF(COUNTA(CD118:$DR118)=0,$J117,0),0),0)</f>
        <v>0</v>
      </c>
      <c r="CD193" s="29">
        <f>IF(SUM($K193:CC193)=0,IF($I117="完了",IF(COUNTA(CE118:$DR118)=0,$J117,0),0),0)</f>
        <v>0</v>
      </c>
      <c r="CE193" s="29">
        <f>IF(SUM($K193:CD193)=0,IF($I117="完了",IF(COUNTA(CF118:$DR118)=0,$J117,0),0),0)</f>
        <v>0</v>
      </c>
      <c r="CF193" s="29">
        <f>IF(SUM($K193:CE193)=0,IF($I117="完了",IF(COUNTA(CG118:$DR118)=0,$J117,0),0),0)</f>
        <v>0</v>
      </c>
      <c r="CG193" s="29">
        <f>IF(SUM($K193:CF193)=0,IF($I117="完了",IF(COUNTA(CH118:$DR118)=0,$J117,0),0),0)</f>
        <v>0</v>
      </c>
      <c r="CH193" s="29">
        <f>IF(SUM($K193:CG193)=0,IF($I117="完了",IF(COUNTA(CI118:$DR118)=0,$J117,0),0),0)</f>
        <v>0</v>
      </c>
      <c r="CI193" s="29">
        <f>IF(SUM($K193:CH193)=0,IF($I117="完了",IF(COUNTA(CJ118:$DR118)=0,$J117,0),0),0)</f>
        <v>0</v>
      </c>
      <c r="CJ193" s="29">
        <f>IF(SUM($K193:CI193)=0,IF($I117="完了",IF(COUNTA(CK118:$DR118)=0,$J117,0),0),0)</f>
        <v>0</v>
      </c>
      <c r="CK193" s="29">
        <f>IF(SUM($K193:CJ193)=0,IF($I117="完了",IF(COUNTA(CL118:$DR118)=0,$J117,0),0),0)</f>
        <v>0</v>
      </c>
      <c r="CL193" s="29">
        <f>IF(SUM($K193:CK193)=0,IF($I117="完了",IF(COUNTA(CM118:$DR118)=0,$J117,0),0),0)</f>
        <v>0</v>
      </c>
      <c r="CM193" s="29">
        <f>IF(SUM($K193:CL193)=0,IF($I117="完了",IF(COUNTA(CN118:$DR118)=0,$J117,0),0),0)</f>
        <v>0</v>
      </c>
      <c r="CN193" s="29">
        <f>IF(SUM($K193:CM193)=0,IF($I117="完了",IF(COUNTA(CO118:$DR118)=0,$J117,0),0),0)</f>
        <v>0</v>
      </c>
      <c r="CO193" s="29">
        <f>IF(SUM($K193:CN193)=0,IF($I117="完了",IF(COUNTA(CP118:$DR118)=0,$J117,0),0),0)</f>
        <v>0</v>
      </c>
      <c r="CP193" s="29">
        <f>IF(SUM($K193:CO193)=0,IF($I117="完了",IF(COUNTA(CQ118:$DR118)=0,$J117,0),0),0)</f>
        <v>0</v>
      </c>
      <c r="CQ193" s="29">
        <f>IF(SUM($K193:CP193)=0,IF($I117="完了",IF(COUNTA(CR118:$DR118)=0,$J117,0),0),0)</f>
        <v>0</v>
      </c>
      <c r="CR193" s="29">
        <f>IF(SUM($K193:CQ193)=0,IF($I117="完了",IF(COUNTA(CS118:$DR118)=0,$J117,0),0),0)</f>
        <v>0</v>
      </c>
      <c r="CS193" s="29">
        <f>IF(SUM($K193:CR193)=0,IF($I117="完了",IF(COUNTA(CT118:$DR118)=0,$J117,0),0),0)</f>
        <v>0</v>
      </c>
      <c r="CT193" s="29">
        <f>IF(SUM($K193:CS193)=0,IF($I117="完了",IF(COUNTA(CU118:$DR118)=0,$J117,0),0),0)</f>
        <v>0</v>
      </c>
      <c r="CU193" s="29">
        <f>IF(SUM($K193:CT193)=0,IF($I117="完了",IF(COUNTA(CV118:$DR118)=0,$J117,0),0),0)</f>
        <v>0</v>
      </c>
      <c r="CV193" s="29">
        <f>IF(SUM($K193:CU193)=0,IF($I117="完了",IF(COUNTA(CW118:$DR118)=0,$J117,0),0),0)</f>
        <v>0</v>
      </c>
      <c r="CW193" s="29">
        <f>IF(SUM($K193:CV193)=0,IF($I117="完了",IF(COUNTA(CX118:$DR118)=0,$J117,0),0),0)</f>
        <v>0</v>
      </c>
      <c r="CX193" s="29">
        <f>IF(SUM($K193:CW193)=0,IF($I117="完了",IF(COUNTA(CY118:$DR118)=0,$J117,0),0),0)</f>
        <v>0</v>
      </c>
      <c r="CY193" s="29">
        <f>IF(SUM($K193:CX193)=0,IF($I117="完了",IF(COUNTA(CZ118:$DR118)=0,$J117,0),0),0)</f>
        <v>0</v>
      </c>
      <c r="CZ193" s="29">
        <f>IF(SUM($K193:CY193)=0,IF($I117="完了",IF(COUNTA(DA118:$DR118)=0,$J117,0),0),0)</f>
        <v>0</v>
      </c>
      <c r="DA193" s="29">
        <f>IF(SUM($K193:CZ193)=0,IF($I117="完了",IF(COUNTA(DB118:$DR118)=0,$J117,0),0),0)</f>
        <v>0</v>
      </c>
      <c r="DB193" s="29">
        <f>IF(SUM($K193:DA193)=0,IF($I117="完了",IF(COUNTA(DC118:$DR118)=0,$J117,0),0),0)</f>
        <v>0</v>
      </c>
      <c r="DC193" s="29">
        <f>IF(SUM($K193:DB193)=0,IF($I117="完了",IF(COUNTA(DD118:$DR118)=0,$J117,0),0),0)</f>
        <v>0</v>
      </c>
      <c r="DD193" s="29">
        <f>IF(SUM($K193:DC193)=0,IF($I117="完了",IF(COUNTA(DE118:$DR118)=0,$J117,0),0),0)</f>
        <v>0</v>
      </c>
      <c r="DE193" s="29">
        <f>IF(SUM($K193:DD193)=0,IF($I117="完了",IF(COUNTA(DF118:$DR118)=0,$J117,0),0),0)</f>
        <v>0</v>
      </c>
      <c r="DF193" s="29">
        <f>IF(SUM($K193:DE193)=0,IF($I117="完了",IF(COUNTA(DG118:$DR118)=0,$J117,0),0),0)</f>
        <v>0</v>
      </c>
      <c r="DG193" s="29">
        <f>IF(SUM($K193:DF193)=0,IF($I117="完了",IF(COUNTA(DH118:$DR118)=0,$J117,0),0),0)</f>
        <v>0</v>
      </c>
      <c r="DH193" s="29">
        <f>IF(SUM($K193:DG193)=0,IF($I117="完了",IF(COUNTA(DI118:$DR118)=0,$J117,0),0),0)</f>
        <v>0</v>
      </c>
      <c r="DI193" s="29">
        <f>IF(SUM($K193:DH193)=0,IF($I117="完了",IF(COUNTA(DJ118:$DR118)=0,$J117,0),0),0)</f>
        <v>0</v>
      </c>
      <c r="DJ193" s="29">
        <f>IF(SUM($K193:DI193)=0,IF($I117="完了",IF(COUNTA(DK118:$DR118)=0,$J117,0),0),0)</f>
        <v>0</v>
      </c>
      <c r="DK193" s="29">
        <f>IF(SUM($K193:DJ193)=0,IF($I117="完了",IF(COUNTA(DL118:$DR118)=0,$J117,0),0),0)</f>
        <v>0</v>
      </c>
      <c r="DL193" s="29">
        <f>IF(SUM($K193:DK193)=0,IF($I117="完了",IF(COUNTA(DM118:$DR118)=0,$J117,0),0),0)</f>
        <v>0</v>
      </c>
      <c r="DM193" s="29">
        <f>IF(SUM($K193:DL193)=0,IF($I117="完了",IF(COUNTA(DN118:$DR118)=0,$J117,0),0),0)</f>
        <v>0</v>
      </c>
      <c r="DN193" s="29">
        <f>IF(SUM($K193:DM193)=0,IF($I117="完了",IF(COUNTA(DO118:$DR118)=0,$J117,0),0),0)</f>
        <v>0</v>
      </c>
      <c r="DO193" s="29">
        <f>IF(SUM($K193:DN193)=0,IF($I117="完了",IF(COUNTA(DP118:$DR118)=0,$J117,0),0),0)</f>
        <v>0</v>
      </c>
      <c r="DP193" s="29">
        <f>IF(SUM($K193:DO193)=0,IF($I117="完了",IF(COUNTA(DQ118:$DR118)=0,$J117,0),0),0)</f>
        <v>0</v>
      </c>
      <c r="DQ193" s="29">
        <f>IF(SUM($K193:DP193)=0,IF($I117="完了",IF(COUNTA(DR118:$DR118)=0,$J117,0),0),0)</f>
        <v>0</v>
      </c>
      <c r="DR193" s="29">
        <f>IF(SUM($K193:DQ193)=0,IF($I117="完了",IF(COUNTA($DR118:DS118)=0,$J117,0),0),0)</f>
        <v>0</v>
      </c>
    </row>
    <row r="194" spans="1:122" s="26" customFormat="1" x14ac:dyDescent="0.15">
      <c r="A194" s="25"/>
      <c r="K194" s="29">
        <f>IF($I119="完了",IF(COUNTA(K120:$DR120)=0,$J119,0),0)</f>
        <v>0</v>
      </c>
      <c r="L194" s="29">
        <f>IF(SUM($K194:K194)=0,IF($I119="完了",IF(COUNTA(M120:$DR120)=0,$J119,0),0),0)</f>
        <v>0</v>
      </c>
      <c r="M194" s="29">
        <f>IF(SUM($K194:L194)=0,IF($I119="完了",IF(COUNTA(N120:$DR120)=0,$J119,0),0),0)</f>
        <v>0</v>
      </c>
      <c r="N194" s="29">
        <f>IF(SUM($K194:M194)=0,IF($I119="完了",IF(COUNTA(O120:$DR120)=0,$J119,0),0),0)</f>
        <v>0</v>
      </c>
      <c r="O194" s="29">
        <f>IF(SUM($K194:N194)=0,IF($I119="完了",IF(COUNTA(P120:$DR120)=0,$J119,0),0),0)</f>
        <v>0</v>
      </c>
      <c r="P194" s="29">
        <f>IF(SUM($K194:O194)=0,IF($I119="完了",IF(COUNTA(Q120:$DR120)=0,$J119,0),0),0)</f>
        <v>0</v>
      </c>
      <c r="Q194" s="29">
        <f>IF(SUM($K194:P194)=0,IF($I119="完了",IF(COUNTA(R120:$DR120)=0,$J119,0),0),0)</f>
        <v>0</v>
      </c>
      <c r="R194" s="29">
        <f>IF(SUM($K194:Q194)=0,IF($I119="完了",IF(COUNTA(S120:$DR120)=0,$J119,0),0),0)</f>
        <v>0</v>
      </c>
      <c r="S194" s="29">
        <f>IF(SUM($K194:R194)=0,IF($I119="完了",IF(COUNTA(T120:$DR120)=0,$J119,0),0),0)</f>
        <v>0</v>
      </c>
      <c r="T194" s="29">
        <f>IF(SUM($K194:S194)=0,IF($I119="完了",IF(COUNTA(U120:$DR120)=0,$J119,0),0),0)</f>
        <v>0</v>
      </c>
      <c r="U194" s="29">
        <f>IF(SUM($K194:T194)=0,IF($I119="完了",IF(COUNTA(V120:$DR120)=0,$J119,0),0),0)</f>
        <v>0</v>
      </c>
      <c r="V194" s="29">
        <f>IF(SUM($K194:U194)=0,IF($I119="完了",IF(COUNTA(W120:$DR120)=0,$J119,0),0),0)</f>
        <v>0</v>
      </c>
      <c r="W194" s="29">
        <f>IF(SUM($K194:V194)=0,IF($I119="完了",IF(COUNTA(X120:$DR120)=0,$J119,0),0),0)</f>
        <v>0</v>
      </c>
      <c r="X194" s="29">
        <f>IF(SUM($K194:W194)=0,IF($I119="完了",IF(COUNTA(Y120:$DR120)=0,$J119,0),0),0)</f>
        <v>0</v>
      </c>
      <c r="Y194" s="29">
        <f>IF(SUM($K194:X194)=0,IF($I119="完了",IF(COUNTA(Z120:$DR120)=0,$J119,0),0),0)</f>
        <v>0</v>
      </c>
      <c r="Z194" s="29">
        <f>IF(SUM($K194:Y194)=0,IF($I119="完了",IF(COUNTA(AA120:$DR120)=0,$J119,0),0),0)</f>
        <v>0</v>
      </c>
      <c r="AA194" s="29">
        <f>IF(SUM($K194:Z194)=0,IF($I119="完了",IF(COUNTA(AB120:$DR120)=0,$J119,0),0),0)</f>
        <v>0</v>
      </c>
      <c r="AB194" s="29">
        <f>IF(SUM($K194:AA194)=0,IF($I119="完了",IF(COUNTA(AC120:$DR120)=0,$J119,0),0),0)</f>
        <v>0</v>
      </c>
      <c r="AC194" s="29">
        <f>IF(SUM($K194:AB194)=0,IF($I119="完了",IF(COUNTA(AD120:$DR120)=0,$J119,0),0),0)</f>
        <v>0</v>
      </c>
      <c r="AD194" s="29">
        <f>IF(SUM($K194:AC194)=0,IF($I119="完了",IF(COUNTA(AE120:$DR120)=0,$J119,0),0),0)</f>
        <v>0</v>
      </c>
      <c r="AE194" s="29">
        <f>IF(SUM($K194:AD194)=0,IF($I119="完了",IF(COUNTA(AF120:$DR120)=0,$J119,0),0),0)</f>
        <v>0</v>
      </c>
      <c r="AF194" s="29">
        <f>IF(SUM($K194:AE194)=0,IF($I119="完了",IF(COUNTA(AG120:$DR120)=0,$J119,0),0),0)</f>
        <v>0</v>
      </c>
      <c r="AG194" s="29">
        <f>IF(SUM($K194:AF194)=0,IF($I119="完了",IF(COUNTA(AH120:$DR120)=0,$J119,0),0),0)</f>
        <v>0</v>
      </c>
      <c r="AH194" s="29">
        <f>IF(SUM($K194:AG194)=0,IF($I119="完了",IF(COUNTA(AI120:$DR120)=0,$J119,0),0),0)</f>
        <v>0</v>
      </c>
      <c r="AI194" s="29">
        <f>IF(SUM($K194:AH194)=0,IF($I119="完了",IF(COUNTA(AJ120:$DR120)=0,$J119,0),0),0)</f>
        <v>0</v>
      </c>
      <c r="AJ194" s="29">
        <f>IF(SUM($K194:AI194)=0,IF($I119="完了",IF(COUNTA(AK120:$DR120)=0,$J119,0),0),0)</f>
        <v>0</v>
      </c>
      <c r="AK194" s="29">
        <f>IF(SUM($K194:AJ194)=0,IF($I119="完了",IF(COUNTA(AL120:$DR120)=0,$J119,0),0),0)</f>
        <v>0</v>
      </c>
      <c r="AL194" s="29">
        <f>IF(SUM($K194:AK194)=0,IF($I119="完了",IF(COUNTA(AM120:$DR120)=0,$J119,0),0),0)</f>
        <v>0</v>
      </c>
      <c r="AM194" s="29">
        <f>IF(SUM($K194:AL194)=0,IF($I119="完了",IF(COUNTA(AN120:$DR120)=0,$J119,0),0),0)</f>
        <v>0</v>
      </c>
      <c r="AN194" s="29">
        <f>IF(SUM($K194:AM194)=0,IF($I119="完了",IF(COUNTA(AO120:$DR120)=0,$J119,0),0),0)</f>
        <v>0</v>
      </c>
      <c r="AO194" s="29">
        <f>IF(SUM($K194:AN194)=0,IF($I119="完了",IF(COUNTA(AP120:$DR120)=0,$J119,0),0),0)</f>
        <v>0</v>
      </c>
      <c r="AP194" s="29">
        <f>IF(SUM($K194:AO194)=0,IF($I119="完了",IF(COUNTA(AQ120:$DR120)=0,$J119,0),0),0)</f>
        <v>0</v>
      </c>
      <c r="AQ194" s="29">
        <f>IF(SUM($K194:AP194)=0,IF($I119="完了",IF(COUNTA(AR120:$DR120)=0,$J119,0),0),0)</f>
        <v>0</v>
      </c>
      <c r="AR194" s="29">
        <f>IF(SUM($K194:AQ194)=0,IF($I119="完了",IF(COUNTA(AS120:$DR120)=0,$J119,0),0),0)</f>
        <v>0</v>
      </c>
      <c r="AS194" s="29">
        <f>IF(SUM($K194:AR194)=0,IF($I119="完了",IF(COUNTA(AT120:$DR120)=0,$J119,0),0),0)</f>
        <v>0</v>
      </c>
      <c r="AT194" s="29">
        <f>IF(SUM($K194:AS194)=0,IF($I119="完了",IF(COUNTA(AU120:$DR120)=0,$J119,0),0),0)</f>
        <v>0</v>
      </c>
      <c r="AU194" s="29">
        <f>IF(SUM($K194:AT194)=0,IF($I119="完了",IF(COUNTA(AV120:$DR120)=0,$J119,0),0),0)</f>
        <v>0</v>
      </c>
      <c r="AV194" s="29">
        <f>IF(SUM($K194:AU194)=0,IF($I119="完了",IF(COUNTA(AW120:$DR120)=0,$J119,0),0),0)</f>
        <v>0</v>
      </c>
      <c r="AW194" s="29">
        <f>IF(SUM($K194:AV194)=0,IF($I119="完了",IF(COUNTA(AX120:$DR120)=0,$J119,0),0),0)</f>
        <v>0</v>
      </c>
      <c r="AX194" s="29">
        <f>IF(SUM($K194:AW194)=0,IF($I119="完了",IF(COUNTA(AY120:$DR120)=0,$J119,0),0),0)</f>
        <v>0</v>
      </c>
      <c r="AY194" s="29">
        <f>IF(SUM($K194:AX194)=0,IF($I119="完了",IF(COUNTA(AZ120:$DR120)=0,$J119,0),0),0)</f>
        <v>0</v>
      </c>
      <c r="AZ194" s="29">
        <f>IF(SUM($K194:AY194)=0,IF($I119="完了",IF(COUNTA(BA120:$DR120)=0,$J119,0),0),0)</f>
        <v>0</v>
      </c>
      <c r="BA194" s="29">
        <f>IF(SUM($K194:AZ194)=0,IF($I119="完了",IF(COUNTA(BB120:$DR120)=0,$J119,0),0),0)</f>
        <v>0</v>
      </c>
      <c r="BB194" s="29">
        <f>IF(SUM($K194:BA194)=0,IF($I119="完了",IF(COUNTA(BC120:$DR120)=0,$J119,0),0),0)</f>
        <v>0</v>
      </c>
      <c r="BC194" s="29">
        <f>IF(SUM($K194:BB194)=0,IF($I119="完了",IF(COUNTA(BD120:$DR120)=0,$J119,0),0),0)</f>
        <v>0</v>
      </c>
      <c r="BD194" s="29">
        <f>IF(SUM($K194:BC194)=0,IF($I119="完了",IF(COUNTA(BE120:$DR120)=0,$J119,0),0),0)</f>
        <v>0</v>
      </c>
      <c r="BE194" s="29">
        <f>IF(SUM($K194:BD194)=0,IF($I119="完了",IF(COUNTA(BF120:$DR120)=0,$J119,0),0),0)</f>
        <v>0</v>
      </c>
      <c r="BF194" s="29">
        <f>IF(SUM($K194:BE194)=0,IF($I119="完了",IF(COUNTA(BG120:$DR120)=0,$J119,0),0),0)</f>
        <v>0</v>
      </c>
      <c r="BG194" s="29">
        <f>IF(SUM($K194:BF194)=0,IF($I119="完了",IF(COUNTA(BH120:$DR120)=0,$J119,0),0),0)</f>
        <v>0</v>
      </c>
      <c r="BH194" s="29">
        <f>IF(SUM($K194:BG194)=0,IF($I119="完了",IF(COUNTA(BI120:$DR120)=0,$J119,0),0),0)</f>
        <v>0</v>
      </c>
      <c r="BI194" s="29">
        <f>IF(SUM($K194:BH194)=0,IF($I119="完了",IF(COUNTA(BJ120:$DR120)=0,$J119,0),0),0)</f>
        <v>0</v>
      </c>
      <c r="BJ194" s="29">
        <f>IF(SUM($K194:BI194)=0,IF($I119="完了",IF(COUNTA(BK120:$DR120)=0,$J119,0),0),0)</f>
        <v>0</v>
      </c>
      <c r="BK194" s="29">
        <f>IF(SUM($K194:BJ194)=0,IF($I119="完了",IF(COUNTA(BL120:$DR120)=0,$J119,0),0),0)</f>
        <v>0</v>
      </c>
      <c r="BL194" s="29">
        <f>IF(SUM($K194:BK194)=0,IF($I119="完了",IF(COUNTA(BM120:$DR120)=0,$J119,0),0),0)</f>
        <v>0</v>
      </c>
      <c r="BM194" s="29">
        <f>IF(SUM($K194:BL194)=0,IF($I119="完了",IF(COUNTA(BN120:$DR120)=0,$J119,0),0),0)</f>
        <v>0</v>
      </c>
      <c r="BN194" s="29">
        <f>IF(SUM($K194:BM194)=0,IF($I119="完了",IF(COUNTA(BO120:$DR120)=0,$J119,0),0),0)</f>
        <v>0</v>
      </c>
      <c r="BO194" s="29">
        <f>IF(SUM($K194:BN194)=0,IF($I119="完了",IF(COUNTA(BP120:$DR120)=0,$J119,0),0),0)</f>
        <v>0</v>
      </c>
      <c r="BP194" s="29">
        <f>IF(SUM($K194:BO194)=0,IF($I119="完了",IF(COUNTA(BQ120:$DR120)=0,$J119,0),0),0)</f>
        <v>0</v>
      </c>
      <c r="BQ194" s="29">
        <f>IF(SUM($K194:BP194)=0,IF($I119="完了",IF(COUNTA(BR120:$DR120)=0,$J119,0),0),0)</f>
        <v>0</v>
      </c>
      <c r="BR194" s="29">
        <f>IF(SUM($K194:BQ194)=0,IF($I119="完了",IF(COUNTA(BS120:$DR120)=0,$J119,0),0),0)</f>
        <v>0</v>
      </c>
      <c r="BS194" s="29">
        <f>IF(SUM($K194:BR194)=0,IF($I119="完了",IF(COUNTA(BT120:$DR120)=0,$J119,0),0),0)</f>
        <v>0</v>
      </c>
      <c r="BT194" s="29">
        <f>IF(SUM($K194:BS194)=0,IF($I119="完了",IF(COUNTA(BU120:$DR120)=0,$J119,0),0),0)</f>
        <v>0</v>
      </c>
      <c r="BU194" s="29">
        <f>IF(SUM($K194:BT194)=0,IF($I119="完了",IF(COUNTA(BV120:$DR120)=0,$J119,0),0),0)</f>
        <v>0</v>
      </c>
      <c r="BV194" s="29">
        <f>IF(SUM($K194:BU194)=0,IF($I119="完了",IF(COUNTA(BW120:$DR120)=0,$J119,0),0),0)</f>
        <v>0</v>
      </c>
      <c r="BW194" s="29">
        <f>IF(SUM($K194:BV194)=0,IF($I119="完了",IF(COUNTA(BX120:$DR120)=0,$J119,0),0),0)</f>
        <v>0</v>
      </c>
      <c r="BX194" s="29">
        <f>IF(SUM($K194:BW194)=0,IF($I119="完了",IF(COUNTA(BY120:$DR120)=0,$J119,0),0),0)</f>
        <v>0</v>
      </c>
      <c r="BY194" s="29">
        <f>IF(SUM($K194:BX194)=0,IF($I119="完了",IF(COUNTA(BZ120:$DR120)=0,$J119,0),0),0)</f>
        <v>0</v>
      </c>
      <c r="BZ194" s="29">
        <f>IF(SUM($K194:BY194)=0,IF($I119="完了",IF(COUNTA(CA120:$DR120)=0,$J119,0),0),0)</f>
        <v>0</v>
      </c>
      <c r="CA194" s="29">
        <f>IF(SUM($K194:BZ194)=0,IF($I119="完了",IF(COUNTA(CB120:$DR120)=0,$J119,0),0),0)</f>
        <v>0</v>
      </c>
      <c r="CB194" s="29">
        <f>IF(SUM($K194:CA194)=0,IF($I119="完了",IF(COUNTA(CC120:$DR120)=0,$J119,0),0),0)</f>
        <v>0</v>
      </c>
      <c r="CC194" s="29">
        <f>IF(SUM($K194:CB194)=0,IF($I119="完了",IF(COUNTA(CD120:$DR120)=0,$J119,0),0),0)</f>
        <v>0</v>
      </c>
      <c r="CD194" s="29">
        <f>IF(SUM($K194:CC194)=0,IF($I119="完了",IF(COUNTA(CE120:$DR120)=0,$J119,0),0),0)</f>
        <v>0</v>
      </c>
      <c r="CE194" s="29">
        <f>IF(SUM($K194:CD194)=0,IF($I119="完了",IF(COUNTA(CF120:$DR120)=0,$J119,0),0),0)</f>
        <v>0</v>
      </c>
      <c r="CF194" s="29">
        <f>IF(SUM($K194:CE194)=0,IF($I119="完了",IF(COUNTA(CG120:$DR120)=0,$J119,0),0),0)</f>
        <v>0</v>
      </c>
      <c r="CG194" s="29">
        <f>IF(SUM($K194:CF194)=0,IF($I119="完了",IF(COUNTA(CH120:$DR120)=0,$J119,0),0),0)</f>
        <v>0</v>
      </c>
      <c r="CH194" s="29">
        <f>IF(SUM($K194:CG194)=0,IF($I119="完了",IF(COUNTA(CI120:$DR120)=0,$J119,0),0),0)</f>
        <v>0</v>
      </c>
      <c r="CI194" s="29">
        <f>IF(SUM($K194:CH194)=0,IF($I119="完了",IF(COUNTA(CJ120:$DR120)=0,$J119,0),0),0)</f>
        <v>0</v>
      </c>
      <c r="CJ194" s="29">
        <f>IF(SUM($K194:CI194)=0,IF($I119="完了",IF(COUNTA(CK120:$DR120)=0,$J119,0),0),0)</f>
        <v>0</v>
      </c>
      <c r="CK194" s="29">
        <f>IF(SUM($K194:CJ194)=0,IF($I119="完了",IF(COUNTA(CL120:$DR120)=0,$J119,0),0),0)</f>
        <v>0</v>
      </c>
      <c r="CL194" s="29">
        <f>IF(SUM($K194:CK194)=0,IF($I119="完了",IF(COUNTA(CM120:$DR120)=0,$J119,0),0),0)</f>
        <v>0</v>
      </c>
      <c r="CM194" s="29">
        <f>IF(SUM($K194:CL194)=0,IF($I119="完了",IF(COUNTA(CN120:$DR120)=0,$J119,0),0),0)</f>
        <v>0</v>
      </c>
      <c r="CN194" s="29">
        <f>IF(SUM($K194:CM194)=0,IF($I119="完了",IF(COUNTA(CO120:$DR120)=0,$J119,0),0),0)</f>
        <v>0</v>
      </c>
      <c r="CO194" s="29">
        <f>IF(SUM($K194:CN194)=0,IF($I119="完了",IF(COUNTA(CP120:$DR120)=0,$J119,0),0),0)</f>
        <v>0</v>
      </c>
      <c r="CP194" s="29">
        <f>IF(SUM($K194:CO194)=0,IF($I119="完了",IF(COUNTA(CQ120:$DR120)=0,$J119,0),0),0)</f>
        <v>0</v>
      </c>
      <c r="CQ194" s="29">
        <f>IF(SUM($K194:CP194)=0,IF($I119="完了",IF(COUNTA(CR120:$DR120)=0,$J119,0),0),0)</f>
        <v>0</v>
      </c>
      <c r="CR194" s="29">
        <f>IF(SUM($K194:CQ194)=0,IF($I119="完了",IF(COUNTA(CS120:$DR120)=0,$J119,0),0),0)</f>
        <v>0</v>
      </c>
      <c r="CS194" s="29">
        <f>IF(SUM($K194:CR194)=0,IF($I119="完了",IF(COUNTA(CT120:$DR120)=0,$J119,0),0),0)</f>
        <v>0</v>
      </c>
      <c r="CT194" s="29">
        <f>IF(SUM($K194:CS194)=0,IF($I119="完了",IF(COUNTA(CU120:$DR120)=0,$J119,0),0),0)</f>
        <v>0</v>
      </c>
      <c r="CU194" s="29">
        <f>IF(SUM($K194:CT194)=0,IF($I119="完了",IF(COUNTA(CV120:$DR120)=0,$J119,0),0),0)</f>
        <v>0</v>
      </c>
      <c r="CV194" s="29">
        <f>IF(SUM($K194:CU194)=0,IF($I119="完了",IF(COUNTA(CW120:$DR120)=0,$J119,0),0),0)</f>
        <v>0</v>
      </c>
      <c r="CW194" s="29">
        <f>IF(SUM($K194:CV194)=0,IF($I119="完了",IF(COUNTA(CX120:$DR120)=0,$J119,0),0),0)</f>
        <v>0</v>
      </c>
      <c r="CX194" s="29">
        <f>IF(SUM($K194:CW194)=0,IF($I119="完了",IF(COUNTA(CY120:$DR120)=0,$J119,0),0),0)</f>
        <v>0</v>
      </c>
      <c r="CY194" s="29">
        <f>IF(SUM($K194:CX194)=0,IF($I119="完了",IF(COUNTA(CZ120:$DR120)=0,$J119,0),0),0)</f>
        <v>0</v>
      </c>
      <c r="CZ194" s="29">
        <f>IF(SUM($K194:CY194)=0,IF($I119="完了",IF(COUNTA(DA120:$DR120)=0,$J119,0),0),0)</f>
        <v>0</v>
      </c>
      <c r="DA194" s="29">
        <f>IF(SUM($K194:CZ194)=0,IF($I119="完了",IF(COUNTA(DB120:$DR120)=0,$J119,0),0),0)</f>
        <v>0</v>
      </c>
      <c r="DB194" s="29">
        <f>IF(SUM($K194:DA194)=0,IF($I119="完了",IF(COUNTA(DC120:$DR120)=0,$J119,0),0),0)</f>
        <v>0</v>
      </c>
      <c r="DC194" s="29">
        <f>IF(SUM($K194:DB194)=0,IF($I119="完了",IF(COUNTA(DD120:$DR120)=0,$J119,0),0),0)</f>
        <v>0</v>
      </c>
      <c r="DD194" s="29">
        <f>IF(SUM($K194:DC194)=0,IF($I119="完了",IF(COUNTA(DE120:$DR120)=0,$J119,0),0),0)</f>
        <v>0</v>
      </c>
      <c r="DE194" s="29">
        <f>IF(SUM($K194:DD194)=0,IF($I119="完了",IF(COUNTA(DF120:$DR120)=0,$J119,0),0),0)</f>
        <v>0</v>
      </c>
      <c r="DF194" s="29">
        <f>IF(SUM($K194:DE194)=0,IF($I119="完了",IF(COUNTA(DG120:$DR120)=0,$J119,0),0),0)</f>
        <v>0</v>
      </c>
      <c r="DG194" s="29">
        <f>IF(SUM($K194:DF194)=0,IF($I119="完了",IF(COUNTA(DH120:$DR120)=0,$J119,0),0),0)</f>
        <v>0</v>
      </c>
      <c r="DH194" s="29">
        <f>IF(SUM($K194:DG194)=0,IF($I119="完了",IF(COUNTA(DI120:$DR120)=0,$J119,0),0),0)</f>
        <v>0</v>
      </c>
      <c r="DI194" s="29">
        <f>IF(SUM($K194:DH194)=0,IF($I119="完了",IF(COUNTA(DJ120:$DR120)=0,$J119,0),0),0)</f>
        <v>0</v>
      </c>
      <c r="DJ194" s="29">
        <f>IF(SUM($K194:DI194)=0,IF($I119="完了",IF(COUNTA(DK120:$DR120)=0,$J119,0),0),0)</f>
        <v>0</v>
      </c>
      <c r="DK194" s="29">
        <f>IF(SUM($K194:DJ194)=0,IF($I119="完了",IF(COUNTA(DL120:$DR120)=0,$J119,0),0),0)</f>
        <v>0</v>
      </c>
      <c r="DL194" s="29">
        <f>IF(SUM($K194:DK194)=0,IF($I119="完了",IF(COUNTA(DM120:$DR120)=0,$J119,0),0),0)</f>
        <v>0</v>
      </c>
      <c r="DM194" s="29">
        <f>IF(SUM($K194:DL194)=0,IF($I119="完了",IF(COUNTA(DN120:$DR120)=0,$J119,0),0),0)</f>
        <v>0</v>
      </c>
      <c r="DN194" s="29">
        <f>IF(SUM($K194:DM194)=0,IF($I119="完了",IF(COUNTA(DO120:$DR120)=0,$J119,0),0),0)</f>
        <v>0</v>
      </c>
      <c r="DO194" s="29">
        <f>IF(SUM($K194:DN194)=0,IF($I119="完了",IF(COUNTA(DP120:$DR120)=0,$J119,0),0),0)</f>
        <v>0</v>
      </c>
      <c r="DP194" s="29">
        <f>IF(SUM($K194:DO194)=0,IF($I119="完了",IF(COUNTA(DQ120:$DR120)=0,$J119,0),0),0)</f>
        <v>0</v>
      </c>
      <c r="DQ194" s="29">
        <f>IF(SUM($K194:DP194)=0,IF($I119="完了",IF(COUNTA(DR120:$DR120)=0,$J119,0),0),0)</f>
        <v>0</v>
      </c>
      <c r="DR194" s="29">
        <f>IF(SUM($K194:DQ194)=0,IF($I119="完了",IF(COUNTA($DR120:DS120)=0,$J119,0),0),0)</f>
        <v>0</v>
      </c>
    </row>
    <row r="195" spans="1:122" s="26" customFormat="1" x14ac:dyDescent="0.15">
      <c r="A195" s="25"/>
      <c r="K195" s="29">
        <f>IF($I121="完了",IF(COUNTA(K122:$DR122)=0,$J121,0),0)</f>
        <v>0</v>
      </c>
      <c r="L195" s="29">
        <f>IF(SUM($K195:K195)=0,IF($I121="完了",IF(COUNTA(M122:$DR122)=0,$J121,0),0),0)</f>
        <v>0</v>
      </c>
      <c r="M195" s="29">
        <f>IF(SUM($K195:L195)=0,IF($I121="完了",IF(COUNTA(N122:$DR122)=0,$J121,0),0),0)</f>
        <v>0</v>
      </c>
      <c r="N195" s="29">
        <f>IF(SUM($K195:M195)=0,IF($I121="完了",IF(COUNTA(O122:$DR122)=0,$J121,0),0),0)</f>
        <v>0</v>
      </c>
      <c r="O195" s="29">
        <f>IF(SUM($K195:N195)=0,IF($I121="完了",IF(COUNTA(P122:$DR122)=0,$J121,0),0),0)</f>
        <v>0</v>
      </c>
      <c r="P195" s="29">
        <f>IF(SUM($K195:O195)=0,IF($I121="完了",IF(COUNTA(Q122:$DR122)=0,$J121,0),0),0)</f>
        <v>0</v>
      </c>
      <c r="Q195" s="29">
        <f>IF(SUM($K195:P195)=0,IF($I121="完了",IF(COUNTA(R122:$DR122)=0,$J121,0),0),0)</f>
        <v>0</v>
      </c>
      <c r="R195" s="29">
        <f>IF(SUM($K195:Q195)=0,IF($I121="完了",IF(COUNTA(S122:$DR122)=0,$J121,0),0),0)</f>
        <v>0</v>
      </c>
      <c r="S195" s="29">
        <f>IF(SUM($K195:R195)=0,IF($I121="完了",IF(COUNTA(T122:$DR122)=0,$J121,0),0),0)</f>
        <v>0</v>
      </c>
      <c r="T195" s="29">
        <f>IF(SUM($K195:S195)=0,IF($I121="完了",IF(COUNTA(U122:$DR122)=0,$J121,0),0),0)</f>
        <v>0</v>
      </c>
      <c r="U195" s="29">
        <f>IF(SUM($K195:T195)=0,IF($I121="完了",IF(COUNTA(V122:$DR122)=0,$J121,0),0),0)</f>
        <v>0</v>
      </c>
      <c r="V195" s="29">
        <f>IF(SUM($K195:U195)=0,IF($I121="完了",IF(COUNTA(W122:$DR122)=0,$J121,0),0),0)</f>
        <v>0</v>
      </c>
      <c r="W195" s="29">
        <f>IF(SUM($K195:V195)=0,IF($I121="完了",IF(COUNTA(X122:$DR122)=0,$J121,0),0),0)</f>
        <v>0</v>
      </c>
      <c r="X195" s="29">
        <f>IF(SUM($K195:W195)=0,IF($I121="完了",IF(COUNTA(Y122:$DR122)=0,$J121,0),0),0)</f>
        <v>0</v>
      </c>
      <c r="Y195" s="29">
        <f>IF(SUM($K195:X195)=0,IF($I121="完了",IF(COUNTA(Z122:$DR122)=0,$J121,0),0),0)</f>
        <v>0</v>
      </c>
      <c r="Z195" s="29">
        <f>IF(SUM($K195:Y195)=0,IF($I121="完了",IF(COUNTA(AA122:$DR122)=0,$J121,0),0),0)</f>
        <v>0</v>
      </c>
      <c r="AA195" s="29">
        <f>IF(SUM($K195:Z195)=0,IF($I121="完了",IF(COUNTA(AB122:$DR122)=0,$J121,0),0),0)</f>
        <v>0</v>
      </c>
      <c r="AB195" s="29">
        <f>IF(SUM($K195:AA195)=0,IF($I121="完了",IF(COUNTA(AC122:$DR122)=0,$J121,0),0),0)</f>
        <v>0</v>
      </c>
      <c r="AC195" s="29">
        <f>IF(SUM($K195:AB195)=0,IF($I121="完了",IF(COUNTA(AD122:$DR122)=0,$J121,0),0),0)</f>
        <v>0</v>
      </c>
      <c r="AD195" s="29">
        <f>IF(SUM($K195:AC195)=0,IF($I121="完了",IF(COUNTA(AE122:$DR122)=0,$J121,0),0),0)</f>
        <v>0</v>
      </c>
      <c r="AE195" s="29">
        <f>IF(SUM($K195:AD195)=0,IF($I121="完了",IF(COUNTA(AF122:$DR122)=0,$J121,0),0),0)</f>
        <v>0</v>
      </c>
      <c r="AF195" s="29">
        <f>IF(SUM($K195:AE195)=0,IF($I121="完了",IF(COUNTA(AG122:$DR122)=0,$J121,0),0),0)</f>
        <v>0</v>
      </c>
      <c r="AG195" s="29">
        <f>IF(SUM($K195:AF195)=0,IF($I121="完了",IF(COUNTA(AH122:$DR122)=0,$J121,0),0),0)</f>
        <v>0</v>
      </c>
      <c r="AH195" s="29">
        <f>IF(SUM($K195:AG195)=0,IF($I121="完了",IF(COUNTA(AI122:$DR122)=0,$J121,0),0),0)</f>
        <v>0</v>
      </c>
      <c r="AI195" s="29">
        <f>IF(SUM($K195:AH195)=0,IF($I121="完了",IF(COUNTA(AJ122:$DR122)=0,$J121,0),0),0)</f>
        <v>0</v>
      </c>
      <c r="AJ195" s="29">
        <f>IF(SUM($K195:AI195)=0,IF($I121="完了",IF(COUNTA(AK122:$DR122)=0,$J121,0),0),0)</f>
        <v>0</v>
      </c>
      <c r="AK195" s="29">
        <f>IF(SUM($K195:AJ195)=0,IF($I121="完了",IF(COUNTA(AL122:$DR122)=0,$J121,0),0),0)</f>
        <v>0</v>
      </c>
      <c r="AL195" s="29">
        <f>IF(SUM($K195:AK195)=0,IF($I121="完了",IF(COUNTA(AM122:$DR122)=0,$J121,0),0),0)</f>
        <v>0</v>
      </c>
      <c r="AM195" s="29">
        <f>IF(SUM($K195:AL195)=0,IF($I121="完了",IF(COUNTA(AN122:$DR122)=0,$J121,0),0),0)</f>
        <v>0</v>
      </c>
      <c r="AN195" s="29">
        <f>IF(SUM($K195:AM195)=0,IF($I121="完了",IF(COUNTA(AO122:$DR122)=0,$J121,0),0),0)</f>
        <v>0</v>
      </c>
      <c r="AO195" s="29">
        <f>IF(SUM($K195:AN195)=0,IF($I121="完了",IF(COUNTA(AP122:$DR122)=0,$J121,0),0),0)</f>
        <v>0</v>
      </c>
      <c r="AP195" s="29">
        <f>IF(SUM($K195:AO195)=0,IF($I121="完了",IF(COUNTA(AQ122:$DR122)=0,$J121,0),0),0)</f>
        <v>0</v>
      </c>
      <c r="AQ195" s="29">
        <f>IF(SUM($K195:AP195)=0,IF($I121="完了",IF(COUNTA(AR122:$DR122)=0,$J121,0),0),0)</f>
        <v>0</v>
      </c>
      <c r="AR195" s="29">
        <f>IF(SUM($K195:AQ195)=0,IF($I121="完了",IF(COUNTA(AS122:$DR122)=0,$J121,0),0),0)</f>
        <v>0</v>
      </c>
      <c r="AS195" s="29">
        <f>IF(SUM($K195:AR195)=0,IF($I121="完了",IF(COUNTA(AT122:$DR122)=0,$J121,0),0),0)</f>
        <v>0</v>
      </c>
      <c r="AT195" s="29">
        <f>IF(SUM($K195:AS195)=0,IF($I121="完了",IF(COUNTA(AU122:$DR122)=0,$J121,0),0),0)</f>
        <v>0</v>
      </c>
      <c r="AU195" s="29">
        <f>IF(SUM($K195:AT195)=0,IF($I121="完了",IF(COUNTA(AV122:$DR122)=0,$J121,0),0),0)</f>
        <v>0</v>
      </c>
      <c r="AV195" s="29">
        <f>IF(SUM($K195:AU195)=0,IF($I121="完了",IF(COUNTA(AW122:$DR122)=0,$J121,0),0),0)</f>
        <v>0</v>
      </c>
      <c r="AW195" s="29">
        <f>IF(SUM($K195:AV195)=0,IF($I121="完了",IF(COUNTA(AX122:$DR122)=0,$J121,0),0),0)</f>
        <v>0</v>
      </c>
      <c r="AX195" s="29">
        <f>IF(SUM($K195:AW195)=0,IF($I121="完了",IF(COUNTA(AY122:$DR122)=0,$J121,0),0),0)</f>
        <v>0</v>
      </c>
      <c r="AY195" s="29">
        <f>IF(SUM($K195:AX195)=0,IF($I121="完了",IF(COUNTA(AZ122:$DR122)=0,$J121,0),0),0)</f>
        <v>0</v>
      </c>
      <c r="AZ195" s="29">
        <f>IF(SUM($K195:AY195)=0,IF($I121="完了",IF(COUNTA(BA122:$DR122)=0,$J121,0),0),0)</f>
        <v>0</v>
      </c>
      <c r="BA195" s="29">
        <f>IF(SUM($K195:AZ195)=0,IF($I121="完了",IF(COUNTA(BB122:$DR122)=0,$J121,0),0),0)</f>
        <v>0</v>
      </c>
      <c r="BB195" s="29">
        <f>IF(SUM($K195:BA195)=0,IF($I121="完了",IF(COUNTA(BC122:$DR122)=0,$J121,0),0),0)</f>
        <v>0</v>
      </c>
      <c r="BC195" s="29">
        <f>IF(SUM($K195:BB195)=0,IF($I121="完了",IF(COUNTA(BD122:$DR122)=0,$J121,0),0),0)</f>
        <v>0</v>
      </c>
      <c r="BD195" s="29">
        <f>IF(SUM($K195:BC195)=0,IF($I121="完了",IF(COUNTA(BE122:$DR122)=0,$J121,0),0),0)</f>
        <v>0</v>
      </c>
      <c r="BE195" s="29">
        <f>IF(SUM($K195:BD195)=0,IF($I121="完了",IF(COUNTA(BF122:$DR122)=0,$J121,0),0),0)</f>
        <v>0</v>
      </c>
      <c r="BF195" s="29">
        <f>IF(SUM($K195:BE195)=0,IF($I121="完了",IF(COUNTA(BG122:$DR122)=0,$J121,0),0),0)</f>
        <v>0</v>
      </c>
      <c r="BG195" s="29">
        <f>IF(SUM($K195:BF195)=0,IF($I121="完了",IF(COUNTA(BH122:$DR122)=0,$J121,0),0),0)</f>
        <v>0</v>
      </c>
      <c r="BH195" s="29">
        <f>IF(SUM($K195:BG195)=0,IF($I121="完了",IF(COUNTA(BI122:$DR122)=0,$J121,0),0),0)</f>
        <v>0</v>
      </c>
      <c r="BI195" s="29">
        <f>IF(SUM($K195:BH195)=0,IF($I121="完了",IF(COUNTA(BJ122:$DR122)=0,$J121,0),0),0)</f>
        <v>0</v>
      </c>
      <c r="BJ195" s="29">
        <f>IF(SUM($K195:BI195)=0,IF($I121="完了",IF(COUNTA(BK122:$DR122)=0,$J121,0),0),0)</f>
        <v>0</v>
      </c>
      <c r="BK195" s="29">
        <f>IF(SUM($K195:BJ195)=0,IF($I121="完了",IF(COUNTA(BL122:$DR122)=0,$J121,0),0),0)</f>
        <v>0</v>
      </c>
      <c r="BL195" s="29">
        <f>IF(SUM($K195:BK195)=0,IF($I121="完了",IF(COUNTA(BM122:$DR122)=0,$J121,0),0),0)</f>
        <v>0</v>
      </c>
      <c r="BM195" s="29">
        <f>IF(SUM($K195:BL195)=0,IF($I121="完了",IF(COUNTA(BN122:$DR122)=0,$J121,0),0),0)</f>
        <v>0</v>
      </c>
      <c r="BN195" s="29">
        <f>IF(SUM($K195:BM195)=0,IF($I121="完了",IF(COUNTA(BO122:$DR122)=0,$J121,0),0),0)</f>
        <v>0</v>
      </c>
      <c r="BO195" s="29">
        <f>IF(SUM($K195:BN195)=0,IF($I121="完了",IF(COUNTA(BP122:$DR122)=0,$J121,0),0),0)</f>
        <v>0</v>
      </c>
      <c r="BP195" s="29">
        <f>IF(SUM($K195:BO195)=0,IF($I121="完了",IF(COUNTA(BQ122:$DR122)=0,$J121,0),0),0)</f>
        <v>0</v>
      </c>
      <c r="BQ195" s="29">
        <f>IF(SUM($K195:BP195)=0,IF($I121="完了",IF(COUNTA(BR122:$DR122)=0,$J121,0),0),0)</f>
        <v>0</v>
      </c>
      <c r="BR195" s="29">
        <f>IF(SUM($K195:BQ195)=0,IF($I121="完了",IF(COUNTA(BS122:$DR122)=0,$J121,0),0),0)</f>
        <v>0</v>
      </c>
      <c r="BS195" s="29">
        <f>IF(SUM($K195:BR195)=0,IF($I121="完了",IF(COUNTA(BT122:$DR122)=0,$J121,0),0),0)</f>
        <v>0</v>
      </c>
      <c r="BT195" s="29">
        <f>IF(SUM($K195:BS195)=0,IF($I121="完了",IF(COUNTA(BU122:$DR122)=0,$J121,0),0),0)</f>
        <v>0</v>
      </c>
      <c r="BU195" s="29">
        <f>IF(SUM($K195:BT195)=0,IF($I121="完了",IF(COUNTA(BV122:$DR122)=0,$J121,0),0),0)</f>
        <v>0</v>
      </c>
      <c r="BV195" s="29">
        <f>IF(SUM($K195:BU195)=0,IF($I121="完了",IF(COUNTA(BW122:$DR122)=0,$J121,0),0),0)</f>
        <v>0</v>
      </c>
      <c r="BW195" s="29">
        <f>IF(SUM($K195:BV195)=0,IF($I121="完了",IF(COUNTA(BX122:$DR122)=0,$J121,0),0),0)</f>
        <v>0</v>
      </c>
      <c r="BX195" s="29">
        <f>IF(SUM($K195:BW195)=0,IF($I121="完了",IF(COUNTA(BY122:$DR122)=0,$J121,0),0),0)</f>
        <v>0</v>
      </c>
      <c r="BY195" s="29">
        <f>IF(SUM($K195:BX195)=0,IF($I121="完了",IF(COUNTA(BZ122:$DR122)=0,$J121,0),0),0)</f>
        <v>0</v>
      </c>
      <c r="BZ195" s="29">
        <f>IF(SUM($K195:BY195)=0,IF($I121="完了",IF(COUNTA(CA122:$DR122)=0,$J121,0),0),0)</f>
        <v>0</v>
      </c>
      <c r="CA195" s="29">
        <f>IF(SUM($K195:BZ195)=0,IF($I121="完了",IF(COUNTA(CB122:$DR122)=0,$J121,0),0),0)</f>
        <v>0</v>
      </c>
      <c r="CB195" s="29">
        <f>IF(SUM($K195:CA195)=0,IF($I121="完了",IF(COUNTA(CC122:$DR122)=0,$J121,0),0),0)</f>
        <v>0</v>
      </c>
      <c r="CC195" s="29">
        <f>IF(SUM($K195:CB195)=0,IF($I121="完了",IF(COUNTA(CD122:$DR122)=0,$J121,0),0),0)</f>
        <v>0</v>
      </c>
      <c r="CD195" s="29">
        <f>IF(SUM($K195:CC195)=0,IF($I121="完了",IF(COUNTA(CE122:$DR122)=0,$J121,0),0),0)</f>
        <v>0</v>
      </c>
      <c r="CE195" s="29">
        <f>IF(SUM($K195:CD195)=0,IF($I121="完了",IF(COUNTA(CF122:$DR122)=0,$J121,0),0),0)</f>
        <v>0</v>
      </c>
      <c r="CF195" s="29">
        <f>IF(SUM($K195:CE195)=0,IF($I121="完了",IF(COUNTA(CG122:$DR122)=0,$J121,0),0),0)</f>
        <v>0</v>
      </c>
      <c r="CG195" s="29">
        <f>IF(SUM($K195:CF195)=0,IF($I121="完了",IF(COUNTA(CH122:$DR122)=0,$J121,0),0),0)</f>
        <v>0</v>
      </c>
      <c r="CH195" s="29">
        <f>IF(SUM($K195:CG195)=0,IF($I121="完了",IF(COUNTA(CI122:$DR122)=0,$J121,0),0),0)</f>
        <v>0</v>
      </c>
      <c r="CI195" s="29">
        <f>IF(SUM($K195:CH195)=0,IF($I121="完了",IF(COUNTA(CJ122:$DR122)=0,$J121,0),0),0)</f>
        <v>0</v>
      </c>
      <c r="CJ195" s="29">
        <f>IF(SUM($K195:CI195)=0,IF($I121="完了",IF(COUNTA(CK122:$DR122)=0,$J121,0),0),0)</f>
        <v>0</v>
      </c>
      <c r="CK195" s="29">
        <f>IF(SUM($K195:CJ195)=0,IF($I121="完了",IF(COUNTA(CL122:$DR122)=0,$J121,0),0),0)</f>
        <v>0</v>
      </c>
      <c r="CL195" s="29">
        <f>IF(SUM($K195:CK195)=0,IF($I121="完了",IF(COUNTA(CM122:$DR122)=0,$J121,0),0),0)</f>
        <v>0</v>
      </c>
      <c r="CM195" s="29">
        <f>IF(SUM($K195:CL195)=0,IF($I121="完了",IF(COUNTA(CN122:$DR122)=0,$J121,0),0),0)</f>
        <v>0</v>
      </c>
      <c r="CN195" s="29">
        <f>IF(SUM($K195:CM195)=0,IF($I121="完了",IF(COUNTA(CO122:$DR122)=0,$J121,0),0),0)</f>
        <v>0</v>
      </c>
      <c r="CO195" s="29">
        <f>IF(SUM($K195:CN195)=0,IF($I121="完了",IF(COUNTA(CP122:$DR122)=0,$J121,0),0),0)</f>
        <v>0</v>
      </c>
      <c r="CP195" s="29">
        <f>IF(SUM($K195:CO195)=0,IF($I121="完了",IF(COUNTA(CQ122:$DR122)=0,$J121,0),0),0)</f>
        <v>0</v>
      </c>
      <c r="CQ195" s="29">
        <f>IF(SUM($K195:CP195)=0,IF($I121="完了",IF(COUNTA(CR122:$DR122)=0,$J121,0),0),0)</f>
        <v>0</v>
      </c>
      <c r="CR195" s="29">
        <f>IF(SUM($K195:CQ195)=0,IF($I121="完了",IF(COUNTA(CS122:$DR122)=0,$J121,0),0),0)</f>
        <v>0</v>
      </c>
      <c r="CS195" s="29">
        <f>IF(SUM($K195:CR195)=0,IF($I121="完了",IF(COUNTA(CT122:$DR122)=0,$J121,0),0),0)</f>
        <v>0</v>
      </c>
      <c r="CT195" s="29">
        <f>IF(SUM($K195:CS195)=0,IF($I121="完了",IF(COUNTA(CU122:$DR122)=0,$J121,0),0),0)</f>
        <v>0</v>
      </c>
      <c r="CU195" s="29">
        <f>IF(SUM($K195:CT195)=0,IF($I121="完了",IF(COUNTA(CV122:$DR122)=0,$J121,0),0),0)</f>
        <v>0</v>
      </c>
      <c r="CV195" s="29">
        <f>IF(SUM($K195:CU195)=0,IF($I121="完了",IF(COUNTA(CW122:$DR122)=0,$J121,0),0),0)</f>
        <v>0</v>
      </c>
      <c r="CW195" s="29">
        <f>IF(SUM($K195:CV195)=0,IF($I121="完了",IF(COUNTA(CX122:$DR122)=0,$J121,0),0),0)</f>
        <v>0</v>
      </c>
      <c r="CX195" s="29">
        <f>IF(SUM($K195:CW195)=0,IF($I121="完了",IF(COUNTA(CY122:$DR122)=0,$J121,0),0),0)</f>
        <v>0</v>
      </c>
      <c r="CY195" s="29">
        <f>IF(SUM($K195:CX195)=0,IF($I121="完了",IF(COUNTA(CZ122:$DR122)=0,$J121,0),0),0)</f>
        <v>0</v>
      </c>
      <c r="CZ195" s="29">
        <f>IF(SUM($K195:CY195)=0,IF($I121="完了",IF(COUNTA(DA122:$DR122)=0,$J121,0),0),0)</f>
        <v>0</v>
      </c>
      <c r="DA195" s="29">
        <f>IF(SUM($K195:CZ195)=0,IF($I121="完了",IF(COUNTA(DB122:$DR122)=0,$J121,0),0),0)</f>
        <v>0</v>
      </c>
      <c r="DB195" s="29">
        <f>IF(SUM($K195:DA195)=0,IF($I121="完了",IF(COUNTA(DC122:$DR122)=0,$J121,0),0),0)</f>
        <v>0</v>
      </c>
      <c r="DC195" s="29">
        <f>IF(SUM($K195:DB195)=0,IF($I121="完了",IF(COUNTA(DD122:$DR122)=0,$J121,0),0),0)</f>
        <v>0</v>
      </c>
      <c r="DD195" s="29">
        <f>IF(SUM($K195:DC195)=0,IF($I121="完了",IF(COUNTA(DE122:$DR122)=0,$J121,0),0),0)</f>
        <v>0</v>
      </c>
      <c r="DE195" s="29">
        <f>IF(SUM($K195:DD195)=0,IF($I121="完了",IF(COUNTA(DF122:$DR122)=0,$J121,0),0),0)</f>
        <v>0</v>
      </c>
      <c r="DF195" s="29">
        <f>IF(SUM($K195:DE195)=0,IF($I121="完了",IF(COUNTA(DG122:$DR122)=0,$J121,0),0),0)</f>
        <v>0</v>
      </c>
      <c r="DG195" s="29">
        <f>IF(SUM($K195:DF195)=0,IF($I121="完了",IF(COUNTA(DH122:$DR122)=0,$J121,0),0),0)</f>
        <v>0</v>
      </c>
      <c r="DH195" s="29">
        <f>IF(SUM($K195:DG195)=0,IF($I121="完了",IF(COUNTA(DI122:$DR122)=0,$J121,0),0),0)</f>
        <v>0</v>
      </c>
      <c r="DI195" s="29">
        <f>IF(SUM($K195:DH195)=0,IF($I121="完了",IF(COUNTA(DJ122:$DR122)=0,$J121,0),0),0)</f>
        <v>0</v>
      </c>
      <c r="DJ195" s="29">
        <f>IF(SUM($K195:DI195)=0,IF($I121="完了",IF(COUNTA(DK122:$DR122)=0,$J121,0),0),0)</f>
        <v>0</v>
      </c>
      <c r="DK195" s="29">
        <f>IF(SUM($K195:DJ195)=0,IF($I121="完了",IF(COUNTA(DL122:$DR122)=0,$J121,0),0),0)</f>
        <v>0</v>
      </c>
      <c r="DL195" s="29">
        <f>IF(SUM($K195:DK195)=0,IF($I121="完了",IF(COUNTA(DM122:$DR122)=0,$J121,0),0),0)</f>
        <v>0</v>
      </c>
      <c r="DM195" s="29">
        <f>IF(SUM($K195:DL195)=0,IF($I121="完了",IF(COUNTA(DN122:$DR122)=0,$J121,0),0),0)</f>
        <v>0</v>
      </c>
      <c r="DN195" s="29">
        <f>IF(SUM($K195:DM195)=0,IF($I121="完了",IF(COUNTA(DO122:$DR122)=0,$J121,0),0),0)</f>
        <v>0</v>
      </c>
      <c r="DO195" s="29">
        <f>IF(SUM($K195:DN195)=0,IF($I121="完了",IF(COUNTA(DP122:$DR122)=0,$J121,0),0),0)</f>
        <v>0</v>
      </c>
      <c r="DP195" s="29">
        <f>IF(SUM($K195:DO195)=0,IF($I121="完了",IF(COUNTA(DQ122:$DR122)=0,$J121,0),0),0)</f>
        <v>0</v>
      </c>
      <c r="DQ195" s="29">
        <f>IF(SUM($K195:DP195)=0,IF($I121="完了",IF(COUNTA(DR122:$DR122)=0,$J121,0),0),0)</f>
        <v>0</v>
      </c>
      <c r="DR195" s="29">
        <f>IF(SUM($K195:DQ195)=0,IF($I121="完了",IF(COUNTA($DR122:DS122)=0,$J121,0),0),0)</f>
        <v>0</v>
      </c>
    </row>
    <row r="196" spans="1:122" s="26" customFormat="1" x14ac:dyDescent="0.15">
      <c r="A196" s="25"/>
      <c r="K196" s="29">
        <f>IF($I123="完了",IF(COUNTA(K124:$DR124)=0,$J123,0),0)</f>
        <v>0</v>
      </c>
      <c r="L196" s="29">
        <f>IF(SUM($K196:K196)=0,IF($I123="完了",IF(COUNTA(M124:$DR124)=0,$J123,0),0),0)</f>
        <v>0</v>
      </c>
      <c r="M196" s="29">
        <f>IF(SUM($K196:L196)=0,IF($I123="完了",IF(COUNTA(N124:$DR124)=0,$J123,0),0),0)</f>
        <v>0</v>
      </c>
      <c r="N196" s="29">
        <f>IF(SUM($K196:M196)=0,IF($I123="完了",IF(COUNTA(O124:$DR124)=0,$J123,0),0),0)</f>
        <v>0</v>
      </c>
      <c r="O196" s="29">
        <f>IF(SUM($K196:N196)=0,IF($I123="完了",IF(COUNTA(P124:$DR124)=0,$J123,0),0),0)</f>
        <v>0</v>
      </c>
      <c r="P196" s="29">
        <f>IF(SUM($K196:O196)=0,IF($I123="完了",IF(COUNTA(Q124:$DR124)=0,$J123,0),0),0)</f>
        <v>0</v>
      </c>
      <c r="Q196" s="29">
        <f>IF(SUM($K196:P196)=0,IF($I123="完了",IF(COUNTA(R124:$DR124)=0,$J123,0),0),0)</f>
        <v>0</v>
      </c>
      <c r="R196" s="29">
        <f>IF(SUM($K196:Q196)=0,IF($I123="完了",IF(COUNTA(S124:$DR124)=0,$J123,0),0),0)</f>
        <v>0</v>
      </c>
      <c r="S196" s="29">
        <f>IF(SUM($K196:R196)=0,IF($I123="完了",IF(COUNTA(T124:$DR124)=0,$J123,0),0),0)</f>
        <v>0</v>
      </c>
      <c r="T196" s="29">
        <f>IF(SUM($K196:S196)=0,IF($I123="完了",IF(COUNTA(U124:$DR124)=0,$J123,0),0),0)</f>
        <v>0</v>
      </c>
      <c r="U196" s="29">
        <f>IF(SUM($K196:T196)=0,IF($I123="完了",IF(COUNTA(V124:$DR124)=0,$J123,0),0),0)</f>
        <v>0</v>
      </c>
      <c r="V196" s="29">
        <f>IF(SUM($K196:U196)=0,IF($I123="完了",IF(COUNTA(W124:$DR124)=0,$J123,0),0),0)</f>
        <v>0</v>
      </c>
      <c r="W196" s="29">
        <f>IF(SUM($K196:V196)=0,IF($I123="完了",IF(COUNTA(X124:$DR124)=0,$J123,0),0),0)</f>
        <v>0</v>
      </c>
      <c r="X196" s="29">
        <f>IF(SUM($K196:W196)=0,IF($I123="完了",IF(COUNTA(Y124:$DR124)=0,$J123,0),0),0)</f>
        <v>0</v>
      </c>
      <c r="Y196" s="29">
        <f>IF(SUM($K196:X196)=0,IF($I123="完了",IF(COUNTA(Z124:$DR124)=0,$J123,0),0),0)</f>
        <v>0</v>
      </c>
      <c r="Z196" s="29">
        <f>IF(SUM($K196:Y196)=0,IF($I123="完了",IF(COUNTA(AA124:$DR124)=0,$J123,0),0),0)</f>
        <v>0</v>
      </c>
      <c r="AA196" s="29">
        <f>IF(SUM($K196:Z196)=0,IF($I123="完了",IF(COUNTA(AB124:$DR124)=0,$J123,0),0),0)</f>
        <v>0</v>
      </c>
      <c r="AB196" s="29">
        <f>IF(SUM($K196:AA196)=0,IF($I123="完了",IF(COUNTA(AC124:$DR124)=0,$J123,0),0),0)</f>
        <v>0</v>
      </c>
      <c r="AC196" s="29">
        <f>IF(SUM($K196:AB196)=0,IF($I123="完了",IF(COUNTA(AD124:$DR124)=0,$J123,0),0),0)</f>
        <v>0</v>
      </c>
      <c r="AD196" s="29">
        <f>IF(SUM($K196:AC196)=0,IF($I123="完了",IF(COUNTA(AE124:$DR124)=0,$J123,0),0),0)</f>
        <v>0</v>
      </c>
      <c r="AE196" s="29">
        <f>IF(SUM($K196:AD196)=0,IF($I123="完了",IF(COUNTA(AF124:$DR124)=0,$J123,0),0),0)</f>
        <v>0</v>
      </c>
      <c r="AF196" s="29">
        <f>IF(SUM($K196:AE196)=0,IF($I123="完了",IF(COUNTA(AG124:$DR124)=0,$J123,0),0),0)</f>
        <v>0</v>
      </c>
      <c r="AG196" s="29">
        <f>IF(SUM($K196:AF196)=0,IF($I123="完了",IF(COUNTA(AH124:$DR124)=0,$J123,0),0),0)</f>
        <v>0</v>
      </c>
      <c r="AH196" s="29">
        <f>IF(SUM($K196:AG196)=0,IF($I123="完了",IF(COUNTA(AI124:$DR124)=0,$J123,0),0),0)</f>
        <v>0</v>
      </c>
      <c r="AI196" s="29">
        <f>IF(SUM($K196:AH196)=0,IF($I123="完了",IF(COUNTA(AJ124:$DR124)=0,$J123,0),0),0)</f>
        <v>0</v>
      </c>
      <c r="AJ196" s="29">
        <f>IF(SUM($K196:AI196)=0,IF($I123="完了",IF(COUNTA(AK124:$DR124)=0,$J123,0),0),0)</f>
        <v>0</v>
      </c>
      <c r="AK196" s="29">
        <f>IF(SUM($K196:AJ196)=0,IF($I123="完了",IF(COUNTA(AL124:$DR124)=0,$J123,0),0),0)</f>
        <v>0</v>
      </c>
      <c r="AL196" s="29">
        <f>IF(SUM($K196:AK196)=0,IF($I123="完了",IF(COUNTA(AM124:$DR124)=0,$J123,0),0),0)</f>
        <v>0</v>
      </c>
      <c r="AM196" s="29">
        <f>IF(SUM($K196:AL196)=0,IF($I123="完了",IF(COUNTA(AN124:$DR124)=0,$J123,0),0),0)</f>
        <v>0</v>
      </c>
      <c r="AN196" s="29">
        <f>IF(SUM($K196:AM196)=0,IF($I123="完了",IF(COUNTA(AO124:$DR124)=0,$J123,0),0),0)</f>
        <v>0</v>
      </c>
      <c r="AO196" s="29">
        <f>IF(SUM($K196:AN196)=0,IF($I123="完了",IF(COUNTA(AP124:$DR124)=0,$J123,0),0),0)</f>
        <v>0</v>
      </c>
      <c r="AP196" s="29">
        <f>IF(SUM($K196:AO196)=0,IF($I123="完了",IF(COUNTA(AQ124:$DR124)=0,$J123,0),0),0)</f>
        <v>0</v>
      </c>
      <c r="AQ196" s="29">
        <f>IF(SUM($K196:AP196)=0,IF($I123="完了",IF(COUNTA(AR124:$DR124)=0,$J123,0),0),0)</f>
        <v>0</v>
      </c>
      <c r="AR196" s="29">
        <f>IF(SUM($K196:AQ196)=0,IF($I123="完了",IF(COUNTA(AS124:$DR124)=0,$J123,0),0),0)</f>
        <v>0</v>
      </c>
      <c r="AS196" s="29">
        <f>IF(SUM($K196:AR196)=0,IF($I123="完了",IF(COUNTA(AT124:$DR124)=0,$J123,0),0),0)</f>
        <v>0</v>
      </c>
      <c r="AT196" s="29">
        <f>IF(SUM($K196:AS196)=0,IF($I123="完了",IF(COUNTA(AU124:$DR124)=0,$J123,0),0),0)</f>
        <v>0</v>
      </c>
      <c r="AU196" s="29">
        <f>IF(SUM($K196:AT196)=0,IF($I123="完了",IF(COUNTA(AV124:$DR124)=0,$J123,0),0),0)</f>
        <v>0</v>
      </c>
      <c r="AV196" s="29">
        <f>IF(SUM($K196:AU196)=0,IF($I123="完了",IF(COUNTA(AW124:$DR124)=0,$J123,0),0),0)</f>
        <v>0</v>
      </c>
      <c r="AW196" s="29">
        <f>IF(SUM($K196:AV196)=0,IF($I123="完了",IF(COUNTA(AX124:$DR124)=0,$J123,0),0),0)</f>
        <v>0</v>
      </c>
      <c r="AX196" s="29">
        <f>IF(SUM($K196:AW196)=0,IF($I123="完了",IF(COUNTA(AY124:$DR124)=0,$J123,0),0),0)</f>
        <v>0</v>
      </c>
      <c r="AY196" s="29">
        <f>IF(SUM($K196:AX196)=0,IF($I123="完了",IF(COUNTA(AZ124:$DR124)=0,$J123,0),0),0)</f>
        <v>0</v>
      </c>
      <c r="AZ196" s="29">
        <f>IF(SUM($K196:AY196)=0,IF($I123="完了",IF(COUNTA(BA124:$DR124)=0,$J123,0),0),0)</f>
        <v>0</v>
      </c>
      <c r="BA196" s="29">
        <f>IF(SUM($K196:AZ196)=0,IF($I123="完了",IF(COUNTA(BB124:$DR124)=0,$J123,0),0),0)</f>
        <v>0</v>
      </c>
      <c r="BB196" s="29">
        <f>IF(SUM($K196:BA196)=0,IF($I123="完了",IF(COUNTA(BC124:$DR124)=0,$J123,0),0),0)</f>
        <v>0</v>
      </c>
      <c r="BC196" s="29">
        <f>IF(SUM($K196:BB196)=0,IF($I123="完了",IF(COUNTA(BD124:$DR124)=0,$J123,0),0),0)</f>
        <v>0</v>
      </c>
      <c r="BD196" s="29">
        <f>IF(SUM($K196:BC196)=0,IF($I123="完了",IF(COUNTA(BE124:$DR124)=0,$J123,0),0),0)</f>
        <v>0</v>
      </c>
      <c r="BE196" s="29">
        <f>IF(SUM($K196:BD196)=0,IF($I123="完了",IF(COUNTA(BF124:$DR124)=0,$J123,0),0),0)</f>
        <v>0</v>
      </c>
      <c r="BF196" s="29">
        <f>IF(SUM($K196:BE196)=0,IF($I123="完了",IF(COUNTA(BG124:$DR124)=0,$J123,0),0),0)</f>
        <v>0</v>
      </c>
      <c r="BG196" s="29">
        <f>IF(SUM($K196:BF196)=0,IF($I123="完了",IF(COUNTA(BH124:$DR124)=0,$J123,0),0),0)</f>
        <v>0</v>
      </c>
      <c r="BH196" s="29">
        <f>IF(SUM($K196:BG196)=0,IF($I123="完了",IF(COUNTA(BI124:$DR124)=0,$J123,0),0),0)</f>
        <v>0</v>
      </c>
      <c r="BI196" s="29">
        <f>IF(SUM($K196:BH196)=0,IF($I123="完了",IF(COUNTA(BJ124:$DR124)=0,$J123,0),0),0)</f>
        <v>0</v>
      </c>
      <c r="BJ196" s="29">
        <f>IF(SUM($K196:BI196)=0,IF($I123="完了",IF(COUNTA(BK124:$DR124)=0,$J123,0),0),0)</f>
        <v>0</v>
      </c>
      <c r="BK196" s="29">
        <f>IF(SUM($K196:BJ196)=0,IF($I123="完了",IF(COUNTA(BL124:$DR124)=0,$J123,0),0),0)</f>
        <v>0</v>
      </c>
      <c r="BL196" s="29">
        <f>IF(SUM($K196:BK196)=0,IF($I123="完了",IF(COUNTA(BM124:$DR124)=0,$J123,0),0),0)</f>
        <v>0</v>
      </c>
      <c r="BM196" s="29">
        <f>IF(SUM($K196:BL196)=0,IF($I123="完了",IF(COUNTA(BN124:$DR124)=0,$J123,0),0),0)</f>
        <v>0</v>
      </c>
      <c r="BN196" s="29">
        <f>IF(SUM($K196:BM196)=0,IF($I123="完了",IF(COUNTA(BO124:$DR124)=0,$J123,0),0),0)</f>
        <v>0</v>
      </c>
      <c r="BO196" s="29">
        <f>IF(SUM($K196:BN196)=0,IF($I123="完了",IF(COUNTA(BP124:$DR124)=0,$J123,0),0),0)</f>
        <v>0</v>
      </c>
      <c r="BP196" s="29">
        <f>IF(SUM($K196:BO196)=0,IF($I123="完了",IF(COUNTA(BQ124:$DR124)=0,$J123,0),0),0)</f>
        <v>0</v>
      </c>
      <c r="BQ196" s="29">
        <f>IF(SUM($K196:BP196)=0,IF($I123="完了",IF(COUNTA(BR124:$DR124)=0,$J123,0),0),0)</f>
        <v>0</v>
      </c>
      <c r="BR196" s="29">
        <f>IF(SUM($K196:BQ196)=0,IF($I123="完了",IF(COUNTA(BS124:$DR124)=0,$J123,0),0),0)</f>
        <v>0</v>
      </c>
      <c r="BS196" s="29">
        <f>IF(SUM($K196:BR196)=0,IF($I123="完了",IF(COUNTA(BT124:$DR124)=0,$J123,0),0),0)</f>
        <v>0</v>
      </c>
      <c r="BT196" s="29">
        <f>IF(SUM($K196:BS196)=0,IF($I123="完了",IF(COUNTA(BU124:$DR124)=0,$J123,0),0),0)</f>
        <v>0</v>
      </c>
      <c r="BU196" s="29">
        <f>IF(SUM($K196:BT196)=0,IF($I123="完了",IF(COUNTA(BV124:$DR124)=0,$J123,0),0),0)</f>
        <v>0</v>
      </c>
      <c r="BV196" s="29">
        <f>IF(SUM($K196:BU196)=0,IF($I123="完了",IF(COUNTA(BW124:$DR124)=0,$J123,0),0),0)</f>
        <v>0</v>
      </c>
      <c r="BW196" s="29">
        <f>IF(SUM($K196:BV196)=0,IF($I123="完了",IF(COUNTA(BX124:$DR124)=0,$J123,0),0),0)</f>
        <v>0</v>
      </c>
      <c r="BX196" s="29">
        <f>IF(SUM($K196:BW196)=0,IF($I123="完了",IF(COUNTA(BY124:$DR124)=0,$J123,0),0),0)</f>
        <v>0</v>
      </c>
      <c r="BY196" s="29">
        <f>IF(SUM($K196:BX196)=0,IF($I123="完了",IF(COUNTA(BZ124:$DR124)=0,$J123,0),0),0)</f>
        <v>0</v>
      </c>
      <c r="BZ196" s="29">
        <f>IF(SUM($K196:BY196)=0,IF($I123="完了",IF(COUNTA(CA124:$DR124)=0,$J123,0),0),0)</f>
        <v>0</v>
      </c>
      <c r="CA196" s="29">
        <f>IF(SUM($K196:BZ196)=0,IF($I123="完了",IF(COUNTA(CB124:$DR124)=0,$J123,0),0),0)</f>
        <v>0</v>
      </c>
      <c r="CB196" s="29">
        <f>IF(SUM($K196:CA196)=0,IF($I123="完了",IF(COUNTA(CC124:$DR124)=0,$J123,0),0),0)</f>
        <v>0</v>
      </c>
      <c r="CC196" s="29">
        <f>IF(SUM($K196:CB196)=0,IF($I123="完了",IF(COUNTA(CD124:$DR124)=0,$J123,0),0),0)</f>
        <v>0</v>
      </c>
      <c r="CD196" s="29">
        <f>IF(SUM($K196:CC196)=0,IF($I123="完了",IF(COUNTA(CE124:$DR124)=0,$J123,0),0),0)</f>
        <v>0</v>
      </c>
      <c r="CE196" s="29">
        <f>IF(SUM($K196:CD196)=0,IF($I123="完了",IF(COUNTA(CF124:$DR124)=0,$J123,0),0),0)</f>
        <v>0</v>
      </c>
      <c r="CF196" s="29">
        <f>IF(SUM($K196:CE196)=0,IF($I123="完了",IF(COUNTA(CG124:$DR124)=0,$J123,0),0),0)</f>
        <v>0</v>
      </c>
      <c r="CG196" s="29">
        <f>IF(SUM($K196:CF196)=0,IF($I123="完了",IF(COUNTA(CH124:$DR124)=0,$J123,0),0),0)</f>
        <v>0</v>
      </c>
      <c r="CH196" s="29">
        <f>IF(SUM($K196:CG196)=0,IF($I123="完了",IF(COUNTA(CI124:$DR124)=0,$J123,0),0),0)</f>
        <v>0</v>
      </c>
      <c r="CI196" s="29">
        <f>IF(SUM($K196:CH196)=0,IF($I123="完了",IF(COUNTA(CJ124:$DR124)=0,$J123,0),0),0)</f>
        <v>0</v>
      </c>
      <c r="CJ196" s="29">
        <f>IF(SUM($K196:CI196)=0,IF($I123="完了",IF(COUNTA(CK124:$DR124)=0,$J123,0),0),0)</f>
        <v>0</v>
      </c>
      <c r="CK196" s="29">
        <f>IF(SUM($K196:CJ196)=0,IF($I123="完了",IF(COUNTA(CL124:$DR124)=0,$J123,0),0),0)</f>
        <v>0</v>
      </c>
      <c r="CL196" s="29">
        <f>IF(SUM($K196:CK196)=0,IF($I123="完了",IF(COUNTA(CM124:$DR124)=0,$J123,0),0),0)</f>
        <v>0</v>
      </c>
      <c r="CM196" s="29">
        <f>IF(SUM($K196:CL196)=0,IF($I123="完了",IF(COUNTA(CN124:$DR124)=0,$J123,0),0),0)</f>
        <v>0</v>
      </c>
      <c r="CN196" s="29">
        <f>IF(SUM($K196:CM196)=0,IF($I123="完了",IF(COUNTA(CO124:$DR124)=0,$J123,0),0),0)</f>
        <v>0</v>
      </c>
      <c r="CO196" s="29">
        <f>IF(SUM($K196:CN196)=0,IF($I123="完了",IF(COUNTA(CP124:$DR124)=0,$J123,0),0),0)</f>
        <v>0</v>
      </c>
      <c r="CP196" s="29">
        <f>IF(SUM($K196:CO196)=0,IF($I123="完了",IF(COUNTA(CQ124:$DR124)=0,$J123,0),0),0)</f>
        <v>0</v>
      </c>
      <c r="CQ196" s="29">
        <f>IF(SUM($K196:CP196)=0,IF($I123="完了",IF(COUNTA(CR124:$DR124)=0,$J123,0),0),0)</f>
        <v>0</v>
      </c>
      <c r="CR196" s="29">
        <f>IF(SUM($K196:CQ196)=0,IF($I123="完了",IF(COUNTA(CS124:$DR124)=0,$J123,0),0),0)</f>
        <v>0</v>
      </c>
      <c r="CS196" s="29">
        <f>IF(SUM($K196:CR196)=0,IF($I123="完了",IF(COUNTA(CT124:$DR124)=0,$J123,0),0),0)</f>
        <v>0</v>
      </c>
      <c r="CT196" s="29">
        <f>IF(SUM($K196:CS196)=0,IF($I123="完了",IF(COUNTA(CU124:$DR124)=0,$J123,0),0),0)</f>
        <v>0</v>
      </c>
      <c r="CU196" s="29">
        <f>IF(SUM($K196:CT196)=0,IF($I123="完了",IF(COUNTA(CV124:$DR124)=0,$J123,0),0),0)</f>
        <v>0</v>
      </c>
      <c r="CV196" s="29">
        <f>IF(SUM($K196:CU196)=0,IF($I123="完了",IF(COUNTA(CW124:$DR124)=0,$J123,0),0),0)</f>
        <v>0</v>
      </c>
      <c r="CW196" s="29">
        <f>IF(SUM($K196:CV196)=0,IF($I123="完了",IF(COUNTA(CX124:$DR124)=0,$J123,0),0),0)</f>
        <v>0</v>
      </c>
      <c r="CX196" s="29">
        <f>IF(SUM($K196:CW196)=0,IF($I123="完了",IF(COUNTA(CY124:$DR124)=0,$J123,0),0),0)</f>
        <v>0</v>
      </c>
      <c r="CY196" s="29">
        <f>IF(SUM($K196:CX196)=0,IF($I123="完了",IF(COUNTA(CZ124:$DR124)=0,$J123,0),0),0)</f>
        <v>0</v>
      </c>
      <c r="CZ196" s="29">
        <f>IF(SUM($K196:CY196)=0,IF($I123="完了",IF(COUNTA(DA124:$DR124)=0,$J123,0),0),0)</f>
        <v>0</v>
      </c>
      <c r="DA196" s="29">
        <f>IF(SUM($K196:CZ196)=0,IF($I123="完了",IF(COUNTA(DB124:$DR124)=0,$J123,0),0),0)</f>
        <v>0</v>
      </c>
      <c r="DB196" s="29">
        <f>IF(SUM($K196:DA196)=0,IF($I123="完了",IF(COUNTA(DC124:$DR124)=0,$J123,0),0),0)</f>
        <v>0</v>
      </c>
      <c r="DC196" s="29">
        <f>IF(SUM($K196:DB196)=0,IF($I123="完了",IF(COUNTA(DD124:$DR124)=0,$J123,0),0),0)</f>
        <v>0</v>
      </c>
      <c r="DD196" s="29">
        <f>IF(SUM($K196:DC196)=0,IF($I123="完了",IF(COUNTA(DE124:$DR124)=0,$J123,0),0),0)</f>
        <v>0</v>
      </c>
      <c r="DE196" s="29">
        <f>IF(SUM($K196:DD196)=0,IF($I123="完了",IF(COUNTA(DF124:$DR124)=0,$J123,0),0),0)</f>
        <v>0</v>
      </c>
      <c r="DF196" s="29">
        <f>IF(SUM($K196:DE196)=0,IF($I123="完了",IF(COUNTA(DG124:$DR124)=0,$J123,0),0),0)</f>
        <v>0</v>
      </c>
      <c r="DG196" s="29">
        <f>IF(SUM($K196:DF196)=0,IF($I123="完了",IF(COUNTA(DH124:$DR124)=0,$J123,0),0),0)</f>
        <v>0</v>
      </c>
      <c r="DH196" s="29">
        <f>IF(SUM($K196:DG196)=0,IF($I123="完了",IF(COUNTA(DI124:$DR124)=0,$J123,0),0),0)</f>
        <v>0</v>
      </c>
      <c r="DI196" s="29">
        <f>IF(SUM($K196:DH196)=0,IF($I123="完了",IF(COUNTA(DJ124:$DR124)=0,$J123,0),0),0)</f>
        <v>0</v>
      </c>
      <c r="DJ196" s="29">
        <f>IF(SUM($K196:DI196)=0,IF($I123="完了",IF(COUNTA(DK124:$DR124)=0,$J123,0),0),0)</f>
        <v>0</v>
      </c>
      <c r="DK196" s="29">
        <f>IF(SUM($K196:DJ196)=0,IF($I123="完了",IF(COUNTA(DL124:$DR124)=0,$J123,0),0),0)</f>
        <v>0</v>
      </c>
      <c r="DL196" s="29">
        <f>IF(SUM($K196:DK196)=0,IF($I123="完了",IF(COUNTA(DM124:$DR124)=0,$J123,0),0),0)</f>
        <v>0</v>
      </c>
      <c r="DM196" s="29">
        <f>IF(SUM($K196:DL196)=0,IF($I123="完了",IF(COUNTA(DN124:$DR124)=0,$J123,0),0),0)</f>
        <v>0</v>
      </c>
      <c r="DN196" s="29">
        <f>IF(SUM($K196:DM196)=0,IF($I123="完了",IF(COUNTA(DO124:$DR124)=0,$J123,0),0),0)</f>
        <v>0</v>
      </c>
      <c r="DO196" s="29">
        <f>IF(SUM($K196:DN196)=0,IF($I123="完了",IF(COUNTA(DP124:$DR124)=0,$J123,0),0),0)</f>
        <v>0</v>
      </c>
      <c r="DP196" s="29">
        <f>IF(SUM($K196:DO196)=0,IF($I123="完了",IF(COUNTA(DQ124:$DR124)=0,$J123,0),0),0)</f>
        <v>0</v>
      </c>
      <c r="DQ196" s="29">
        <f>IF(SUM($K196:DP196)=0,IF($I123="完了",IF(COUNTA(DR124:$DR124)=0,$J123,0),0),0)</f>
        <v>0</v>
      </c>
      <c r="DR196" s="29">
        <f>IF(SUM($K196:DQ196)=0,IF($I123="完了",IF(COUNTA($DR124:DS124)=0,$J123,0),0),0)</f>
        <v>0</v>
      </c>
    </row>
    <row r="197" spans="1:122" s="26" customFormat="1" x14ac:dyDescent="0.15">
      <c r="A197" s="25"/>
      <c r="K197" s="29">
        <f>IF($I125="完了",IF(COUNTA(K126:$DR126)=0,$J125,0),0)</f>
        <v>0</v>
      </c>
      <c r="L197" s="29">
        <f>IF(SUM($K197:K197)=0,IF($I125="完了",IF(COUNTA(M126:$DR126)=0,$J125,0),0),0)</f>
        <v>0</v>
      </c>
      <c r="M197" s="29">
        <f>IF(SUM($K197:L197)=0,IF($I125="完了",IF(COUNTA(N126:$DR126)=0,$J125,0),0),0)</f>
        <v>0</v>
      </c>
      <c r="N197" s="29">
        <f>IF(SUM($K197:M197)=0,IF($I125="完了",IF(COUNTA(O126:$DR126)=0,$J125,0),0),0)</f>
        <v>0</v>
      </c>
      <c r="O197" s="29">
        <f>IF(SUM($K197:N197)=0,IF($I125="完了",IF(COUNTA(P126:$DR126)=0,$J125,0),0),0)</f>
        <v>0</v>
      </c>
      <c r="P197" s="29">
        <f>IF(SUM($K197:O197)=0,IF($I125="完了",IF(COUNTA(Q126:$DR126)=0,$J125,0),0),0)</f>
        <v>0</v>
      </c>
      <c r="Q197" s="29">
        <f>IF(SUM($K197:P197)=0,IF($I125="完了",IF(COUNTA(R126:$DR126)=0,$J125,0),0),0)</f>
        <v>0</v>
      </c>
      <c r="R197" s="29">
        <f>IF(SUM($K197:Q197)=0,IF($I125="完了",IF(COUNTA(S126:$DR126)=0,$J125,0),0),0)</f>
        <v>0</v>
      </c>
      <c r="S197" s="29">
        <f>IF(SUM($K197:R197)=0,IF($I125="完了",IF(COUNTA(T126:$DR126)=0,$J125,0),0),0)</f>
        <v>0</v>
      </c>
      <c r="T197" s="29">
        <f>IF(SUM($K197:S197)=0,IF($I125="完了",IF(COUNTA(U126:$DR126)=0,$J125,0),0),0)</f>
        <v>0</v>
      </c>
      <c r="U197" s="29">
        <f>IF(SUM($K197:T197)=0,IF($I125="完了",IF(COUNTA(V126:$DR126)=0,$J125,0),0),0)</f>
        <v>0</v>
      </c>
      <c r="V197" s="29">
        <f>IF(SUM($K197:U197)=0,IF($I125="完了",IF(COUNTA(W126:$DR126)=0,$J125,0),0),0)</f>
        <v>0</v>
      </c>
      <c r="W197" s="29">
        <f>IF(SUM($K197:V197)=0,IF($I125="完了",IF(COUNTA(X126:$DR126)=0,$J125,0),0),0)</f>
        <v>0</v>
      </c>
      <c r="X197" s="29">
        <f>IF(SUM($K197:W197)=0,IF($I125="完了",IF(COUNTA(Y126:$DR126)=0,$J125,0),0),0)</f>
        <v>0</v>
      </c>
      <c r="Y197" s="29">
        <f>IF(SUM($K197:X197)=0,IF($I125="完了",IF(COUNTA(Z126:$DR126)=0,$J125,0),0),0)</f>
        <v>0</v>
      </c>
      <c r="Z197" s="29">
        <f>IF(SUM($K197:Y197)=0,IF($I125="完了",IF(COUNTA(AA126:$DR126)=0,$J125,0),0),0)</f>
        <v>0</v>
      </c>
      <c r="AA197" s="29">
        <f>IF(SUM($K197:Z197)=0,IF($I125="完了",IF(COUNTA(AB126:$DR126)=0,$J125,0),0),0)</f>
        <v>0</v>
      </c>
      <c r="AB197" s="29">
        <f>IF(SUM($K197:AA197)=0,IF($I125="完了",IF(COUNTA(AC126:$DR126)=0,$J125,0),0),0)</f>
        <v>0</v>
      </c>
      <c r="AC197" s="29">
        <f>IF(SUM($K197:AB197)=0,IF($I125="完了",IF(COUNTA(AD126:$DR126)=0,$J125,0),0),0)</f>
        <v>0</v>
      </c>
      <c r="AD197" s="29">
        <f>IF(SUM($K197:AC197)=0,IF($I125="完了",IF(COUNTA(AE126:$DR126)=0,$J125,0),0),0)</f>
        <v>0</v>
      </c>
      <c r="AE197" s="29">
        <f>IF(SUM($K197:AD197)=0,IF($I125="完了",IF(COUNTA(AF126:$DR126)=0,$J125,0),0),0)</f>
        <v>0</v>
      </c>
      <c r="AF197" s="29">
        <f>IF(SUM($K197:AE197)=0,IF($I125="完了",IF(COUNTA(AG126:$DR126)=0,$J125,0),0),0)</f>
        <v>0</v>
      </c>
      <c r="AG197" s="29">
        <f>IF(SUM($K197:AF197)=0,IF($I125="完了",IF(COUNTA(AH126:$DR126)=0,$J125,0),0),0)</f>
        <v>0</v>
      </c>
      <c r="AH197" s="29">
        <f>IF(SUM($K197:AG197)=0,IF($I125="完了",IF(COUNTA(AI126:$DR126)=0,$J125,0),0),0)</f>
        <v>0</v>
      </c>
      <c r="AI197" s="29">
        <f>IF(SUM($K197:AH197)=0,IF($I125="完了",IF(COUNTA(AJ126:$DR126)=0,$J125,0),0),0)</f>
        <v>0</v>
      </c>
      <c r="AJ197" s="29">
        <f>IF(SUM($K197:AI197)=0,IF($I125="完了",IF(COUNTA(AK126:$DR126)=0,$J125,0),0),0)</f>
        <v>0</v>
      </c>
      <c r="AK197" s="29">
        <f>IF(SUM($K197:AJ197)=0,IF($I125="完了",IF(COUNTA(AL126:$DR126)=0,$J125,0),0),0)</f>
        <v>0</v>
      </c>
      <c r="AL197" s="29">
        <f>IF(SUM($K197:AK197)=0,IF($I125="完了",IF(COUNTA(AM126:$DR126)=0,$J125,0),0),0)</f>
        <v>0</v>
      </c>
      <c r="AM197" s="29">
        <f>IF(SUM($K197:AL197)=0,IF($I125="完了",IF(COUNTA(AN126:$DR126)=0,$J125,0),0),0)</f>
        <v>0</v>
      </c>
      <c r="AN197" s="29">
        <f>IF(SUM($K197:AM197)=0,IF($I125="完了",IF(COUNTA(AO126:$DR126)=0,$J125,0),0),0)</f>
        <v>0</v>
      </c>
      <c r="AO197" s="29">
        <f>IF(SUM($K197:AN197)=0,IF($I125="完了",IF(COUNTA(AP126:$DR126)=0,$J125,0),0),0)</f>
        <v>0</v>
      </c>
      <c r="AP197" s="29">
        <f>IF(SUM($K197:AO197)=0,IF($I125="完了",IF(COUNTA(AQ126:$DR126)=0,$J125,0),0),0)</f>
        <v>0</v>
      </c>
      <c r="AQ197" s="29">
        <f>IF(SUM($K197:AP197)=0,IF($I125="完了",IF(COUNTA(AR126:$DR126)=0,$J125,0),0),0)</f>
        <v>0</v>
      </c>
      <c r="AR197" s="29">
        <f>IF(SUM($K197:AQ197)=0,IF($I125="完了",IF(COUNTA(AS126:$DR126)=0,$J125,0),0),0)</f>
        <v>0</v>
      </c>
      <c r="AS197" s="29">
        <f>IF(SUM($K197:AR197)=0,IF($I125="完了",IF(COUNTA(AT126:$DR126)=0,$J125,0),0),0)</f>
        <v>0</v>
      </c>
      <c r="AT197" s="29">
        <f>IF(SUM($K197:AS197)=0,IF($I125="完了",IF(COUNTA(AU126:$DR126)=0,$J125,0),0),0)</f>
        <v>0</v>
      </c>
      <c r="AU197" s="29">
        <f>IF(SUM($K197:AT197)=0,IF($I125="完了",IF(COUNTA(AV126:$DR126)=0,$J125,0),0),0)</f>
        <v>0</v>
      </c>
      <c r="AV197" s="29">
        <f>IF(SUM($K197:AU197)=0,IF($I125="完了",IF(COUNTA(AW126:$DR126)=0,$J125,0),0),0)</f>
        <v>0</v>
      </c>
      <c r="AW197" s="29">
        <f>IF(SUM($K197:AV197)=0,IF($I125="完了",IF(COUNTA(AX126:$DR126)=0,$J125,0),0),0)</f>
        <v>0</v>
      </c>
      <c r="AX197" s="29">
        <f>IF(SUM($K197:AW197)=0,IF($I125="完了",IF(COUNTA(AY126:$DR126)=0,$J125,0),0),0)</f>
        <v>0</v>
      </c>
      <c r="AY197" s="29">
        <f>IF(SUM($K197:AX197)=0,IF($I125="完了",IF(COUNTA(AZ126:$DR126)=0,$J125,0),0),0)</f>
        <v>0</v>
      </c>
      <c r="AZ197" s="29">
        <f>IF(SUM($K197:AY197)=0,IF($I125="完了",IF(COUNTA(BA126:$DR126)=0,$J125,0),0),0)</f>
        <v>0</v>
      </c>
      <c r="BA197" s="29">
        <f>IF(SUM($K197:AZ197)=0,IF($I125="完了",IF(COUNTA(BB126:$DR126)=0,$J125,0),0),0)</f>
        <v>0</v>
      </c>
      <c r="BB197" s="29">
        <f>IF(SUM($K197:BA197)=0,IF($I125="完了",IF(COUNTA(BC126:$DR126)=0,$J125,0),0),0)</f>
        <v>0</v>
      </c>
      <c r="BC197" s="29">
        <f>IF(SUM($K197:BB197)=0,IF($I125="完了",IF(COUNTA(BD126:$DR126)=0,$J125,0),0),0)</f>
        <v>0</v>
      </c>
      <c r="BD197" s="29">
        <f>IF(SUM($K197:BC197)=0,IF($I125="完了",IF(COUNTA(BE126:$DR126)=0,$J125,0),0),0)</f>
        <v>0</v>
      </c>
      <c r="BE197" s="29">
        <f>IF(SUM($K197:BD197)=0,IF($I125="完了",IF(COUNTA(BF126:$DR126)=0,$J125,0),0),0)</f>
        <v>0</v>
      </c>
      <c r="BF197" s="29">
        <f>IF(SUM($K197:BE197)=0,IF($I125="完了",IF(COUNTA(BG126:$DR126)=0,$J125,0),0),0)</f>
        <v>0</v>
      </c>
      <c r="BG197" s="29">
        <f>IF(SUM($K197:BF197)=0,IF($I125="完了",IF(COUNTA(BH126:$DR126)=0,$J125,0),0),0)</f>
        <v>0</v>
      </c>
      <c r="BH197" s="29">
        <f>IF(SUM($K197:BG197)=0,IF($I125="完了",IF(COUNTA(BI126:$DR126)=0,$J125,0),0),0)</f>
        <v>0</v>
      </c>
      <c r="BI197" s="29">
        <f>IF(SUM($K197:BH197)=0,IF($I125="完了",IF(COUNTA(BJ126:$DR126)=0,$J125,0),0),0)</f>
        <v>0</v>
      </c>
      <c r="BJ197" s="29">
        <f>IF(SUM($K197:BI197)=0,IF($I125="完了",IF(COUNTA(BK126:$DR126)=0,$J125,0),0),0)</f>
        <v>0</v>
      </c>
      <c r="BK197" s="29">
        <f>IF(SUM($K197:BJ197)=0,IF($I125="完了",IF(COUNTA(BL126:$DR126)=0,$J125,0),0),0)</f>
        <v>0</v>
      </c>
      <c r="BL197" s="29">
        <f>IF(SUM($K197:BK197)=0,IF($I125="完了",IF(COUNTA(BM126:$DR126)=0,$J125,0),0),0)</f>
        <v>0</v>
      </c>
      <c r="BM197" s="29">
        <f>IF(SUM($K197:BL197)=0,IF($I125="完了",IF(COUNTA(BN126:$DR126)=0,$J125,0),0),0)</f>
        <v>0</v>
      </c>
      <c r="BN197" s="29">
        <f>IF(SUM($K197:BM197)=0,IF($I125="完了",IF(COUNTA(BO126:$DR126)=0,$J125,0),0),0)</f>
        <v>0</v>
      </c>
      <c r="BO197" s="29">
        <f>IF(SUM($K197:BN197)=0,IF($I125="完了",IF(COUNTA(BP126:$DR126)=0,$J125,0),0),0)</f>
        <v>0</v>
      </c>
      <c r="BP197" s="29">
        <f>IF(SUM($K197:BO197)=0,IF($I125="完了",IF(COUNTA(BQ126:$DR126)=0,$J125,0),0),0)</f>
        <v>0</v>
      </c>
      <c r="BQ197" s="29">
        <f>IF(SUM($K197:BP197)=0,IF($I125="完了",IF(COUNTA(BR126:$DR126)=0,$J125,0),0),0)</f>
        <v>0</v>
      </c>
      <c r="BR197" s="29">
        <f>IF(SUM($K197:BQ197)=0,IF($I125="完了",IF(COUNTA(BS126:$DR126)=0,$J125,0),0),0)</f>
        <v>0</v>
      </c>
      <c r="BS197" s="29">
        <f>IF(SUM($K197:BR197)=0,IF($I125="完了",IF(COUNTA(BT126:$DR126)=0,$J125,0),0),0)</f>
        <v>0</v>
      </c>
      <c r="BT197" s="29">
        <f>IF(SUM($K197:BS197)=0,IF($I125="完了",IF(COUNTA(BU126:$DR126)=0,$J125,0),0),0)</f>
        <v>0</v>
      </c>
      <c r="BU197" s="29">
        <f>IF(SUM($K197:BT197)=0,IF($I125="完了",IF(COUNTA(BV126:$DR126)=0,$J125,0),0),0)</f>
        <v>0</v>
      </c>
      <c r="BV197" s="29">
        <f>IF(SUM($K197:BU197)=0,IF($I125="完了",IF(COUNTA(BW126:$DR126)=0,$J125,0),0),0)</f>
        <v>0</v>
      </c>
      <c r="BW197" s="29">
        <f>IF(SUM($K197:BV197)=0,IF($I125="完了",IF(COUNTA(BX126:$DR126)=0,$J125,0),0),0)</f>
        <v>0</v>
      </c>
      <c r="BX197" s="29">
        <f>IF(SUM($K197:BW197)=0,IF($I125="完了",IF(COUNTA(BY126:$DR126)=0,$J125,0),0),0)</f>
        <v>0</v>
      </c>
      <c r="BY197" s="29">
        <f>IF(SUM($K197:BX197)=0,IF($I125="完了",IF(COUNTA(BZ126:$DR126)=0,$J125,0),0),0)</f>
        <v>0</v>
      </c>
      <c r="BZ197" s="29">
        <f>IF(SUM($K197:BY197)=0,IF($I125="完了",IF(COUNTA(CA126:$DR126)=0,$J125,0),0),0)</f>
        <v>0</v>
      </c>
      <c r="CA197" s="29">
        <f>IF(SUM($K197:BZ197)=0,IF($I125="完了",IF(COUNTA(CB126:$DR126)=0,$J125,0),0),0)</f>
        <v>0</v>
      </c>
      <c r="CB197" s="29">
        <f>IF(SUM($K197:CA197)=0,IF($I125="完了",IF(COUNTA(CC126:$DR126)=0,$J125,0),0),0)</f>
        <v>0</v>
      </c>
      <c r="CC197" s="29">
        <f>IF(SUM($K197:CB197)=0,IF($I125="完了",IF(COUNTA(CD126:$DR126)=0,$J125,0),0),0)</f>
        <v>0</v>
      </c>
      <c r="CD197" s="29">
        <f>IF(SUM($K197:CC197)=0,IF($I125="完了",IF(COUNTA(CE126:$DR126)=0,$J125,0),0),0)</f>
        <v>0</v>
      </c>
      <c r="CE197" s="29">
        <f>IF(SUM($K197:CD197)=0,IF($I125="完了",IF(COUNTA(CF126:$DR126)=0,$J125,0),0),0)</f>
        <v>0</v>
      </c>
      <c r="CF197" s="29">
        <f>IF(SUM($K197:CE197)=0,IF($I125="完了",IF(COUNTA(CG126:$DR126)=0,$J125,0),0),0)</f>
        <v>0</v>
      </c>
      <c r="CG197" s="29">
        <f>IF(SUM($K197:CF197)=0,IF($I125="完了",IF(COUNTA(CH126:$DR126)=0,$J125,0),0),0)</f>
        <v>0</v>
      </c>
      <c r="CH197" s="29">
        <f>IF(SUM($K197:CG197)=0,IF($I125="完了",IF(COUNTA(CI126:$DR126)=0,$J125,0),0),0)</f>
        <v>0</v>
      </c>
      <c r="CI197" s="29">
        <f>IF(SUM($K197:CH197)=0,IF($I125="完了",IF(COUNTA(CJ126:$DR126)=0,$J125,0),0),0)</f>
        <v>0</v>
      </c>
      <c r="CJ197" s="29">
        <f>IF(SUM($K197:CI197)=0,IF($I125="完了",IF(COUNTA(CK126:$DR126)=0,$J125,0),0),0)</f>
        <v>0</v>
      </c>
      <c r="CK197" s="29">
        <f>IF(SUM($K197:CJ197)=0,IF($I125="完了",IF(COUNTA(CL126:$DR126)=0,$J125,0),0),0)</f>
        <v>0</v>
      </c>
      <c r="CL197" s="29">
        <f>IF(SUM($K197:CK197)=0,IF($I125="完了",IF(COUNTA(CM126:$DR126)=0,$J125,0),0),0)</f>
        <v>0</v>
      </c>
      <c r="CM197" s="29">
        <f>IF(SUM($K197:CL197)=0,IF($I125="完了",IF(COUNTA(CN126:$DR126)=0,$J125,0),0),0)</f>
        <v>0</v>
      </c>
      <c r="CN197" s="29">
        <f>IF(SUM($K197:CM197)=0,IF($I125="完了",IF(COUNTA(CO126:$DR126)=0,$J125,0),0),0)</f>
        <v>0</v>
      </c>
      <c r="CO197" s="29">
        <f>IF(SUM($K197:CN197)=0,IF($I125="完了",IF(COUNTA(CP126:$DR126)=0,$J125,0),0),0)</f>
        <v>0</v>
      </c>
      <c r="CP197" s="29">
        <f>IF(SUM($K197:CO197)=0,IF($I125="完了",IF(COUNTA(CQ126:$DR126)=0,$J125,0),0),0)</f>
        <v>0</v>
      </c>
      <c r="CQ197" s="29">
        <f>IF(SUM($K197:CP197)=0,IF($I125="完了",IF(COUNTA(CR126:$DR126)=0,$J125,0),0),0)</f>
        <v>0</v>
      </c>
      <c r="CR197" s="29">
        <f>IF(SUM($K197:CQ197)=0,IF($I125="完了",IF(COUNTA(CS126:$DR126)=0,$J125,0),0),0)</f>
        <v>0</v>
      </c>
      <c r="CS197" s="29">
        <f>IF(SUM($K197:CR197)=0,IF($I125="完了",IF(COUNTA(CT126:$DR126)=0,$J125,0),0),0)</f>
        <v>0</v>
      </c>
      <c r="CT197" s="29">
        <f>IF(SUM($K197:CS197)=0,IF($I125="完了",IF(COUNTA(CU126:$DR126)=0,$J125,0),0),0)</f>
        <v>0</v>
      </c>
      <c r="CU197" s="29">
        <f>IF(SUM($K197:CT197)=0,IF($I125="完了",IF(COUNTA(CV126:$DR126)=0,$J125,0),0),0)</f>
        <v>0</v>
      </c>
      <c r="CV197" s="29">
        <f>IF(SUM($K197:CU197)=0,IF($I125="完了",IF(COUNTA(CW126:$DR126)=0,$J125,0),0),0)</f>
        <v>0</v>
      </c>
      <c r="CW197" s="29">
        <f>IF(SUM($K197:CV197)=0,IF($I125="完了",IF(COUNTA(CX126:$DR126)=0,$J125,0),0),0)</f>
        <v>0</v>
      </c>
      <c r="CX197" s="29">
        <f>IF(SUM($K197:CW197)=0,IF($I125="完了",IF(COUNTA(CY126:$DR126)=0,$J125,0),0),0)</f>
        <v>0</v>
      </c>
      <c r="CY197" s="29">
        <f>IF(SUM($K197:CX197)=0,IF($I125="完了",IF(COUNTA(CZ126:$DR126)=0,$J125,0),0),0)</f>
        <v>0</v>
      </c>
      <c r="CZ197" s="29">
        <f>IF(SUM($K197:CY197)=0,IF($I125="完了",IF(COUNTA(DA126:$DR126)=0,$J125,0),0),0)</f>
        <v>0</v>
      </c>
      <c r="DA197" s="29">
        <f>IF(SUM($K197:CZ197)=0,IF($I125="完了",IF(COUNTA(DB126:$DR126)=0,$J125,0),0),0)</f>
        <v>0</v>
      </c>
      <c r="DB197" s="29">
        <f>IF(SUM($K197:DA197)=0,IF($I125="完了",IF(COUNTA(DC126:$DR126)=0,$J125,0),0),0)</f>
        <v>0</v>
      </c>
      <c r="DC197" s="29">
        <f>IF(SUM($K197:DB197)=0,IF($I125="完了",IF(COUNTA(DD126:$DR126)=0,$J125,0),0),0)</f>
        <v>0</v>
      </c>
      <c r="DD197" s="29">
        <f>IF(SUM($K197:DC197)=0,IF($I125="完了",IF(COUNTA(DE126:$DR126)=0,$J125,0),0),0)</f>
        <v>0</v>
      </c>
      <c r="DE197" s="29">
        <f>IF(SUM($K197:DD197)=0,IF($I125="完了",IF(COUNTA(DF126:$DR126)=0,$J125,0),0),0)</f>
        <v>0</v>
      </c>
      <c r="DF197" s="29">
        <f>IF(SUM($K197:DE197)=0,IF($I125="完了",IF(COUNTA(DG126:$DR126)=0,$J125,0),0),0)</f>
        <v>0</v>
      </c>
      <c r="DG197" s="29">
        <f>IF(SUM($K197:DF197)=0,IF($I125="完了",IF(COUNTA(DH126:$DR126)=0,$J125,0),0),0)</f>
        <v>0</v>
      </c>
      <c r="DH197" s="29">
        <f>IF(SUM($K197:DG197)=0,IF($I125="完了",IF(COUNTA(DI126:$DR126)=0,$J125,0),0),0)</f>
        <v>0</v>
      </c>
      <c r="DI197" s="29">
        <f>IF(SUM($K197:DH197)=0,IF($I125="完了",IF(COUNTA(DJ126:$DR126)=0,$J125,0),0),0)</f>
        <v>0</v>
      </c>
      <c r="DJ197" s="29">
        <f>IF(SUM($K197:DI197)=0,IF($I125="完了",IF(COUNTA(DK126:$DR126)=0,$J125,0),0),0)</f>
        <v>0</v>
      </c>
      <c r="DK197" s="29">
        <f>IF(SUM($K197:DJ197)=0,IF($I125="完了",IF(COUNTA(DL126:$DR126)=0,$J125,0),0),0)</f>
        <v>0</v>
      </c>
      <c r="DL197" s="29">
        <f>IF(SUM($K197:DK197)=0,IF($I125="完了",IF(COUNTA(DM126:$DR126)=0,$J125,0),0),0)</f>
        <v>0</v>
      </c>
      <c r="DM197" s="29">
        <f>IF(SUM($K197:DL197)=0,IF($I125="完了",IF(COUNTA(DN126:$DR126)=0,$J125,0),0),0)</f>
        <v>0</v>
      </c>
      <c r="DN197" s="29">
        <f>IF(SUM($K197:DM197)=0,IF($I125="完了",IF(COUNTA(DO126:$DR126)=0,$J125,0),0),0)</f>
        <v>0</v>
      </c>
      <c r="DO197" s="29">
        <f>IF(SUM($K197:DN197)=0,IF($I125="完了",IF(COUNTA(DP126:$DR126)=0,$J125,0),0),0)</f>
        <v>0</v>
      </c>
      <c r="DP197" s="29">
        <f>IF(SUM($K197:DO197)=0,IF($I125="完了",IF(COUNTA(DQ126:$DR126)=0,$J125,0),0),0)</f>
        <v>0</v>
      </c>
      <c r="DQ197" s="29">
        <f>IF(SUM($K197:DP197)=0,IF($I125="完了",IF(COUNTA(DR126:$DR126)=0,$J125,0),0),0)</f>
        <v>0</v>
      </c>
      <c r="DR197" s="29">
        <f>IF(SUM($K197:DQ197)=0,IF($I125="完了",IF(COUNTA($DR126:DS126)=0,$J125,0),0),0)</f>
        <v>0</v>
      </c>
    </row>
  </sheetData>
  <autoFilter ref="A4:DR70">
    <filterColumn colId="0" showButton="0"/>
  </autoFilter>
  <mergeCells count="563">
    <mergeCell ref="A57:A58"/>
    <mergeCell ref="A59:A60"/>
    <mergeCell ref="H67:H68"/>
    <mergeCell ref="A65:A66"/>
    <mergeCell ref="E67:E68"/>
    <mergeCell ref="E59:E60"/>
    <mergeCell ref="A61:A62"/>
    <mergeCell ref="A63:A64"/>
    <mergeCell ref="A53:A54"/>
    <mergeCell ref="B53:B54"/>
    <mergeCell ref="C53:C54"/>
    <mergeCell ref="E53:E54"/>
    <mergeCell ref="G61:G62"/>
    <mergeCell ref="G63:G64"/>
    <mergeCell ref="G65:G66"/>
    <mergeCell ref="G53:G54"/>
    <mergeCell ref="C57:C58"/>
    <mergeCell ref="E57:E58"/>
    <mergeCell ref="G33:G34"/>
    <mergeCell ref="G21:G22"/>
    <mergeCell ref="G35:G36"/>
    <mergeCell ref="G37:G38"/>
    <mergeCell ref="G39:G40"/>
    <mergeCell ref="AL1:AP1"/>
    <mergeCell ref="I51:I52"/>
    <mergeCell ref="A3:A4"/>
    <mergeCell ref="D67:D68"/>
    <mergeCell ref="B67:B68"/>
    <mergeCell ref="C67:C68"/>
    <mergeCell ref="B59:B60"/>
    <mergeCell ref="C59:C60"/>
    <mergeCell ref="A67:A68"/>
    <mergeCell ref="I59:I60"/>
    <mergeCell ref="B61:B62"/>
    <mergeCell ref="C61:C62"/>
    <mergeCell ref="E61:E62"/>
    <mergeCell ref="I61:I62"/>
    <mergeCell ref="B55:B56"/>
    <mergeCell ref="C55:C56"/>
    <mergeCell ref="E55:E56"/>
    <mergeCell ref="I55:I56"/>
    <mergeCell ref="B57:B58"/>
    <mergeCell ref="D69:D70"/>
    <mergeCell ref="D55:D56"/>
    <mergeCell ref="D57:D58"/>
    <mergeCell ref="D59:D60"/>
    <mergeCell ref="D61:D62"/>
    <mergeCell ref="D63:D64"/>
    <mergeCell ref="D65:D66"/>
    <mergeCell ref="D5:D6"/>
    <mergeCell ref="D7:D8"/>
    <mergeCell ref="D11:D12"/>
    <mergeCell ref="D9:D10"/>
    <mergeCell ref="D13:D14"/>
    <mergeCell ref="D15:D16"/>
    <mergeCell ref="A69:A70"/>
    <mergeCell ref="A55:A56"/>
    <mergeCell ref="I67:I68"/>
    <mergeCell ref="B69:B70"/>
    <mergeCell ref="C69:C70"/>
    <mergeCell ref="E69:E70"/>
    <mergeCell ref="I69:I70"/>
    <mergeCell ref="B63:B64"/>
    <mergeCell ref="C63:C64"/>
    <mergeCell ref="E63:E64"/>
    <mergeCell ref="I63:I64"/>
    <mergeCell ref="B65:B66"/>
    <mergeCell ref="C65:C66"/>
    <mergeCell ref="E65:E66"/>
    <mergeCell ref="I65:I66"/>
    <mergeCell ref="F67:F68"/>
    <mergeCell ref="F69:F70"/>
    <mergeCell ref="F63:F64"/>
    <mergeCell ref="F65:F66"/>
    <mergeCell ref="H69:H70"/>
    <mergeCell ref="H63:H64"/>
    <mergeCell ref="H65:H66"/>
    <mergeCell ref="G67:G68"/>
    <mergeCell ref="G69:G70"/>
    <mergeCell ref="I57:I58"/>
    <mergeCell ref="F55:F56"/>
    <mergeCell ref="F57:F58"/>
    <mergeCell ref="F59:F60"/>
    <mergeCell ref="F61:F62"/>
    <mergeCell ref="H55:H56"/>
    <mergeCell ref="H57:H58"/>
    <mergeCell ref="H59:H60"/>
    <mergeCell ref="H61:H62"/>
    <mergeCell ref="G55:G56"/>
    <mergeCell ref="G57:G58"/>
    <mergeCell ref="G59:G60"/>
    <mergeCell ref="AI1:AK1"/>
    <mergeCell ref="B3:B4"/>
    <mergeCell ref="C3:C4"/>
    <mergeCell ref="I3:I4"/>
    <mergeCell ref="D3:D4"/>
    <mergeCell ref="P1:T1"/>
    <mergeCell ref="U1:Z1"/>
    <mergeCell ref="AA1:AC1"/>
    <mergeCell ref="AD1:AH1"/>
    <mergeCell ref="I53:I54"/>
    <mergeCell ref="D53:D54"/>
    <mergeCell ref="F53:F54"/>
    <mergeCell ref="H53:H54"/>
    <mergeCell ref="A51:A52"/>
    <mergeCell ref="B51:B52"/>
    <mergeCell ref="C51:C52"/>
    <mergeCell ref="E51:E52"/>
    <mergeCell ref="D51:D52"/>
    <mergeCell ref="F51:F52"/>
    <mergeCell ref="H51:H52"/>
    <mergeCell ref="I49:I50"/>
    <mergeCell ref="D49:D50"/>
    <mergeCell ref="F49:F50"/>
    <mergeCell ref="H49:H50"/>
    <mergeCell ref="G49:G50"/>
    <mergeCell ref="G51:G52"/>
    <mergeCell ref="A47:A48"/>
    <mergeCell ref="B47:B48"/>
    <mergeCell ref="C47:C48"/>
    <mergeCell ref="E47:E48"/>
    <mergeCell ref="I47:I48"/>
    <mergeCell ref="D47:D48"/>
    <mergeCell ref="F47:F48"/>
    <mergeCell ref="H47:H48"/>
    <mergeCell ref="A49:A50"/>
    <mergeCell ref="B49:B50"/>
    <mergeCell ref="C49:C50"/>
    <mergeCell ref="E49:E50"/>
    <mergeCell ref="C45:C46"/>
    <mergeCell ref="E45:E46"/>
    <mergeCell ref="I45:I46"/>
    <mergeCell ref="D45:D46"/>
    <mergeCell ref="F45:F46"/>
    <mergeCell ref="H45:H46"/>
    <mergeCell ref="G45:G46"/>
    <mergeCell ref="G47:G48"/>
    <mergeCell ref="A43:A44"/>
    <mergeCell ref="B43:B44"/>
    <mergeCell ref="C43:C44"/>
    <mergeCell ref="E43:E44"/>
    <mergeCell ref="I43:I44"/>
    <mergeCell ref="D43:D44"/>
    <mergeCell ref="F43:F44"/>
    <mergeCell ref="H43:H44"/>
    <mergeCell ref="G43:G44"/>
    <mergeCell ref="A45:A46"/>
    <mergeCell ref="B45:B46"/>
    <mergeCell ref="A41:A42"/>
    <mergeCell ref="B41:B42"/>
    <mergeCell ref="C41:C42"/>
    <mergeCell ref="E41:E42"/>
    <mergeCell ref="I41:I42"/>
    <mergeCell ref="D41:D42"/>
    <mergeCell ref="F41:F42"/>
    <mergeCell ref="H41:H42"/>
    <mergeCell ref="G41:G42"/>
    <mergeCell ref="A39:A40"/>
    <mergeCell ref="B39:B40"/>
    <mergeCell ref="C39:C40"/>
    <mergeCell ref="E39:E40"/>
    <mergeCell ref="I39:I40"/>
    <mergeCell ref="D39:D40"/>
    <mergeCell ref="F39:F40"/>
    <mergeCell ref="H39:H40"/>
    <mergeCell ref="A37:A38"/>
    <mergeCell ref="B37:B38"/>
    <mergeCell ref="C37:C38"/>
    <mergeCell ref="E37:E38"/>
    <mergeCell ref="I37:I38"/>
    <mergeCell ref="D37:D38"/>
    <mergeCell ref="F37:F38"/>
    <mergeCell ref="H37:H38"/>
    <mergeCell ref="A35:A36"/>
    <mergeCell ref="B35:B36"/>
    <mergeCell ref="C35:C36"/>
    <mergeCell ref="E35:E36"/>
    <mergeCell ref="I35:I36"/>
    <mergeCell ref="D35:D36"/>
    <mergeCell ref="F35:F36"/>
    <mergeCell ref="H35:H36"/>
    <mergeCell ref="A21:A22"/>
    <mergeCell ref="B21:B22"/>
    <mergeCell ref="C21:C22"/>
    <mergeCell ref="E21:E22"/>
    <mergeCell ref="I21:I22"/>
    <mergeCell ref="D21:D22"/>
    <mergeCell ref="F21:F22"/>
    <mergeCell ref="H21:H22"/>
    <mergeCell ref="A33:A34"/>
    <mergeCell ref="B33:B34"/>
    <mergeCell ref="C33:C34"/>
    <mergeCell ref="E33:E34"/>
    <mergeCell ref="I33:I34"/>
    <mergeCell ref="D33:D34"/>
    <mergeCell ref="F33:F34"/>
    <mergeCell ref="H33:H34"/>
    <mergeCell ref="A31:A32"/>
    <mergeCell ref="B31:B32"/>
    <mergeCell ref="C31:C32"/>
    <mergeCell ref="E31:E32"/>
    <mergeCell ref="I31:I32"/>
    <mergeCell ref="D31:D32"/>
    <mergeCell ref="F31:F32"/>
    <mergeCell ref="H31:H32"/>
    <mergeCell ref="G31:G32"/>
    <mergeCell ref="A29:A30"/>
    <mergeCell ref="B29:B30"/>
    <mergeCell ref="C29:C30"/>
    <mergeCell ref="E29:E30"/>
    <mergeCell ref="I29:I30"/>
    <mergeCell ref="D29:D30"/>
    <mergeCell ref="F29:F30"/>
    <mergeCell ref="H29:H30"/>
    <mergeCell ref="A27:A28"/>
    <mergeCell ref="B27:B28"/>
    <mergeCell ref="C27:C28"/>
    <mergeCell ref="E27:E28"/>
    <mergeCell ref="I27:I28"/>
    <mergeCell ref="D27:D28"/>
    <mergeCell ref="F27:F28"/>
    <mergeCell ref="H27:H28"/>
    <mergeCell ref="G27:G28"/>
    <mergeCell ref="G29:G30"/>
    <mergeCell ref="A25:A26"/>
    <mergeCell ref="B25:B26"/>
    <mergeCell ref="C25:C26"/>
    <mergeCell ref="E25:E26"/>
    <mergeCell ref="I25:I26"/>
    <mergeCell ref="D25:D26"/>
    <mergeCell ref="F25:F26"/>
    <mergeCell ref="H25:H26"/>
    <mergeCell ref="A23:A24"/>
    <mergeCell ref="B23:B24"/>
    <mergeCell ref="C23:C24"/>
    <mergeCell ref="E23:E24"/>
    <mergeCell ref="I23:I24"/>
    <mergeCell ref="D23:D24"/>
    <mergeCell ref="F23:F24"/>
    <mergeCell ref="H23:H24"/>
    <mergeCell ref="G23:G24"/>
    <mergeCell ref="G25:G26"/>
    <mergeCell ref="A19:A20"/>
    <mergeCell ref="B19:B20"/>
    <mergeCell ref="C19:C20"/>
    <mergeCell ref="E19:E20"/>
    <mergeCell ref="I19:I20"/>
    <mergeCell ref="D19:D20"/>
    <mergeCell ref="F19:F20"/>
    <mergeCell ref="H19:H20"/>
    <mergeCell ref="A17:A18"/>
    <mergeCell ref="B17:B18"/>
    <mergeCell ref="C17:C18"/>
    <mergeCell ref="E17:E18"/>
    <mergeCell ref="I17:I18"/>
    <mergeCell ref="D17:D18"/>
    <mergeCell ref="F17:F18"/>
    <mergeCell ref="H17:H18"/>
    <mergeCell ref="G19:G20"/>
    <mergeCell ref="G17:G18"/>
    <mergeCell ref="A15:A16"/>
    <mergeCell ref="B15:B16"/>
    <mergeCell ref="C15:C16"/>
    <mergeCell ref="E15:E16"/>
    <mergeCell ref="I15:I16"/>
    <mergeCell ref="F15:F16"/>
    <mergeCell ref="A13:A14"/>
    <mergeCell ref="B13:B14"/>
    <mergeCell ref="C13:C14"/>
    <mergeCell ref="E13:E14"/>
    <mergeCell ref="I13:I14"/>
    <mergeCell ref="F13:F14"/>
    <mergeCell ref="H13:H14"/>
    <mergeCell ref="H15:H16"/>
    <mergeCell ref="G13:G14"/>
    <mergeCell ref="G15:G16"/>
    <mergeCell ref="A9:A10"/>
    <mergeCell ref="B9:B10"/>
    <mergeCell ref="C9:C10"/>
    <mergeCell ref="E9:E10"/>
    <mergeCell ref="I9:I10"/>
    <mergeCell ref="F9:F10"/>
    <mergeCell ref="A11:A12"/>
    <mergeCell ref="B11:B12"/>
    <mergeCell ref="C11:C12"/>
    <mergeCell ref="E11:E12"/>
    <mergeCell ref="I11:I12"/>
    <mergeCell ref="H11:H12"/>
    <mergeCell ref="H9:H10"/>
    <mergeCell ref="G11:G12"/>
    <mergeCell ref="G9:G10"/>
    <mergeCell ref="F11:F12"/>
    <mergeCell ref="A7:A8"/>
    <mergeCell ref="B7:B8"/>
    <mergeCell ref="C7:C8"/>
    <mergeCell ref="E7:E8"/>
    <mergeCell ref="I7:I8"/>
    <mergeCell ref="B1:C1"/>
    <mergeCell ref="B5:B6"/>
    <mergeCell ref="C5:C6"/>
    <mergeCell ref="E5:E6"/>
    <mergeCell ref="I5:I6"/>
    <mergeCell ref="A5:A6"/>
    <mergeCell ref="H5:H6"/>
    <mergeCell ref="H7:H8"/>
    <mergeCell ref="G5:G6"/>
    <mergeCell ref="G7:G8"/>
    <mergeCell ref="E3:H3"/>
    <mergeCell ref="E1:O1"/>
    <mergeCell ref="F5:F6"/>
    <mergeCell ref="F7:F8"/>
    <mergeCell ref="A71:A72"/>
    <mergeCell ref="B71:B72"/>
    <mergeCell ref="C71:C72"/>
    <mergeCell ref="D71:D72"/>
    <mergeCell ref="E71:E72"/>
    <mergeCell ref="F71:F72"/>
    <mergeCell ref="G71:G72"/>
    <mergeCell ref="H71:H72"/>
    <mergeCell ref="I71:I72"/>
    <mergeCell ref="A73:A74"/>
    <mergeCell ref="B73:B74"/>
    <mergeCell ref="C73:C74"/>
    <mergeCell ref="D73:D74"/>
    <mergeCell ref="E73:E74"/>
    <mergeCell ref="F73:F74"/>
    <mergeCell ref="G73:G74"/>
    <mergeCell ref="H73:H74"/>
    <mergeCell ref="I73:I74"/>
    <mergeCell ref="A75:A76"/>
    <mergeCell ref="B75:B76"/>
    <mergeCell ref="C75:C76"/>
    <mergeCell ref="D75:D76"/>
    <mergeCell ref="E75:E76"/>
    <mergeCell ref="F75:F76"/>
    <mergeCell ref="G75:G76"/>
    <mergeCell ref="H75:H76"/>
    <mergeCell ref="I75:I76"/>
    <mergeCell ref="A77:A78"/>
    <mergeCell ref="B77:B78"/>
    <mergeCell ref="C77:C78"/>
    <mergeCell ref="D77:D78"/>
    <mergeCell ref="E77:E78"/>
    <mergeCell ref="F77:F78"/>
    <mergeCell ref="G77:G78"/>
    <mergeCell ref="H77:H78"/>
    <mergeCell ref="I77:I78"/>
    <mergeCell ref="A79:A80"/>
    <mergeCell ref="B79:B80"/>
    <mergeCell ref="C79:C80"/>
    <mergeCell ref="D79:D80"/>
    <mergeCell ref="E79:E80"/>
    <mergeCell ref="F79:F80"/>
    <mergeCell ref="G79:G80"/>
    <mergeCell ref="H79:H80"/>
    <mergeCell ref="I79:I80"/>
    <mergeCell ref="A81:A82"/>
    <mergeCell ref="B81:B82"/>
    <mergeCell ref="C81:C82"/>
    <mergeCell ref="D81:D82"/>
    <mergeCell ref="E81:E82"/>
    <mergeCell ref="F81:F82"/>
    <mergeCell ref="G81:G82"/>
    <mergeCell ref="H81:H82"/>
    <mergeCell ref="I81:I82"/>
    <mergeCell ref="A83:A84"/>
    <mergeCell ref="B83:B84"/>
    <mergeCell ref="C83:C84"/>
    <mergeCell ref="D83:D84"/>
    <mergeCell ref="E83:E84"/>
    <mergeCell ref="F83:F84"/>
    <mergeCell ref="G83:G84"/>
    <mergeCell ref="H83:H84"/>
    <mergeCell ref="I83:I84"/>
    <mergeCell ref="A85:A86"/>
    <mergeCell ref="B85:B86"/>
    <mergeCell ref="C85:C86"/>
    <mergeCell ref="D85:D86"/>
    <mergeCell ref="E85:E86"/>
    <mergeCell ref="F85:F86"/>
    <mergeCell ref="G85:G86"/>
    <mergeCell ref="H85:H86"/>
    <mergeCell ref="I85:I86"/>
    <mergeCell ref="A87:A88"/>
    <mergeCell ref="B87:B88"/>
    <mergeCell ref="C87:C88"/>
    <mergeCell ref="D87:D88"/>
    <mergeCell ref="E87:E88"/>
    <mergeCell ref="F87:F88"/>
    <mergeCell ref="G87:G88"/>
    <mergeCell ref="H87:H88"/>
    <mergeCell ref="I87:I88"/>
    <mergeCell ref="A89:A90"/>
    <mergeCell ref="B89:B90"/>
    <mergeCell ref="C89:C90"/>
    <mergeCell ref="D89:D90"/>
    <mergeCell ref="E89:E90"/>
    <mergeCell ref="F89:F90"/>
    <mergeCell ref="G89:G90"/>
    <mergeCell ref="H89:H90"/>
    <mergeCell ref="I89:I90"/>
    <mergeCell ref="A91:A92"/>
    <mergeCell ref="B91:B92"/>
    <mergeCell ref="C91:C92"/>
    <mergeCell ref="D91:D92"/>
    <mergeCell ref="E91:E92"/>
    <mergeCell ref="F91:F92"/>
    <mergeCell ref="G91:G92"/>
    <mergeCell ref="H91:H92"/>
    <mergeCell ref="I91:I92"/>
    <mergeCell ref="A93:A94"/>
    <mergeCell ref="B93:B94"/>
    <mergeCell ref="C93:C94"/>
    <mergeCell ref="D93:D94"/>
    <mergeCell ref="E93:E94"/>
    <mergeCell ref="F93:F94"/>
    <mergeCell ref="G93:G94"/>
    <mergeCell ref="H93:H94"/>
    <mergeCell ref="I93:I94"/>
    <mergeCell ref="A95:A96"/>
    <mergeCell ref="B95:B96"/>
    <mergeCell ref="C95:C96"/>
    <mergeCell ref="D95:D96"/>
    <mergeCell ref="E95:E96"/>
    <mergeCell ref="F95:F96"/>
    <mergeCell ref="G95:G96"/>
    <mergeCell ref="H95:H96"/>
    <mergeCell ref="I95:I96"/>
    <mergeCell ref="A97:A98"/>
    <mergeCell ref="B97:B98"/>
    <mergeCell ref="C97:C98"/>
    <mergeCell ref="D97:D98"/>
    <mergeCell ref="E97:E98"/>
    <mergeCell ref="F97:F98"/>
    <mergeCell ref="G97:G98"/>
    <mergeCell ref="H97:H98"/>
    <mergeCell ref="I97:I98"/>
    <mergeCell ref="A99:A100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A101:A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A103:A104"/>
    <mergeCell ref="B103:B104"/>
    <mergeCell ref="C103:C104"/>
    <mergeCell ref="D103:D104"/>
    <mergeCell ref="E103:E104"/>
    <mergeCell ref="F103:F104"/>
    <mergeCell ref="G103:G104"/>
    <mergeCell ref="H103:H104"/>
    <mergeCell ref="I103:I104"/>
    <mergeCell ref="A105:A106"/>
    <mergeCell ref="B105:B106"/>
    <mergeCell ref="C105:C106"/>
    <mergeCell ref="D105:D106"/>
    <mergeCell ref="E105:E106"/>
    <mergeCell ref="F105:F106"/>
    <mergeCell ref="G105:G106"/>
    <mergeCell ref="H105:H106"/>
    <mergeCell ref="I105:I106"/>
    <mergeCell ref="A107:A108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A109:A110"/>
    <mergeCell ref="B109:B110"/>
    <mergeCell ref="C109:C110"/>
    <mergeCell ref="D109:D110"/>
    <mergeCell ref="E109:E110"/>
    <mergeCell ref="F109:F110"/>
    <mergeCell ref="G109:G110"/>
    <mergeCell ref="H109:H110"/>
    <mergeCell ref="I109:I110"/>
    <mergeCell ref="A111:A112"/>
    <mergeCell ref="B111:B112"/>
    <mergeCell ref="C111:C112"/>
    <mergeCell ref="D111:D112"/>
    <mergeCell ref="E111:E112"/>
    <mergeCell ref="F111:F112"/>
    <mergeCell ref="G111:G112"/>
    <mergeCell ref="H111:H112"/>
    <mergeCell ref="I111:I112"/>
    <mergeCell ref="A113:A114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A115:A116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A117:A118"/>
    <mergeCell ref="B117:B118"/>
    <mergeCell ref="C117:C118"/>
    <mergeCell ref="D117:D118"/>
    <mergeCell ref="E117:E118"/>
    <mergeCell ref="F117:F118"/>
    <mergeCell ref="G117:G118"/>
    <mergeCell ref="H117:H118"/>
    <mergeCell ref="I117:I118"/>
    <mergeCell ref="A119:A120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A121:A122"/>
    <mergeCell ref="B121:B122"/>
    <mergeCell ref="C121:C122"/>
    <mergeCell ref="D121:D122"/>
    <mergeCell ref="E121:E122"/>
    <mergeCell ref="F121:F122"/>
    <mergeCell ref="G121:G122"/>
    <mergeCell ref="H121:H122"/>
    <mergeCell ref="I121:I122"/>
    <mergeCell ref="A123:A124"/>
    <mergeCell ref="B123:B124"/>
    <mergeCell ref="C123:C124"/>
    <mergeCell ref="D123:D124"/>
    <mergeCell ref="E123:E124"/>
    <mergeCell ref="F123:F124"/>
    <mergeCell ref="G123:G124"/>
    <mergeCell ref="H123:H124"/>
    <mergeCell ref="I123:I124"/>
    <mergeCell ref="A125:A126"/>
    <mergeCell ref="B125:B126"/>
    <mergeCell ref="C125:C126"/>
    <mergeCell ref="D125:D126"/>
    <mergeCell ref="E125:E126"/>
    <mergeCell ref="F125:F126"/>
    <mergeCell ref="G125:G126"/>
    <mergeCell ref="H125:H126"/>
    <mergeCell ref="I125:I126"/>
  </mergeCells>
  <phoneticPr fontId="1"/>
  <conditionalFormatting sqref="K131:DR131 K4:DR4">
    <cfRule type="expression" dxfId="668" priority="847">
      <formula>ISERROR(MATCH(K$4,INDIRECT("データ!$B$2:$B$15"),0))=FALSE</formula>
    </cfRule>
    <cfRule type="expression" dxfId="667" priority="848">
      <formula>WEEKDAY(K$4)=7</formula>
    </cfRule>
    <cfRule type="expression" dxfId="666" priority="849">
      <formula>WEEKDAY(K$4)=1</formula>
    </cfRule>
  </conditionalFormatting>
  <conditionalFormatting sqref="J11 J17 J19 J23 J25 J27 J29 J31 J43 J45 J47 J49 J51 J53 J55 J57 J59 J61 J63 J65 J67 J69 J9 J41 J35 J37 J33 J21">
    <cfRule type="expression" dxfId="665" priority="846">
      <formula>$C9=""</formula>
    </cfRule>
  </conditionalFormatting>
  <conditionalFormatting sqref="J12 J18 J20 J24 J26 J28 J30 J32 J44 J46 J48 J50 J52 J54 J56 J58 J60 J62 J64 J66 J68 J70 J10 J42 J36 J38 J34 J22">
    <cfRule type="expression" dxfId="664" priority="845">
      <formula>$C9=""</formula>
    </cfRule>
  </conditionalFormatting>
  <conditionalFormatting sqref="J5">
    <cfRule type="expression" dxfId="663" priority="827">
      <formula>$C5=""</formula>
    </cfRule>
  </conditionalFormatting>
  <conditionalFormatting sqref="J6">
    <cfRule type="expression" dxfId="662" priority="826">
      <formula>$C5=""</formula>
    </cfRule>
  </conditionalFormatting>
  <conditionalFormatting sqref="J7">
    <cfRule type="expression" dxfId="661" priority="825">
      <formula>$C7=""</formula>
    </cfRule>
  </conditionalFormatting>
  <conditionalFormatting sqref="J8">
    <cfRule type="expression" dxfId="660" priority="824">
      <formula>$C7=""</formula>
    </cfRule>
  </conditionalFormatting>
  <conditionalFormatting sqref="J15">
    <cfRule type="expression" dxfId="659" priority="807">
      <formula>$C15=""</formula>
    </cfRule>
  </conditionalFormatting>
  <conditionalFormatting sqref="J16">
    <cfRule type="expression" dxfId="658" priority="806">
      <formula>$C15=""</formula>
    </cfRule>
  </conditionalFormatting>
  <conditionalFormatting sqref="J13">
    <cfRule type="expression" dxfId="657" priority="801">
      <formula>$C13=""</formula>
    </cfRule>
  </conditionalFormatting>
  <conditionalFormatting sqref="J14">
    <cfRule type="expression" dxfId="656" priority="800">
      <formula>$C13=""</formula>
    </cfRule>
  </conditionalFormatting>
  <conditionalFormatting sqref="J39">
    <cfRule type="expression" dxfId="655" priority="749">
      <formula>$C39=""</formula>
    </cfRule>
  </conditionalFormatting>
  <conditionalFormatting sqref="J40">
    <cfRule type="expression" dxfId="654" priority="748">
      <formula>$C39=""</formula>
    </cfRule>
  </conditionalFormatting>
  <conditionalFormatting sqref="K125:DR126">
    <cfRule type="expression" dxfId="653" priority="745">
      <formula>ISERROR(MATCH(K$4,INDIRECT("データ!$B$2:$B$15"),0))=FALSE</formula>
    </cfRule>
    <cfRule type="expression" dxfId="652" priority="746">
      <formula>WEEKDAY(K$4)=7</formula>
    </cfRule>
    <cfRule type="expression" dxfId="651" priority="747">
      <formula>WEEKDAY(K$4)=1</formula>
    </cfRule>
  </conditionalFormatting>
  <conditionalFormatting sqref="J73 J75 J79 J81 J83 J85 J87 J99 J101 J103 J105 J107 J109 J111 J113 J115 J117 J119 J121 J123 J125 J97 J91 J93 J89 J77">
    <cfRule type="expression" dxfId="650" priority="744">
      <formula>$C73=""</formula>
    </cfRule>
  </conditionalFormatting>
  <conditionalFormatting sqref="J74 J76 J80 J82 J84 J86 J88 J100 J102 J104 J106 J108 J110 J112 J114 J116 J118 J120 J122 J124 J126 J98 J92 J94 J90 J78">
    <cfRule type="expression" dxfId="649" priority="743">
      <formula>$C73=""</formula>
    </cfRule>
  </conditionalFormatting>
  <conditionalFormatting sqref="K125:DR125">
    <cfRule type="expression" dxfId="648" priority="742">
      <formula>K125&lt;&gt;""</formula>
    </cfRule>
  </conditionalFormatting>
  <conditionalFormatting sqref="K126:DR126">
    <cfRule type="expression" dxfId="647" priority="741">
      <formula>K126&lt;&gt;""</formula>
    </cfRule>
  </conditionalFormatting>
  <conditionalFormatting sqref="J71">
    <cfRule type="expression" dxfId="646" priority="737">
      <formula>$C71=""</formula>
    </cfRule>
  </conditionalFormatting>
  <conditionalFormatting sqref="J72">
    <cfRule type="expression" dxfId="645" priority="736">
      <formula>$C71=""</formula>
    </cfRule>
  </conditionalFormatting>
  <conditionalFormatting sqref="J95">
    <cfRule type="expression" dxfId="644" priority="732">
      <formula>$C95=""</formula>
    </cfRule>
  </conditionalFormatting>
  <conditionalFormatting sqref="J96">
    <cfRule type="expression" dxfId="643" priority="731">
      <formula>$C95=""</formula>
    </cfRule>
  </conditionalFormatting>
  <conditionalFormatting sqref="D9:D10 I9:I10">
    <cfRule type="expression" dxfId="642" priority="730">
      <formula>$C9=""</formula>
    </cfRule>
  </conditionalFormatting>
  <conditionalFormatting sqref="G7:I8 D7:E8">
    <cfRule type="expression" dxfId="641" priority="729">
      <formula>$C7=""</formula>
    </cfRule>
  </conditionalFormatting>
  <conditionalFormatting sqref="D11:E12">
    <cfRule type="expression" dxfId="640" priority="727">
      <formula>$C11=""</formula>
    </cfRule>
  </conditionalFormatting>
  <conditionalFormatting sqref="F7:F8">
    <cfRule type="expression" dxfId="639" priority="728">
      <formula>$C7=""</formula>
    </cfRule>
  </conditionalFormatting>
  <conditionalFormatting sqref="C7:C12">
    <cfRule type="expression" dxfId="638" priority="725">
      <formula>$I7="遂行中"</formula>
    </cfRule>
    <cfRule type="expression" dxfId="637" priority="726">
      <formula>$I7="完了"</formula>
    </cfRule>
  </conditionalFormatting>
  <conditionalFormatting sqref="F11:F12">
    <cfRule type="expression" dxfId="636" priority="724">
      <formula>$C11=""</formula>
    </cfRule>
  </conditionalFormatting>
  <conditionalFormatting sqref="E9:E10 G9:H10">
    <cfRule type="expression" dxfId="635" priority="723">
      <formula>$C9=""</formula>
    </cfRule>
  </conditionalFormatting>
  <conditionalFormatting sqref="F9:F10">
    <cfRule type="expression" dxfId="634" priority="722">
      <formula>$C9=""</formula>
    </cfRule>
  </conditionalFormatting>
  <conditionalFormatting sqref="D5:I6">
    <cfRule type="expression" dxfId="633" priority="721">
      <formula>$C5=""</formula>
    </cfRule>
  </conditionalFormatting>
  <conditionalFormatting sqref="C5:C6">
    <cfRule type="expression" dxfId="632" priority="719">
      <formula>$I5="遂行中"</formula>
    </cfRule>
    <cfRule type="expression" dxfId="631" priority="720">
      <formula>$I5="完了"</formula>
    </cfRule>
  </conditionalFormatting>
  <conditionalFormatting sqref="I11:I12">
    <cfRule type="expression" dxfId="630" priority="718">
      <formula>$C11=""</formula>
    </cfRule>
  </conditionalFormatting>
  <conditionalFormatting sqref="G11:G12">
    <cfRule type="expression" dxfId="629" priority="717">
      <formula>$C11=""</formula>
    </cfRule>
  </conditionalFormatting>
  <conditionalFormatting sqref="H11:H12">
    <cfRule type="expression" dxfId="628" priority="716">
      <formula>$C11=""</formula>
    </cfRule>
  </conditionalFormatting>
  <conditionalFormatting sqref="D121:I126 D119:D120 H119:H120">
    <cfRule type="expression" dxfId="627" priority="715">
      <formula>$C119=""</formula>
    </cfRule>
  </conditionalFormatting>
  <conditionalFormatting sqref="C119:C126">
    <cfRule type="expression" dxfId="626" priority="713">
      <formula>$I119="遂行中"</formula>
    </cfRule>
    <cfRule type="expression" dxfId="625" priority="714">
      <formula>$I119="完了"</formula>
    </cfRule>
  </conditionalFormatting>
  <conditionalFormatting sqref="E17:I18 I15:I16 H19:I22">
    <cfRule type="expression" dxfId="624" priority="712">
      <formula>$C15=""</formula>
    </cfRule>
  </conditionalFormatting>
  <conditionalFormatting sqref="G13:I14 E13:E14">
    <cfRule type="expression" dxfId="623" priority="711">
      <formula>$C13=""</formula>
    </cfRule>
  </conditionalFormatting>
  <conditionalFormatting sqref="F13:F14">
    <cfRule type="expression" dxfId="622" priority="710">
      <formula>$C13=""</formula>
    </cfRule>
  </conditionalFormatting>
  <conditionalFormatting sqref="D15:D22">
    <cfRule type="expression" dxfId="621" priority="709">
      <formula>$C15=""</formula>
    </cfRule>
  </conditionalFormatting>
  <conditionalFormatting sqref="D13:D14">
    <cfRule type="expression" dxfId="620" priority="706">
      <formula>$C13=""</formula>
    </cfRule>
  </conditionalFormatting>
  <conditionalFormatting sqref="C15:C22">
    <cfRule type="expression" dxfId="619" priority="707">
      <formula>$I15="遂行中"</formula>
    </cfRule>
    <cfRule type="expression" dxfId="618" priority="708">
      <formula>$I15="完了"</formula>
    </cfRule>
  </conditionalFormatting>
  <conditionalFormatting sqref="C13:C14">
    <cfRule type="expression" dxfId="617" priority="704">
      <formula>$I13="遂行中"</formula>
    </cfRule>
    <cfRule type="expression" dxfId="616" priority="705">
      <formula>$I13="完了"</formula>
    </cfRule>
  </conditionalFormatting>
  <conditionalFormatting sqref="E15:E16">
    <cfRule type="expression" dxfId="615" priority="703">
      <formula>$C15=""</formula>
    </cfRule>
  </conditionalFormatting>
  <conditionalFormatting sqref="F15:F16">
    <cfRule type="expression" dxfId="614" priority="702">
      <formula>$C15=""</formula>
    </cfRule>
  </conditionalFormatting>
  <conditionalFormatting sqref="G15:G16">
    <cfRule type="expression" dxfId="613" priority="701">
      <formula>$C15=""</formula>
    </cfRule>
  </conditionalFormatting>
  <conditionalFormatting sqref="H15:H16">
    <cfRule type="expression" dxfId="612" priority="700">
      <formula>$C15=""</formula>
    </cfRule>
  </conditionalFormatting>
  <conditionalFormatting sqref="E19:E20">
    <cfRule type="expression" dxfId="611" priority="699">
      <formula>$C19=""</formula>
    </cfRule>
  </conditionalFormatting>
  <conditionalFormatting sqref="F19:F20">
    <cfRule type="expression" dxfId="610" priority="698">
      <formula>$C19=""</formula>
    </cfRule>
  </conditionalFormatting>
  <conditionalFormatting sqref="G19:G20">
    <cfRule type="expression" dxfId="609" priority="697">
      <formula>$C19=""</formula>
    </cfRule>
  </conditionalFormatting>
  <conditionalFormatting sqref="H23:I24">
    <cfRule type="expression" dxfId="608" priority="696">
      <formula>$C23=""</formula>
    </cfRule>
  </conditionalFormatting>
  <conditionalFormatting sqref="D23:D24">
    <cfRule type="expression" dxfId="607" priority="695">
      <formula>$C23=""</formula>
    </cfRule>
  </conditionalFormatting>
  <conditionalFormatting sqref="C23:C24">
    <cfRule type="expression" dxfId="606" priority="693">
      <formula>$I23="遂行中"</formula>
    </cfRule>
    <cfRule type="expression" dxfId="605" priority="694">
      <formula>$I23="完了"</formula>
    </cfRule>
  </conditionalFormatting>
  <conditionalFormatting sqref="E23:E24">
    <cfRule type="expression" dxfId="604" priority="692">
      <formula>$C23=""</formula>
    </cfRule>
  </conditionalFormatting>
  <conditionalFormatting sqref="F23:F24">
    <cfRule type="expression" dxfId="603" priority="691">
      <formula>$C23=""</formula>
    </cfRule>
  </conditionalFormatting>
  <conditionalFormatting sqref="G23:G24">
    <cfRule type="expression" dxfId="602" priority="690">
      <formula>$C23=""</formula>
    </cfRule>
  </conditionalFormatting>
  <conditionalFormatting sqref="E21:E22">
    <cfRule type="expression" dxfId="601" priority="689">
      <formula>$C21=""</formula>
    </cfRule>
  </conditionalFormatting>
  <conditionalFormatting sqref="F21:F22">
    <cfRule type="expression" dxfId="600" priority="688">
      <formula>$C21=""</formula>
    </cfRule>
  </conditionalFormatting>
  <conditionalFormatting sqref="G21:G22">
    <cfRule type="expression" dxfId="599" priority="687">
      <formula>$C21=""</formula>
    </cfRule>
  </conditionalFormatting>
  <conditionalFormatting sqref="H27:I28">
    <cfRule type="expression" dxfId="598" priority="686">
      <formula>$C27=""</formula>
    </cfRule>
  </conditionalFormatting>
  <conditionalFormatting sqref="D27:D30">
    <cfRule type="expression" dxfId="597" priority="685">
      <formula>$C27=""</formula>
    </cfRule>
  </conditionalFormatting>
  <conditionalFormatting sqref="C27:C28">
    <cfRule type="expression" dxfId="596" priority="683">
      <formula>$I27="遂行中"</formula>
    </cfRule>
    <cfRule type="expression" dxfId="595" priority="684">
      <formula>$I27="完了"</formula>
    </cfRule>
  </conditionalFormatting>
  <conditionalFormatting sqref="E27:E28">
    <cfRule type="expression" dxfId="594" priority="682">
      <formula>$C27=""</formula>
    </cfRule>
  </conditionalFormatting>
  <conditionalFormatting sqref="F27:F28">
    <cfRule type="expression" dxfId="593" priority="681">
      <formula>$C27=""</formula>
    </cfRule>
  </conditionalFormatting>
  <conditionalFormatting sqref="G27:G28">
    <cfRule type="expression" dxfId="592" priority="680">
      <formula>$C27=""</formula>
    </cfRule>
  </conditionalFormatting>
  <conditionalFormatting sqref="H29:I30">
    <cfRule type="expression" dxfId="591" priority="679">
      <formula>$C29=""</formula>
    </cfRule>
  </conditionalFormatting>
  <conditionalFormatting sqref="D29:D30">
    <cfRule type="expression" dxfId="590" priority="678">
      <formula>$C29=""</formula>
    </cfRule>
  </conditionalFormatting>
  <conditionalFormatting sqref="C29:C30">
    <cfRule type="expression" dxfId="589" priority="676">
      <formula>$I29="遂行中"</formula>
    </cfRule>
    <cfRule type="expression" dxfId="588" priority="677">
      <formula>$I29="完了"</formula>
    </cfRule>
  </conditionalFormatting>
  <conditionalFormatting sqref="H25:I26">
    <cfRule type="expression" dxfId="587" priority="675">
      <formula>$C25=""</formula>
    </cfRule>
  </conditionalFormatting>
  <conditionalFormatting sqref="D25:D26">
    <cfRule type="expression" dxfId="586" priority="674">
      <formula>$C25=""</formula>
    </cfRule>
  </conditionalFormatting>
  <conditionalFormatting sqref="C25:C26">
    <cfRule type="expression" dxfId="585" priority="672">
      <formula>$I25="遂行中"</formula>
    </cfRule>
    <cfRule type="expression" dxfId="584" priority="673">
      <formula>$I25="完了"</formula>
    </cfRule>
  </conditionalFormatting>
  <conditionalFormatting sqref="E25:E26">
    <cfRule type="expression" dxfId="583" priority="671">
      <formula>$C25=""</formula>
    </cfRule>
  </conditionalFormatting>
  <conditionalFormatting sqref="F25:F26">
    <cfRule type="expression" dxfId="582" priority="670">
      <formula>$C25=""</formula>
    </cfRule>
  </conditionalFormatting>
  <conditionalFormatting sqref="G25:G26">
    <cfRule type="expression" dxfId="581" priority="669">
      <formula>$C25=""</formula>
    </cfRule>
  </conditionalFormatting>
  <conditionalFormatting sqref="D67:D68">
    <cfRule type="expression" dxfId="580" priority="668">
      <formula>$C67=""</formula>
    </cfRule>
  </conditionalFormatting>
  <conditionalFormatting sqref="H67:H70">
    <cfRule type="expression" dxfId="579" priority="667">
      <formula>$C67=""</formula>
    </cfRule>
  </conditionalFormatting>
  <conditionalFormatting sqref="D67:D70">
    <cfRule type="expression" dxfId="578" priority="666">
      <formula>$C67=""</formula>
    </cfRule>
  </conditionalFormatting>
  <conditionalFormatting sqref="C69:D70">
    <cfRule type="expression" dxfId="577" priority="664">
      <formula>$I69="遂行中"</formula>
    </cfRule>
    <cfRule type="expression" dxfId="576" priority="665">
      <formula>$I69="完了"</formula>
    </cfRule>
  </conditionalFormatting>
  <conditionalFormatting sqref="H71:H72">
    <cfRule type="expression" dxfId="575" priority="663">
      <formula>$C71=""</formula>
    </cfRule>
  </conditionalFormatting>
  <conditionalFormatting sqref="D71:D74">
    <cfRule type="expression" dxfId="574" priority="662">
      <formula>$C71=""</formula>
    </cfRule>
  </conditionalFormatting>
  <conditionalFormatting sqref="C71:C72">
    <cfRule type="expression" dxfId="573" priority="660">
      <formula>$I71="遂行中"</formula>
    </cfRule>
    <cfRule type="expression" dxfId="572" priority="661">
      <formula>$I71="完了"</formula>
    </cfRule>
  </conditionalFormatting>
  <conditionalFormatting sqref="E71:E72">
    <cfRule type="expression" dxfId="571" priority="659">
      <formula>$C71=""</formula>
    </cfRule>
  </conditionalFormatting>
  <conditionalFormatting sqref="F71:F72">
    <cfRule type="expression" dxfId="570" priority="658">
      <formula>$C71=""</formula>
    </cfRule>
  </conditionalFormatting>
  <conditionalFormatting sqref="G71:G72">
    <cfRule type="expression" dxfId="569" priority="657">
      <formula>$C71=""</formula>
    </cfRule>
  </conditionalFormatting>
  <conditionalFormatting sqref="H73:H74">
    <cfRule type="expression" dxfId="568" priority="656">
      <formula>$C73=""</formula>
    </cfRule>
  </conditionalFormatting>
  <conditionalFormatting sqref="D73:D74">
    <cfRule type="expression" dxfId="567" priority="655">
      <formula>$C73=""</formula>
    </cfRule>
  </conditionalFormatting>
  <conditionalFormatting sqref="C73:C74">
    <cfRule type="expression" dxfId="566" priority="653">
      <formula>$I73="遂行中"</formula>
    </cfRule>
    <cfRule type="expression" dxfId="565" priority="654">
      <formula>$I73="完了"</formula>
    </cfRule>
  </conditionalFormatting>
  <conditionalFormatting sqref="E29:E30">
    <cfRule type="expression" dxfId="564" priority="645">
      <formula>$C29=""</formula>
    </cfRule>
  </conditionalFormatting>
  <conditionalFormatting sqref="F29:F30">
    <cfRule type="expression" dxfId="563" priority="644">
      <formula>$C29=""</formula>
    </cfRule>
  </conditionalFormatting>
  <conditionalFormatting sqref="G29:G30">
    <cfRule type="expression" dxfId="562" priority="643">
      <formula>$C29=""</formula>
    </cfRule>
  </conditionalFormatting>
  <conditionalFormatting sqref="H31:I32">
    <cfRule type="expression" dxfId="561" priority="642">
      <formula>$C31=""</formula>
    </cfRule>
  </conditionalFormatting>
  <conditionalFormatting sqref="D31:D34">
    <cfRule type="expression" dxfId="560" priority="641">
      <formula>$C31=""</formula>
    </cfRule>
  </conditionalFormatting>
  <conditionalFormatting sqref="C31:C32">
    <cfRule type="expression" dxfId="559" priority="639">
      <formula>$I31="遂行中"</formula>
    </cfRule>
    <cfRule type="expression" dxfId="558" priority="640">
      <formula>$I31="完了"</formula>
    </cfRule>
  </conditionalFormatting>
  <conditionalFormatting sqref="E31:E32">
    <cfRule type="expression" dxfId="557" priority="638">
      <formula>$C31=""</formula>
    </cfRule>
  </conditionalFormatting>
  <conditionalFormatting sqref="F37:F38">
    <cfRule type="expression" dxfId="556" priority="637">
      <formula>$C37=""</formula>
    </cfRule>
  </conditionalFormatting>
  <conditionalFormatting sqref="G37:G38">
    <cfRule type="expression" dxfId="555" priority="636">
      <formula>$C37=""</formula>
    </cfRule>
  </conditionalFormatting>
  <conditionalFormatting sqref="H33:I38">
    <cfRule type="expression" dxfId="554" priority="635">
      <formula>$C33=""</formula>
    </cfRule>
  </conditionalFormatting>
  <conditionalFormatting sqref="D33:D38">
    <cfRule type="expression" dxfId="553" priority="634">
      <formula>$C33=""</formula>
    </cfRule>
  </conditionalFormatting>
  <conditionalFormatting sqref="C33:C38">
    <cfRule type="expression" dxfId="552" priority="632">
      <formula>$I33="遂行中"</formula>
    </cfRule>
    <cfRule type="expression" dxfId="551" priority="633">
      <formula>$I33="完了"</formula>
    </cfRule>
  </conditionalFormatting>
  <conditionalFormatting sqref="E33:E34 E37:E38">
    <cfRule type="expression" dxfId="550" priority="631">
      <formula>$C33=""</formula>
    </cfRule>
  </conditionalFormatting>
  <conditionalFormatting sqref="F37:F38">
    <cfRule type="expression" dxfId="549" priority="630">
      <formula>$C37=""</formula>
    </cfRule>
  </conditionalFormatting>
  <conditionalFormatting sqref="G37:G38">
    <cfRule type="expression" dxfId="548" priority="629">
      <formula>$C37=""</formula>
    </cfRule>
  </conditionalFormatting>
  <conditionalFormatting sqref="F35:F36">
    <cfRule type="expression" dxfId="547" priority="628">
      <formula>$C35=""</formula>
    </cfRule>
  </conditionalFormatting>
  <conditionalFormatting sqref="G35:G36">
    <cfRule type="expression" dxfId="546" priority="627">
      <formula>$C35=""</formula>
    </cfRule>
  </conditionalFormatting>
  <conditionalFormatting sqref="E35:E36">
    <cfRule type="expression" dxfId="545" priority="626">
      <formula>$C35=""</formula>
    </cfRule>
  </conditionalFormatting>
  <conditionalFormatting sqref="F35:F36">
    <cfRule type="expression" dxfId="544" priority="625">
      <formula>$C35=""</formula>
    </cfRule>
  </conditionalFormatting>
  <conditionalFormatting sqref="G35:G36">
    <cfRule type="expression" dxfId="543" priority="624">
      <formula>$C35=""</formula>
    </cfRule>
  </conditionalFormatting>
  <conditionalFormatting sqref="H65:H66">
    <cfRule type="expression" dxfId="542" priority="623">
      <formula>$C65=""</formula>
    </cfRule>
  </conditionalFormatting>
  <conditionalFormatting sqref="D65:D66">
    <cfRule type="expression" dxfId="541" priority="622">
      <formula>$C65=""</formula>
    </cfRule>
  </conditionalFormatting>
  <conditionalFormatting sqref="H75:H76">
    <cfRule type="expression" dxfId="540" priority="621">
      <formula>$C75=""</formula>
    </cfRule>
  </conditionalFormatting>
  <conditionalFormatting sqref="D75:D76">
    <cfRule type="expression" dxfId="539" priority="620">
      <formula>$C75=""</formula>
    </cfRule>
  </conditionalFormatting>
  <conditionalFormatting sqref="C75:C76">
    <cfRule type="expression" dxfId="538" priority="618">
      <formula>$I75="遂行中"</formula>
    </cfRule>
    <cfRule type="expression" dxfId="537" priority="619">
      <formula>$I75="完了"</formula>
    </cfRule>
  </conditionalFormatting>
  <conditionalFormatting sqref="H39:I42 H43:H46">
    <cfRule type="expression" dxfId="536" priority="567">
      <formula>$C39=""</formula>
    </cfRule>
  </conditionalFormatting>
  <conditionalFormatting sqref="D39:D46">
    <cfRule type="expression" dxfId="535" priority="566">
      <formula>$C39=""</formula>
    </cfRule>
  </conditionalFormatting>
  <conditionalFormatting sqref="C39:C44">
    <cfRule type="expression" dxfId="534" priority="564">
      <formula>$I39="遂行中"</formula>
    </cfRule>
    <cfRule type="expression" dxfId="533" priority="565">
      <formula>$I39="完了"</formula>
    </cfRule>
  </conditionalFormatting>
  <conditionalFormatting sqref="H45:H46">
    <cfRule type="expression" dxfId="532" priority="563">
      <formula>$C45=""</formula>
    </cfRule>
  </conditionalFormatting>
  <conditionalFormatting sqref="D45:D46">
    <cfRule type="expression" dxfId="531" priority="562">
      <formula>$C45=""</formula>
    </cfRule>
  </conditionalFormatting>
  <conditionalFormatting sqref="C45:C46">
    <cfRule type="expression" dxfId="530" priority="560">
      <formula>$I45="遂行中"</formula>
    </cfRule>
    <cfRule type="expression" dxfId="529" priority="561">
      <formula>$I45="完了"</formula>
    </cfRule>
  </conditionalFormatting>
  <conditionalFormatting sqref="H47:H48">
    <cfRule type="expression" dxfId="528" priority="559">
      <formula>$C47=""</formula>
    </cfRule>
  </conditionalFormatting>
  <conditionalFormatting sqref="D47:D48">
    <cfRule type="expression" dxfId="527" priority="558">
      <formula>$C47=""</formula>
    </cfRule>
  </conditionalFormatting>
  <conditionalFormatting sqref="H47:H48">
    <cfRule type="expression" dxfId="526" priority="557">
      <formula>$C47=""</formula>
    </cfRule>
  </conditionalFormatting>
  <conditionalFormatting sqref="D47:D48">
    <cfRule type="expression" dxfId="525" priority="556">
      <formula>$C47=""</formula>
    </cfRule>
  </conditionalFormatting>
  <conditionalFormatting sqref="C47:C48">
    <cfRule type="expression" dxfId="524" priority="554">
      <formula>$I47="遂行中"</formula>
    </cfRule>
    <cfRule type="expression" dxfId="523" priority="555">
      <formula>$I47="完了"</formula>
    </cfRule>
  </conditionalFormatting>
  <conditionalFormatting sqref="F41:F42">
    <cfRule type="expression" dxfId="522" priority="553">
      <formula>$C41=""</formula>
    </cfRule>
  </conditionalFormatting>
  <conditionalFormatting sqref="G41:G42">
    <cfRule type="expression" dxfId="521" priority="552">
      <formula>$C41=""</formula>
    </cfRule>
  </conditionalFormatting>
  <conditionalFormatting sqref="E41:E42">
    <cfRule type="expression" dxfId="520" priority="551">
      <formula>$C41=""</formula>
    </cfRule>
  </conditionalFormatting>
  <conditionalFormatting sqref="F41:F42">
    <cfRule type="expression" dxfId="519" priority="550">
      <formula>$C41=""</formula>
    </cfRule>
  </conditionalFormatting>
  <conditionalFormatting sqref="G41:G42">
    <cfRule type="expression" dxfId="518" priority="549">
      <formula>$C41=""</formula>
    </cfRule>
  </conditionalFormatting>
  <conditionalFormatting sqref="F39:F40 F43:F44">
    <cfRule type="expression" dxfId="517" priority="548">
      <formula>$C39=""</formula>
    </cfRule>
  </conditionalFormatting>
  <conditionalFormatting sqref="G39:G40 G43:G44">
    <cfRule type="expression" dxfId="516" priority="547">
      <formula>$C39=""</formula>
    </cfRule>
  </conditionalFormatting>
  <conditionalFormatting sqref="E39:E40 E43:E44">
    <cfRule type="expression" dxfId="515" priority="546">
      <formula>$C39=""</formula>
    </cfRule>
  </conditionalFormatting>
  <conditionalFormatting sqref="F39:F40 F43:F44">
    <cfRule type="expression" dxfId="514" priority="545">
      <formula>$C39=""</formula>
    </cfRule>
  </conditionalFormatting>
  <conditionalFormatting sqref="G39:G40 G43:G44">
    <cfRule type="expression" dxfId="513" priority="544">
      <formula>$C39=""</formula>
    </cfRule>
  </conditionalFormatting>
  <conditionalFormatting sqref="H51:I52 H49:H50">
    <cfRule type="expression" dxfId="512" priority="543">
      <formula>$C49=""</formula>
    </cfRule>
  </conditionalFormatting>
  <conditionalFormatting sqref="D49:D52">
    <cfRule type="expression" dxfId="511" priority="542">
      <formula>$C49=""</formula>
    </cfRule>
  </conditionalFormatting>
  <conditionalFormatting sqref="E51:I52 H49:H50">
    <cfRule type="expression" dxfId="510" priority="541">
      <formula>$C49=""</formula>
    </cfRule>
  </conditionalFormatting>
  <conditionalFormatting sqref="D49:D52">
    <cfRule type="expression" dxfId="509" priority="540">
      <formula>$C49=""</formula>
    </cfRule>
  </conditionalFormatting>
  <conditionalFormatting sqref="D51:D52 C49:C52">
    <cfRule type="expression" dxfId="508" priority="538">
      <formula>$I49="遂行中"</formula>
    </cfRule>
    <cfRule type="expression" dxfId="507" priority="539">
      <formula>$I49="完了"</formula>
    </cfRule>
  </conditionalFormatting>
  <conditionalFormatting sqref="E51:E52">
    <cfRule type="expression" dxfId="506" priority="537">
      <formula>$C51=""</formula>
    </cfRule>
  </conditionalFormatting>
  <conditionalFormatting sqref="F51:F52">
    <cfRule type="expression" dxfId="505" priority="536">
      <formula>$C51=""</formula>
    </cfRule>
  </conditionalFormatting>
  <conditionalFormatting sqref="G51:G52">
    <cfRule type="expression" dxfId="504" priority="535">
      <formula>$C51=""</formula>
    </cfRule>
  </conditionalFormatting>
  <conditionalFormatting sqref="E51:E52">
    <cfRule type="expression" dxfId="503" priority="534">
      <formula>$C51=""</formula>
    </cfRule>
  </conditionalFormatting>
  <conditionalFormatting sqref="F51:F52">
    <cfRule type="expression" dxfId="502" priority="533">
      <formula>$C51=""</formula>
    </cfRule>
  </conditionalFormatting>
  <conditionalFormatting sqref="G51:G52">
    <cfRule type="expression" dxfId="501" priority="532">
      <formula>$C51=""</formula>
    </cfRule>
  </conditionalFormatting>
  <conditionalFormatting sqref="D53:D54">
    <cfRule type="expression" dxfId="500" priority="531">
      <formula>$C53=""</formula>
    </cfRule>
  </conditionalFormatting>
  <conditionalFormatting sqref="H53:H56">
    <cfRule type="expression" dxfId="499" priority="530">
      <formula>$C53=""</formula>
    </cfRule>
  </conditionalFormatting>
  <conditionalFormatting sqref="D53:D56">
    <cfRule type="expression" dxfId="498" priority="529">
      <formula>$C53=""</formula>
    </cfRule>
  </conditionalFormatting>
  <conditionalFormatting sqref="D55:D56 C53:C56">
    <cfRule type="expression" dxfId="497" priority="527">
      <formula>$I53="遂行中"</formula>
    </cfRule>
    <cfRule type="expression" dxfId="496" priority="528">
      <formula>$I53="完了"</formula>
    </cfRule>
  </conditionalFormatting>
  <conditionalFormatting sqref="E53:G54">
    <cfRule type="expression" dxfId="495" priority="526">
      <formula>$C53=""</formula>
    </cfRule>
  </conditionalFormatting>
  <conditionalFormatting sqref="E53:E54">
    <cfRule type="expression" dxfId="494" priority="525">
      <formula>$C53=""</formula>
    </cfRule>
  </conditionalFormatting>
  <conditionalFormatting sqref="F53:F54">
    <cfRule type="expression" dxfId="493" priority="524">
      <formula>$C53=""</formula>
    </cfRule>
  </conditionalFormatting>
  <conditionalFormatting sqref="G53:G54">
    <cfRule type="expression" dxfId="492" priority="523">
      <formula>$C53=""</formula>
    </cfRule>
  </conditionalFormatting>
  <conditionalFormatting sqref="E53:E54">
    <cfRule type="expression" dxfId="491" priority="522">
      <formula>$C53=""</formula>
    </cfRule>
  </conditionalFormatting>
  <conditionalFormatting sqref="F53:F54">
    <cfRule type="expression" dxfId="490" priority="521">
      <formula>$C53=""</formula>
    </cfRule>
  </conditionalFormatting>
  <conditionalFormatting sqref="G53:G54">
    <cfRule type="expression" dxfId="489" priority="520">
      <formula>$C53=""</formula>
    </cfRule>
  </conditionalFormatting>
  <conditionalFormatting sqref="I53:I54">
    <cfRule type="expression" dxfId="488" priority="519">
      <formula>$C53=""</formula>
    </cfRule>
  </conditionalFormatting>
  <conditionalFormatting sqref="I53:I54">
    <cfRule type="expression" dxfId="487" priority="518">
      <formula>$C53=""</formula>
    </cfRule>
  </conditionalFormatting>
  <conditionalFormatting sqref="D57:D58">
    <cfRule type="expression" dxfId="486" priority="517">
      <formula>$C57=""</formula>
    </cfRule>
  </conditionalFormatting>
  <conditionalFormatting sqref="H57:H64">
    <cfRule type="expression" dxfId="485" priority="516">
      <formula>$C57=""</formula>
    </cfRule>
  </conditionalFormatting>
  <conditionalFormatting sqref="D57:D64">
    <cfRule type="expression" dxfId="484" priority="515">
      <formula>$C57=""</formula>
    </cfRule>
  </conditionalFormatting>
  <conditionalFormatting sqref="D59:D60">
    <cfRule type="expression" dxfId="483" priority="513">
      <formula>$I59="遂行中"</formula>
    </cfRule>
    <cfRule type="expression" dxfId="482" priority="514">
      <formula>$I59="完了"</formula>
    </cfRule>
  </conditionalFormatting>
  <conditionalFormatting sqref="C67:C68">
    <cfRule type="expression" dxfId="481" priority="505">
      <formula>$I67="遂行中"</formula>
    </cfRule>
    <cfRule type="expression" dxfId="480" priority="506">
      <formula>$I67="完了"</formula>
    </cfRule>
  </conditionalFormatting>
  <conditionalFormatting sqref="C57:C58">
    <cfRule type="expression" dxfId="479" priority="503">
      <formula>$I57="遂行中"</formula>
    </cfRule>
    <cfRule type="expression" dxfId="478" priority="504">
      <formula>$I57="完了"</formula>
    </cfRule>
  </conditionalFormatting>
  <conditionalFormatting sqref="C59:C66">
    <cfRule type="expression" dxfId="477" priority="501">
      <formula>$I59="遂行中"</formula>
    </cfRule>
    <cfRule type="expression" dxfId="476" priority="502">
      <formula>$I59="完了"</formula>
    </cfRule>
  </conditionalFormatting>
  <conditionalFormatting sqref="F31:F34">
    <cfRule type="expression" dxfId="475" priority="500">
      <formula>$C31=""</formula>
    </cfRule>
  </conditionalFormatting>
  <conditionalFormatting sqref="G31:G34">
    <cfRule type="expression" dxfId="474" priority="499">
      <formula>$C31=""</formula>
    </cfRule>
  </conditionalFormatting>
  <conditionalFormatting sqref="F45:F50">
    <cfRule type="expression" dxfId="473" priority="498">
      <formula>$C45=""</formula>
    </cfRule>
  </conditionalFormatting>
  <conditionalFormatting sqref="G45:G50">
    <cfRule type="expression" dxfId="472" priority="497">
      <formula>$C45=""</formula>
    </cfRule>
  </conditionalFormatting>
  <conditionalFormatting sqref="E45:E50">
    <cfRule type="expression" dxfId="471" priority="496">
      <formula>$C45=""</formula>
    </cfRule>
  </conditionalFormatting>
  <conditionalFormatting sqref="F45:F50">
    <cfRule type="expression" dxfId="470" priority="495">
      <formula>$C45=""</formula>
    </cfRule>
  </conditionalFormatting>
  <conditionalFormatting sqref="G45:G50">
    <cfRule type="expression" dxfId="469" priority="494">
      <formula>$C45=""</formula>
    </cfRule>
  </conditionalFormatting>
  <conditionalFormatting sqref="F55:F56 F63:F64">
    <cfRule type="expression" dxfId="468" priority="493">
      <formula>$C55=""</formula>
    </cfRule>
  </conditionalFormatting>
  <conditionalFormatting sqref="G55:G56 G63:G64">
    <cfRule type="expression" dxfId="467" priority="492">
      <formula>$C55=""</formula>
    </cfRule>
  </conditionalFormatting>
  <conditionalFormatting sqref="E55:E56 E63:E64">
    <cfRule type="expression" dxfId="466" priority="491">
      <formula>$C55=""</formula>
    </cfRule>
  </conditionalFormatting>
  <conditionalFormatting sqref="F55:F56 F63:F64">
    <cfRule type="expression" dxfId="465" priority="490">
      <formula>$C55=""</formula>
    </cfRule>
  </conditionalFormatting>
  <conditionalFormatting sqref="G55:G56 G63:G64">
    <cfRule type="expression" dxfId="464" priority="489">
      <formula>$C55=""</formula>
    </cfRule>
  </conditionalFormatting>
  <conditionalFormatting sqref="F57:F62 F65:F70">
    <cfRule type="expression" dxfId="463" priority="488">
      <formula>$C57=""</formula>
    </cfRule>
  </conditionalFormatting>
  <conditionalFormatting sqref="G57:G62 G65:G70">
    <cfRule type="expression" dxfId="462" priority="487">
      <formula>$C57=""</formula>
    </cfRule>
  </conditionalFormatting>
  <conditionalFormatting sqref="E57:E62 E65:E70">
    <cfRule type="expression" dxfId="461" priority="486">
      <formula>$C57=""</formula>
    </cfRule>
  </conditionalFormatting>
  <conditionalFormatting sqref="F57:F62 F65:F70">
    <cfRule type="expression" dxfId="460" priority="485">
      <formula>$C57=""</formula>
    </cfRule>
  </conditionalFormatting>
  <conditionalFormatting sqref="G57:G62 G65:G70">
    <cfRule type="expression" dxfId="459" priority="484">
      <formula>$C57=""</formula>
    </cfRule>
  </conditionalFormatting>
  <conditionalFormatting sqref="F73:F74">
    <cfRule type="expression" dxfId="458" priority="483">
      <formula>$C73=""</formula>
    </cfRule>
  </conditionalFormatting>
  <conditionalFormatting sqref="G73:G74">
    <cfRule type="expression" dxfId="457" priority="482">
      <formula>$C73=""</formula>
    </cfRule>
  </conditionalFormatting>
  <conditionalFormatting sqref="E73:E74">
    <cfRule type="expression" dxfId="456" priority="481">
      <formula>$C73=""</formula>
    </cfRule>
  </conditionalFormatting>
  <conditionalFormatting sqref="F73:F74">
    <cfRule type="expression" dxfId="455" priority="480">
      <formula>$C73=""</formula>
    </cfRule>
  </conditionalFormatting>
  <conditionalFormatting sqref="G73:G74">
    <cfRule type="expression" dxfId="454" priority="479">
      <formula>$C73=""</formula>
    </cfRule>
  </conditionalFormatting>
  <conditionalFormatting sqref="F75:F76">
    <cfRule type="expression" dxfId="453" priority="478">
      <formula>$C75=""</formula>
    </cfRule>
  </conditionalFormatting>
  <conditionalFormatting sqref="G75:G76">
    <cfRule type="expression" dxfId="452" priority="477">
      <formula>$C75=""</formula>
    </cfRule>
  </conditionalFormatting>
  <conditionalFormatting sqref="E75:E76">
    <cfRule type="expression" dxfId="451" priority="476">
      <formula>$C75=""</formula>
    </cfRule>
  </conditionalFormatting>
  <conditionalFormatting sqref="F75:F76">
    <cfRule type="expression" dxfId="450" priority="475">
      <formula>$C75=""</formula>
    </cfRule>
  </conditionalFormatting>
  <conditionalFormatting sqref="G75:G76">
    <cfRule type="expression" dxfId="449" priority="474">
      <formula>$C75=""</formula>
    </cfRule>
  </conditionalFormatting>
  <conditionalFormatting sqref="F119:F120">
    <cfRule type="expression" dxfId="448" priority="447">
      <formula>$C119=""</formula>
    </cfRule>
  </conditionalFormatting>
  <conditionalFormatting sqref="G119:G120">
    <cfRule type="expression" dxfId="447" priority="446">
      <formula>$C119=""</formula>
    </cfRule>
  </conditionalFormatting>
  <conditionalFormatting sqref="E119:G120">
    <cfRule type="expression" dxfId="446" priority="445">
      <formula>$C119=""</formula>
    </cfRule>
  </conditionalFormatting>
  <conditionalFormatting sqref="E119:E120">
    <cfRule type="expression" dxfId="445" priority="444">
      <formula>$C119=""</formula>
    </cfRule>
  </conditionalFormatting>
  <conditionalFormatting sqref="F119:F120">
    <cfRule type="expression" dxfId="444" priority="443">
      <formula>$C119=""</formula>
    </cfRule>
  </conditionalFormatting>
  <conditionalFormatting sqref="G119:G120">
    <cfRule type="expression" dxfId="443" priority="442">
      <formula>$C119=""</formula>
    </cfRule>
  </conditionalFormatting>
  <conditionalFormatting sqref="I43:I50">
    <cfRule type="expression" dxfId="442" priority="441">
      <formula>$C43=""</formula>
    </cfRule>
  </conditionalFormatting>
  <conditionalFormatting sqref="I55:I76">
    <cfRule type="expression" dxfId="441" priority="440">
      <formula>$C55=""</formula>
    </cfRule>
  </conditionalFormatting>
  <conditionalFormatting sqref="I119:I120">
    <cfRule type="expression" dxfId="440" priority="436">
      <formula>$C119=""</formula>
    </cfRule>
  </conditionalFormatting>
  <conditionalFormatting sqref="D111:I112 D113:D118 H113:H118 D105:H110">
    <cfRule type="expression" dxfId="439" priority="435">
      <formula>$C105=""</formula>
    </cfRule>
  </conditionalFormatting>
  <conditionalFormatting sqref="C105:C118">
    <cfRule type="expression" dxfId="438" priority="433">
      <formula>$I105="遂行中"</formula>
    </cfRule>
    <cfRule type="expression" dxfId="437" priority="434">
      <formula>$I105="完了"</formula>
    </cfRule>
  </conditionalFormatting>
  <conditionalFormatting sqref="E103:I104 H99:H102">
    <cfRule type="expression" dxfId="436" priority="432">
      <formula>$C99=""</formula>
    </cfRule>
  </conditionalFormatting>
  <conditionalFormatting sqref="D99:D104">
    <cfRule type="expression" dxfId="435" priority="431">
      <formula>$C99=""</formula>
    </cfRule>
  </conditionalFormatting>
  <conditionalFormatting sqref="D99:D100 C99:C104">
    <cfRule type="expression" dxfId="434" priority="429">
      <formula>$I99="遂行中"</formula>
    </cfRule>
    <cfRule type="expression" dxfId="433" priority="430">
      <formula>$I99="完了"</formula>
    </cfRule>
  </conditionalFormatting>
  <conditionalFormatting sqref="E103:E104">
    <cfRule type="expression" dxfId="432" priority="428">
      <formula>$C103=""</formula>
    </cfRule>
  </conditionalFormatting>
  <conditionalFormatting sqref="F103:F104">
    <cfRule type="expression" dxfId="431" priority="427">
      <formula>$C103=""</formula>
    </cfRule>
  </conditionalFormatting>
  <conditionalFormatting sqref="G103:G104">
    <cfRule type="expression" dxfId="430" priority="426">
      <formula>$C103=""</formula>
    </cfRule>
  </conditionalFormatting>
  <conditionalFormatting sqref="H77:H80">
    <cfRule type="expression" dxfId="429" priority="425">
      <formula>$C77=""</formula>
    </cfRule>
  </conditionalFormatting>
  <conditionalFormatting sqref="D77:D80">
    <cfRule type="expression" dxfId="428" priority="424">
      <formula>$C77=""</formula>
    </cfRule>
  </conditionalFormatting>
  <conditionalFormatting sqref="F79:F80">
    <cfRule type="expression" dxfId="427" priority="423">
      <formula>$C79=""</formula>
    </cfRule>
  </conditionalFormatting>
  <conditionalFormatting sqref="G79:G80">
    <cfRule type="expression" dxfId="426" priority="422">
      <formula>$C79=""</formula>
    </cfRule>
  </conditionalFormatting>
  <conditionalFormatting sqref="E79:H80">
    <cfRule type="expression" dxfId="425" priority="421">
      <formula>$C79=""</formula>
    </cfRule>
  </conditionalFormatting>
  <conditionalFormatting sqref="D79:D80">
    <cfRule type="expression" dxfId="424" priority="420">
      <formula>$C79=""</formula>
    </cfRule>
  </conditionalFormatting>
  <conditionalFormatting sqref="E79:E80">
    <cfRule type="expression" dxfId="423" priority="419">
      <formula>$C79=""</formula>
    </cfRule>
  </conditionalFormatting>
  <conditionalFormatting sqref="F79:F80">
    <cfRule type="expression" dxfId="422" priority="418">
      <formula>$C79=""</formula>
    </cfRule>
  </conditionalFormatting>
  <conditionalFormatting sqref="G79:G80">
    <cfRule type="expression" dxfId="421" priority="417">
      <formula>$C79=""</formula>
    </cfRule>
  </conditionalFormatting>
  <conditionalFormatting sqref="H81:H82">
    <cfRule type="expression" dxfId="420" priority="416">
      <formula>$C81=""</formula>
    </cfRule>
  </conditionalFormatting>
  <conditionalFormatting sqref="D81:D82">
    <cfRule type="expression" dxfId="419" priority="415">
      <formula>$C81=""</formula>
    </cfRule>
  </conditionalFormatting>
  <conditionalFormatting sqref="H81:H82">
    <cfRule type="expression" dxfId="418" priority="414">
      <formula>$C81=""</formula>
    </cfRule>
  </conditionalFormatting>
  <conditionalFormatting sqref="D81:D82">
    <cfRule type="expression" dxfId="417" priority="413">
      <formula>$C81=""</formula>
    </cfRule>
  </conditionalFormatting>
  <conditionalFormatting sqref="F81:F82">
    <cfRule type="expression" dxfId="416" priority="412">
      <formula>$C81=""</formula>
    </cfRule>
  </conditionalFormatting>
  <conditionalFormatting sqref="G81:G82">
    <cfRule type="expression" dxfId="415" priority="411">
      <formula>$C81=""</formula>
    </cfRule>
  </conditionalFormatting>
  <conditionalFormatting sqref="E81:E82">
    <cfRule type="expression" dxfId="414" priority="410">
      <formula>$C81=""</formula>
    </cfRule>
  </conditionalFormatting>
  <conditionalFormatting sqref="F81:F82">
    <cfRule type="expression" dxfId="413" priority="409">
      <formula>$C81=""</formula>
    </cfRule>
  </conditionalFormatting>
  <conditionalFormatting sqref="G81:G82">
    <cfRule type="expression" dxfId="412" priority="408">
      <formula>$C81=""</formula>
    </cfRule>
  </conditionalFormatting>
  <conditionalFormatting sqref="H83:H86">
    <cfRule type="expression" dxfId="411" priority="407">
      <formula>$C83=""</formula>
    </cfRule>
  </conditionalFormatting>
  <conditionalFormatting sqref="D83:D86">
    <cfRule type="expression" dxfId="410" priority="406">
      <formula>$C83=""</formula>
    </cfRule>
  </conditionalFormatting>
  <conditionalFormatting sqref="F83:F84">
    <cfRule type="expression" dxfId="409" priority="405">
      <formula>$C83=""</formula>
    </cfRule>
  </conditionalFormatting>
  <conditionalFormatting sqref="G83:G84">
    <cfRule type="expression" dxfId="408" priority="404">
      <formula>$C83=""</formula>
    </cfRule>
  </conditionalFormatting>
  <conditionalFormatting sqref="E83:H86">
    <cfRule type="expression" dxfId="407" priority="403">
      <formula>$C83=""</formula>
    </cfRule>
  </conditionalFormatting>
  <conditionalFormatting sqref="D83:D86">
    <cfRule type="expression" dxfId="406" priority="402">
      <formula>$C83=""</formula>
    </cfRule>
  </conditionalFormatting>
  <conditionalFormatting sqref="D85:D86">
    <cfRule type="expression" dxfId="405" priority="400">
      <formula>$I85="遂行中"</formula>
    </cfRule>
    <cfRule type="expression" dxfId="404" priority="401">
      <formula>$I85="完了"</formula>
    </cfRule>
  </conditionalFormatting>
  <conditionalFormatting sqref="E85:E86">
    <cfRule type="expression" dxfId="403" priority="399">
      <formula>$C85=""</formula>
    </cfRule>
  </conditionalFormatting>
  <conditionalFormatting sqref="F85:F86">
    <cfRule type="expression" dxfId="402" priority="398">
      <formula>$C85=""</formula>
    </cfRule>
  </conditionalFormatting>
  <conditionalFormatting sqref="G85:G86">
    <cfRule type="expression" dxfId="401" priority="397">
      <formula>$C85=""</formula>
    </cfRule>
  </conditionalFormatting>
  <conditionalFormatting sqref="E83:E86">
    <cfRule type="expression" dxfId="400" priority="396">
      <formula>$C83=""</formula>
    </cfRule>
  </conditionalFormatting>
  <conditionalFormatting sqref="F83:F86">
    <cfRule type="expression" dxfId="399" priority="395">
      <formula>$C83=""</formula>
    </cfRule>
  </conditionalFormatting>
  <conditionalFormatting sqref="G83:G86">
    <cfRule type="expression" dxfId="398" priority="394">
      <formula>$C83=""</formula>
    </cfRule>
  </conditionalFormatting>
  <conditionalFormatting sqref="D87:D88">
    <cfRule type="expression" dxfId="397" priority="393">
      <formula>$C87=""</formula>
    </cfRule>
  </conditionalFormatting>
  <conditionalFormatting sqref="H87:H90">
    <cfRule type="expression" dxfId="396" priority="392">
      <formula>$C87=""</formula>
    </cfRule>
  </conditionalFormatting>
  <conditionalFormatting sqref="D87:D90">
    <cfRule type="expression" dxfId="395" priority="391">
      <formula>$C87=""</formula>
    </cfRule>
  </conditionalFormatting>
  <conditionalFormatting sqref="C89:D90">
    <cfRule type="expression" dxfId="394" priority="389">
      <formula>$I89="遂行中"</formula>
    </cfRule>
    <cfRule type="expression" dxfId="393" priority="390">
      <formula>$I89="完了"</formula>
    </cfRule>
  </conditionalFormatting>
  <conditionalFormatting sqref="E87:G88">
    <cfRule type="expression" dxfId="392" priority="388">
      <formula>$C87=""</formula>
    </cfRule>
  </conditionalFormatting>
  <conditionalFormatting sqref="E87:E88">
    <cfRule type="expression" dxfId="391" priority="387">
      <formula>$C87=""</formula>
    </cfRule>
  </conditionalFormatting>
  <conditionalFormatting sqref="F87:F88">
    <cfRule type="expression" dxfId="390" priority="386">
      <formula>$C87=""</formula>
    </cfRule>
  </conditionalFormatting>
  <conditionalFormatting sqref="G87:G88">
    <cfRule type="expression" dxfId="389" priority="385">
      <formula>$C87=""</formula>
    </cfRule>
  </conditionalFormatting>
  <conditionalFormatting sqref="E87:E88">
    <cfRule type="expression" dxfId="388" priority="384">
      <formula>$C87=""</formula>
    </cfRule>
  </conditionalFormatting>
  <conditionalFormatting sqref="F87:F88">
    <cfRule type="expression" dxfId="387" priority="383">
      <formula>$C87=""</formula>
    </cfRule>
  </conditionalFormatting>
  <conditionalFormatting sqref="G87:G88">
    <cfRule type="expression" dxfId="386" priority="382">
      <formula>$C87=""</formula>
    </cfRule>
  </conditionalFormatting>
  <conditionalFormatting sqref="D91:D92">
    <cfRule type="expression" dxfId="385" priority="381">
      <formula>$C91=""</formula>
    </cfRule>
  </conditionalFormatting>
  <conditionalFormatting sqref="E93:I94 H91:H92 E97:I98 H95:H96">
    <cfRule type="expression" dxfId="384" priority="380">
      <formula>$C91=""</formula>
    </cfRule>
  </conditionalFormatting>
  <conditionalFormatting sqref="D91:D98">
    <cfRule type="expression" dxfId="383" priority="379">
      <formula>$C91=""</formula>
    </cfRule>
  </conditionalFormatting>
  <conditionalFormatting sqref="D93:D94 C91:C98">
    <cfRule type="expression" dxfId="382" priority="377">
      <formula>$I91="遂行中"</formula>
    </cfRule>
    <cfRule type="expression" dxfId="381" priority="378">
      <formula>$I91="完了"</formula>
    </cfRule>
  </conditionalFormatting>
  <conditionalFormatting sqref="E93:E94 E97:E98">
    <cfRule type="expression" dxfId="380" priority="376">
      <formula>$C93=""</formula>
    </cfRule>
  </conditionalFormatting>
  <conditionalFormatting sqref="F93:F94 F97:F98">
    <cfRule type="expression" dxfId="379" priority="375">
      <formula>$C93=""</formula>
    </cfRule>
  </conditionalFormatting>
  <conditionalFormatting sqref="G93:G94 G97:G98">
    <cfRule type="expression" dxfId="378" priority="374">
      <formula>$C93=""</formula>
    </cfRule>
  </conditionalFormatting>
  <conditionalFormatting sqref="C87:C88">
    <cfRule type="expression" dxfId="377" priority="372">
      <formula>$I87="遂行中"</formula>
    </cfRule>
    <cfRule type="expression" dxfId="376" priority="373">
      <formula>$I87="完了"</formula>
    </cfRule>
  </conditionalFormatting>
  <conditionalFormatting sqref="C77:C78">
    <cfRule type="expression" dxfId="375" priority="370">
      <formula>$I77="遂行中"</formula>
    </cfRule>
    <cfRule type="expression" dxfId="374" priority="371">
      <formula>$I77="完了"</formula>
    </cfRule>
  </conditionalFormatting>
  <conditionalFormatting sqref="C79:C86">
    <cfRule type="expression" dxfId="373" priority="368">
      <formula>$I79="遂行中"</formula>
    </cfRule>
    <cfRule type="expression" dxfId="372" priority="369">
      <formula>$I79="完了"</formula>
    </cfRule>
  </conditionalFormatting>
  <conditionalFormatting sqref="F77:F78">
    <cfRule type="expression" dxfId="371" priority="367">
      <formula>$C77=""</formula>
    </cfRule>
  </conditionalFormatting>
  <conditionalFormatting sqref="G77:G78">
    <cfRule type="expression" dxfId="370" priority="366">
      <formula>$C77=""</formula>
    </cfRule>
  </conditionalFormatting>
  <conditionalFormatting sqref="E77:E78">
    <cfRule type="expression" dxfId="369" priority="365">
      <formula>$C77=""</formula>
    </cfRule>
  </conditionalFormatting>
  <conditionalFormatting sqref="F77:F78">
    <cfRule type="expression" dxfId="368" priority="364">
      <formula>$C77=""</formula>
    </cfRule>
  </conditionalFormatting>
  <conditionalFormatting sqref="G77:G78">
    <cfRule type="expression" dxfId="367" priority="363">
      <formula>$C77=""</formula>
    </cfRule>
  </conditionalFormatting>
  <conditionalFormatting sqref="F85:F86">
    <cfRule type="expression" dxfId="366" priority="362">
      <formula>$C85=""</formula>
    </cfRule>
  </conditionalFormatting>
  <conditionalFormatting sqref="G85:G86">
    <cfRule type="expression" dxfId="365" priority="361">
      <formula>$C85=""</formula>
    </cfRule>
  </conditionalFormatting>
  <conditionalFormatting sqref="F89:F92">
    <cfRule type="expression" dxfId="364" priority="360">
      <formula>$C89=""</formula>
    </cfRule>
  </conditionalFormatting>
  <conditionalFormatting sqref="G89:G92">
    <cfRule type="expression" dxfId="363" priority="359">
      <formula>$C89=""</formula>
    </cfRule>
  </conditionalFormatting>
  <conditionalFormatting sqref="E89:G92">
    <cfRule type="expression" dxfId="362" priority="358">
      <formula>$C89=""</formula>
    </cfRule>
  </conditionalFormatting>
  <conditionalFormatting sqref="E89:E92">
    <cfRule type="expression" dxfId="361" priority="357">
      <formula>$C89=""</formula>
    </cfRule>
  </conditionalFormatting>
  <conditionalFormatting sqref="F89:F92">
    <cfRule type="expression" dxfId="360" priority="356">
      <formula>$C89=""</formula>
    </cfRule>
  </conditionalFormatting>
  <conditionalFormatting sqref="G89:G92">
    <cfRule type="expression" dxfId="359" priority="355">
      <formula>$C89=""</formula>
    </cfRule>
  </conditionalFormatting>
  <conditionalFormatting sqref="F95:F96">
    <cfRule type="expression" dxfId="358" priority="354">
      <formula>$C95=""</formula>
    </cfRule>
  </conditionalFormatting>
  <conditionalFormatting sqref="G95:G96">
    <cfRule type="expression" dxfId="357" priority="353">
      <formula>$C95=""</formula>
    </cfRule>
  </conditionalFormatting>
  <conditionalFormatting sqref="E95:G96">
    <cfRule type="expression" dxfId="356" priority="352">
      <formula>$C95=""</formula>
    </cfRule>
  </conditionalFormatting>
  <conditionalFormatting sqref="E95:E96">
    <cfRule type="expression" dxfId="355" priority="351">
      <formula>$C95=""</formula>
    </cfRule>
  </conditionalFormatting>
  <conditionalFormatting sqref="F95:F96">
    <cfRule type="expression" dxfId="354" priority="350">
      <formula>$C95=""</formula>
    </cfRule>
  </conditionalFormatting>
  <conditionalFormatting sqref="G95:G96">
    <cfRule type="expression" dxfId="353" priority="349">
      <formula>$C95=""</formula>
    </cfRule>
  </conditionalFormatting>
  <conditionalFormatting sqref="F99:F100">
    <cfRule type="expression" dxfId="352" priority="348">
      <formula>$C99=""</formula>
    </cfRule>
  </conditionalFormatting>
  <conditionalFormatting sqref="G99:G100">
    <cfRule type="expression" dxfId="351" priority="347">
      <formula>$C99=""</formula>
    </cfRule>
  </conditionalFormatting>
  <conditionalFormatting sqref="E99:G100">
    <cfRule type="expression" dxfId="350" priority="346">
      <formula>$C99=""</formula>
    </cfRule>
  </conditionalFormatting>
  <conditionalFormatting sqref="E99:E100">
    <cfRule type="expression" dxfId="349" priority="345">
      <formula>$C99=""</formula>
    </cfRule>
  </conditionalFormatting>
  <conditionalFormatting sqref="F99:F100">
    <cfRule type="expression" dxfId="348" priority="344">
      <formula>$C99=""</formula>
    </cfRule>
  </conditionalFormatting>
  <conditionalFormatting sqref="G99:G100">
    <cfRule type="expression" dxfId="347" priority="343">
      <formula>$C99=""</formula>
    </cfRule>
  </conditionalFormatting>
  <conditionalFormatting sqref="F101:F102">
    <cfRule type="expression" dxfId="346" priority="342">
      <formula>$C101=""</formula>
    </cfRule>
  </conditionalFormatting>
  <conditionalFormatting sqref="G101:G102">
    <cfRule type="expression" dxfId="345" priority="341">
      <formula>$C101=""</formula>
    </cfRule>
  </conditionalFormatting>
  <conditionalFormatting sqref="E101:G102">
    <cfRule type="expression" dxfId="344" priority="340">
      <formula>$C101=""</formula>
    </cfRule>
  </conditionalFormatting>
  <conditionalFormatting sqref="E101:E102">
    <cfRule type="expression" dxfId="343" priority="339">
      <formula>$C101=""</formula>
    </cfRule>
  </conditionalFormatting>
  <conditionalFormatting sqref="F101:F102">
    <cfRule type="expression" dxfId="342" priority="338">
      <formula>$C101=""</formula>
    </cfRule>
  </conditionalFormatting>
  <conditionalFormatting sqref="G101:G102">
    <cfRule type="expression" dxfId="341" priority="337">
      <formula>$C101=""</formula>
    </cfRule>
  </conditionalFormatting>
  <conditionalFormatting sqref="F113:F118">
    <cfRule type="expression" dxfId="340" priority="336">
      <formula>$C113=""</formula>
    </cfRule>
  </conditionalFormatting>
  <conditionalFormatting sqref="G113:G118">
    <cfRule type="expression" dxfId="339" priority="335">
      <formula>$C113=""</formula>
    </cfRule>
  </conditionalFormatting>
  <conditionalFormatting sqref="E113:G118">
    <cfRule type="expression" dxfId="338" priority="334">
      <formula>$C113=""</formula>
    </cfRule>
  </conditionalFormatting>
  <conditionalFormatting sqref="E113:E118">
    <cfRule type="expression" dxfId="337" priority="333">
      <formula>$C113=""</formula>
    </cfRule>
  </conditionalFormatting>
  <conditionalFormatting sqref="F113:F118">
    <cfRule type="expression" dxfId="336" priority="332">
      <formula>$C113=""</formula>
    </cfRule>
  </conditionalFormatting>
  <conditionalFormatting sqref="G113:G118">
    <cfRule type="expression" dxfId="335" priority="331">
      <formula>$C113=""</formula>
    </cfRule>
  </conditionalFormatting>
  <conditionalFormatting sqref="I77:I92">
    <cfRule type="expression" dxfId="334" priority="330">
      <formula>$C77=""</formula>
    </cfRule>
  </conditionalFormatting>
  <conditionalFormatting sqref="I95:I96">
    <cfRule type="expression" dxfId="333" priority="329">
      <formula>$C95=""</formula>
    </cfRule>
  </conditionalFormatting>
  <conditionalFormatting sqref="I99:I102">
    <cfRule type="expression" dxfId="332" priority="328">
      <formula>$C99=""</formula>
    </cfRule>
  </conditionalFormatting>
  <conditionalFormatting sqref="I105:I110">
    <cfRule type="expression" dxfId="331" priority="327">
      <formula>$C105=""</formula>
    </cfRule>
  </conditionalFormatting>
  <conditionalFormatting sqref="I113:I118">
    <cfRule type="expression" dxfId="330" priority="326">
      <formula>$C113=""</formula>
    </cfRule>
  </conditionalFormatting>
  <conditionalFormatting sqref="DM5:DR48 DN49:DR50 DM49:DM52 DN51:DQ54 K55:DR70">
    <cfRule type="expression" dxfId="329" priority="323">
      <formula>ISERROR(MATCH(K$4,INDIRECT("データ!$B$2:$B$15"),0))=FALSE</formula>
    </cfRule>
    <cfRule type="expression" dxfId="328" priority="324">
      <formula>WEEKDAY(K$4)=7</formula>
    </cfRule>
    <cfRule type="expression" dxfId="327" priority="325">
      <formula>WEEKDAY(K$4)=1</formula>
    </cfRule>
  </conditionalFormatting>
  <conditionalFormatting sqref="DM23:DR23 DM9:DR9 DM7:DR7 DM5:DR5 DM19:DR19 DM17:DR17 DM15:DR15 DM13:DR13 DM11:DR11 DM21:DR21 DM25:DR25 DM29:DR29 DM27:DR27 K69:DR69 DN53:DQ53 DM37:DR37 DM35:DR35 DM33:DR33 DM31:DR31 K67:DR67 K65:DR65 K55:DR55 DM51:DQ51 DM49:DR49 DM47:DR47 DM45:DR45 DM43:DR43 DM41:DR41 DM39:DR39 K63:DR63 K61:DR61 K57:DR57 K59:DR59">
    <cfRule type="expression" dxfId="326" priority="322">
      <formula>K5&lt;&gt;""</formula>
    </cfRule>
  </conditionalFormatting>
  <conditionalFormatting sqref="DM24:DR24 DM10:DR10 DM8:DR8 DM6:DR6 DM22:DR22 DM20:DR20 DM18:DR18 DM16:DR16 DM14:DR14 DM12:DR12 DM26:DR26 DM28:DR28 DM30:DR30 K70:DR70 DM32:DR32 DN54:DQ54 DM38:DR38 DM36:DR36 DM34:DR34 K68:DR68 K66:DR66 K56:DR56 DM52:DQ52 DM50:DR50 DM48:DR48 DM42:DR42 DM40:DR40 DM46:DR46 DM44:DR44 K64:DR64 K62:DR62 K60:DR60 K58:DR58">
    <cfRule type="expression" dxfId="325" priority="321">
      <formula>K6&lt;&gt;""</formula>
    </cfRule>
  </conditionalFormatting>
  <conditionalFormatting sqref="K71:DR76">
    <cfRule type="expression" dxfId="324" priority="318">
      <formula>ISERROR(MATCH(K$4,INDIRECT("データ!$B$2:$B$15"),0))=FALSE</formula>
    </cfRule>
    <cfRule type="expression" dxfId="323" priority="319">
      <formula>WEEKDAY(K$4)=7</formula>
    </cfRule>
    <cfRule type="expression" dxfId="322" priority="320">
      <formula>WEEKDAY(K$4)=1</formula>
    </cfRule>
  </conditionalFormatting>
  <conditionalFormatting sqref="K71:DR71 K75:DR75 K73:DR73">
    <cfRule type="expression" dxfId="321" priority="317">
      <formula>K71&lt;&gt;""</formula>
    </cfRule>
  </conditionalFormatting>
  <conditionalFormatting sqref="K72:DR72 K76:DR76 K74:DR74">
    <cfRule type="expression" dxfId="320" priority="316">
      <formula>K72&lt;&gt;""</formula>
    </cfRule>
  </conditionalFormatting>
  <conditionalFormatting sqref="K5:DL52">
    <cfRule type="expression" dxfId="319" priority="313">
      <formula>ISERROR(MATCH(K$4,INDIRECT("データ!$B$2:$B$15"),0))=FALSE</formula>
    </cfRule>
    <cfRule type="expression" dxfId="318" priority="314">
      <formula>WEEKDAY(K$4)=7</formula>
    </cfRule>
    <cfRule type="expression" dxfId="317" priority="315">
      <formula>WEEKDAY(K$4)=1</formula>
    </cfRule>
  </conditionalFormatting>
  <conditionalFormatting sqref="K9:DL9 K7:DL7 K23:DL23 K5:DL5 K17:DL17 K13:DL13 K11:DL11 K27:DL27 K15:DL15 K19:DL19 K21:DL21 K25:DL25 K31:DL31 K51:DL51 K37:DL37 K29:DL29 K35:DL35 K33:DL33 K47:DL47 K45:DL45 K49:DL49 K43:DL43 K39:DL39 K41:DL41">
    <cfRule type="expression" dxfId="316" priority="312">
      <formula>K5&lt;&gt;""</formula>
    </cfRule>
  </conditionalFormatting>
  <conditionalFormatting sqref="K24:DL24 K10:DL10 K8:DL8 K6:DL6 K18:DL18 K14:DL14 K26:DL26 K28:DL28 K30:DL30 K12:DL12 K16:DL16 K20:DL20 K22:DL22 K32:DL32 K52:DL52 K36:DL36 K38:DL38 K34:DL34 K50:DL50 K48:DL48 K46:DL46 K44:DL44 K42:DL42 K40:DL40">
    <cfRule type="expression" dxfId="315" priority="311">
      <formula>K6&lt;&gt;""</formula>
    </cfRule>
  </conditionalFormatting>
  <conditionalFormatting sqref="CT55:DL68">
    <cfRule type="expression" dxfId="314" priority="308">
      <formula>ISERROR(MATCH(CT$4,INDIRECT("データ!$B$2:$B$15"),0))=FALSE</formula>
    </cfRule>
    <cfRule type="expression" dxfId="313" priority="309">
      <formula>WEEKDAY(CT$4)=7</formula>
    </cfRule>
    <cfRule type="expression" dxfId="312" priority="310">
      <formula>WEEKDAY(CT$4)=1</formula>
    </cfRule>
  </conditionalFormatting>
  <conditionalFormatting sqref="CT67:DL67 CT65:DL65 CT57:DL57 CT55:DL55 CT63:DL63 CT61:DL61 CT59:DL59">
    <cfRule type="expression" dxfId="311" priority="307">
      <formula>CT55&lt;&gt;""</formula>
    </cfRule>
  </conditionalFormatting>
  <conditionalFormatting sqref="CT68:DL68 CT66:DL66 CT56:DL56 CT58:DL58 CT60:DL60 CT64:DL64 CT62:DL62">
    <cfRule type="expression" dxfId="310" priority="306">
      <formula>CT56&lt;&gt;""</formula>
    </cfRule>
  </conditionalFormatting>
  <conditionalFormatting sqref="DM49:DM50">
    <cfRule type="expression" dxfId="309" priority="303">
      <formula>ISERROR(MATCH(DM$4,INDIRECT("データ!$B$2:$B$15"),0))=FALSE</formula>
    </cfRule>
    <cfRule type="expression" dxfId="308" priority="304">
      <formula>WEEKDAY(DM$4)=7</formula>
    </cfRule>
    <cfRule type="expression" dxfId="307" priority="305">
      <formula>WEEKDAY(DM$4)=1</formula>
    </cfRule>
  </conditionalFormatting>
  <conditionalFormatting sqref="DM49">
    <cfRule type="expression" dxfId="306" priority="302">
      <formula>DM49&lt;&gt;""</formula>
    </cfRule>
  </conditionalFormatting>
  <conditionalFormatting sqref="DM50">
    <cfRule type="expression" dxfId="305" priority="301">
      <formula>DM50&lt;&gt;""</formula>
    </cfRule>
  </conditionalFormatting>
  <conditionalFormatting sqref="K49:DL50">
    <cfRule type="expression" dxfId="304" priority="298">
      <formula>ISERROR(MATCH(K$4,INDIRECT("データ!$B$2:$B$15"),0))=FALSE</formula>
    </cfRule>
    <cfRule type="expression" dxfId="303" priority="299">
      <formula>WEEKDAY(K$4)=7</formula>
    </cfRule>
    <cfRule type="expression" dxfId="302" priority="300">
      <formula>WEEKDAY(K$4)=1</formula>
    </cfRule>
  </conditionalFormatting>
  <conditionalFormatting sqref="K49:DL49">
    <cfRule type="expression" dxfId="301" priority="297">
      <formula>K49&lt;&gt;""</formula>
    </cfRule>
  </conditionalFormatting>
  <conditionalFormatting sqref="K50:DL50">
    <cfRule type="expression" dxfId="300" priority="296">
      <formula>K50&lt;&gt;""</formula>
    </cfRule>
  </conditionalFormatting>
  <conditionalFormatting sqref="DN51:DR52">
    <cfRule type="expression" dxfId="299" priority="293">
      <formula>ISERROR(MATCH(DN$4,INDIRECT("データ!$B$2:$B$15"),0))=FALSE</formula>
    </cfRule>
    <cfRule type="expression" dxfId="298" priority="294">
      <formula>WEEKDAY(DN$4)=7</formula>
    </cfRule>
    <cfRule type="expression" dxfId="297" priority="295">
      <formula>WEEKDAY(DN$4)=1</formula>
    </cfRule>
  </conditionalFormatting>
  <conditionalFormatting sqref="DN51:DR51">
    <cfRule type="expression" dxfId="296" priority="292">
      <formula>DN51&lt;&gt;""</formula>
    </cfRule>
  </conditionalFormatting>
  <conditionalFormatting sqref="DN52:DR52">
    <cfRule type="expression" dxfId="295" priority="291">
      <formula>DN52&lt;&gt;""</formula>
    </cfRule>
  </conditionalFormatting>
  <conditionalFormatting sqref="DM51:DM52">
    <cfRule type="expression" dxfId="294" priority="288">
      <formula>ISERROR(MATCH(DM$4,INDIRECT("データ!$B$2:$B$15"),0))=FALSE</formula>
    </cfRule>
    <cfRule type="expression" dxfId="293" priority="289">
      <formula>WEEKDAY(DM$4)=7</formula>
    </cfRule>
    <cfRule type="expression" dxfId="292" priority="290">
      <formula>WEEKDAY(DM$4)=1</formula>
    </cfRule>
  </conditionalFormatting>
  <conditionalFormatting sqref="DM51">
    <cfRule type="expression" dxfId="291" priority="287">
      <formula>DM51&lt;&gt;""</formula>
    </cfRule>
  </conditionalFormatting>
  <conditionalFormatting sqref="DM52">
    <cfRule type="expression" dxfId="290" priority="286">
      <formula>DM52&lt;&gt;""</formula>
    </cfRule>
  </conditionalFormatting>
  <conditionalFormatting sqref="K51:DL52">
    <cfRule type="expression" dxfId="289" priority="283">
      <formula>ISERROR(MATCH(K$4,INDIRECT("データ!$B$2:$B$15"),0))=FALSE</formula>
    </cfRule>
    <cfRule type="expression" dxfId="288" priority="284">
      <formula>WEEKDAY(K$4)=7</formula>
    </cfRule>
    <cfRule type="expression" dxfId="287" priority="285">
      <formula>WEEKDAY(K$4)=1</formula>
    </cfRule>
  </conditionalFormatting>
  <conditionalFormatting sqref="K51:DL51">
    <cfRule type="expression" dxfId="286" priority="282">
      <formula>K51&lt;&gt;""</formula>
    </cfRule>
  </conditionalFormatting>
  <conditionalFormatting sqref="K52:DL52">
    <cfRule type="expression" dxfId="285" priority="281">
      <formula>K52&lt;&gt;""</formula>
    </cfRule>
  </conditionalFormatting>
  <conditionalFormatting sqref="DN53:DR54">
    <cfRule type="expression" dxfId="284" priority="278">
      <formula>ISERROR(MATCH(DN$4,INDIRECT("データ!$B$2:$B$15"),0))=FALSE</formula>
    </cfRule>
    <cfRule type="expression" dxfId="283" priority="279">
      <formula>WEEKDAY(DN$4)=7</formula>
    </cfRule>
    <cfRule type="expression" dxfId="282" priority="280">
      <formula>WEEKDAY(DN$4)=1</formula>
    </cfRule>
  </conditionalFormatting>
  <conditionalFormatting sqref="DN53:DR53">
    <cfRule type="expression" dxfId="281" priority="277">
      <formula>DN53&lt;&gt;""</formula>
    </cfRule>
  </conditionalFormatting>
  <conditionalFormatting sqref="DN54:DR54">
    <cfRule type="expression" dxfId="280" priority="276">
      <formula>DN54&lt;&gt;""</formula>
    </cfRule>
  </conditionalFormatting>
  <conditionalFormatting sqref="DM53:DM54">
    <cfRule type="expression" dxfId="279" priority="273">
      <formula>ISERROR(MATCH(DM$4,INDIRECT("データ!$B$2:$B$15"),0))=FALSE</formula>
    </cfRule>
    <cfRule type="expression" dxfId="278" priority="274">
      <formula>WEEKDAY(DM$4)=7</formula>
    </cfRule>
    <cfRule type="expression" dxfId="277" priority="275">
      <formula>WEEKDAY(DM$4)=1</formula>
    </cfRule>
  </conditionalFormatting>
  <conditionalFormatting sqref="DM53">
    <cfRule type="expression" dxfId="276" priority="272">
      <formula>DM53&lt;&gt;""</formula>
    </cfRule>
  </conditionalFormatting>
  <conditionalFormatting sqref="DM54">
    <cfRule type="expression" dxfId="275" priority="271">
      <formula>DM54&lt;&gt;""</formula>
    </cfRule>
  </conditionalFormatting>
  <conditionalFormatting sqref="K53:DL54">
    <cfRule type="expression" dxfId="274" priority="268">
      <formula>ISERROR(MATCH(K$4,INDIRECT("データ!$B$2:$B$15"),0))=FALSE</formula>
    </cfRule>
    <cfRule type="expression" dxfId="273" priority="269">
      <formula>WEEKDAY(K$4)=7</formula>
    </cfRule>
    <cfRule type="expression" dxfId="272" priority="270">
      <formula>WEEKDAY(K$4)=1</formula>
    </cfRule>
  </conditionalFormatting>
  <conditionalFormatting sqref="K53:DL53">
    <cfRule type="expression" dxfId="271" priority="267">
      <formula>K53&lt;&gt;""</formula>
    </cfRule>
  </conditionalFormatting>
  <conditionalFormatting sqref="K54:DL54">
    <cfRule type="expression" dxfId="270" priority="266">
      <formula>K54&lt;&gt;""</formula>
    </cfRule>
  </conditionalFormatting>
  <conditionalFormatting sqref="DN55:DR56">
    <cfRule type="expression" dxfId="269" priority="263">
      <formula>ISERROR(MATCH(DN$4,INDIRECT("データ!$B$2:$B$15"),0))=FALSE</formula>
    </cfRule>
    <cfRule type="expression" dxfId="268" priority="264">
      <formula>WEEKDAY(DN$4)=7</formula>
    </cfRule>
    <cfRule type="expression" dxfId="267" priority="265">
      <formula>WEEKDAY(DN$4)=1</formula>
    </cfRule>
  </conditionalFormatting>
  <conditionalFormatting sqref="DN55:DR55">
    <cfRule type="expression" dxfId="266" priority="262">
      <formula>DN55&lt;&gt;""</formula>
    </cfRule>
  </conditionalFormatting>
  <conditionalFormatting sqref="DN56:DR56">
    <cfRule type="expression" dxfId="265" priority="261">
      <formula>DN56&lt;&gt;""</formula>
    </cfRule>
  </conditionalFormatting>
  <conditionalFormatting sqref="DM55:DM56">
    <cfRule type="expression" dxfId="264" priority="258">
      <formula>ISERROR(MATCH(DM$4,INDIRECT("データ!$B$2:$B$15"),0))=FALSE</formula>
    </cfRule>
    <cfRule type="expression" dxfId="263" priority="259">
      <formula>WEEKDAY(DM$4)=7</formula>
    </cfRule>
    <cfRule type="expression" dxfId="262" priority="260">
      <formula>WEEKDAY(DM$4)=1</formula>
    </cfRule>
  </conditionalFormatting>
  <conditionalFormatting sqref="DM55">
    <cfRule type="expression" dxfId="261" priority="257">
      <formula>DM55&lt;&gt;""</formula>
    </cfRule>
  </conditionalFormatting>
  <conditionalFormatting sqref="DM56">
    <cfRule type="expression" dxfId="260" priority="256">
      <formula>DM56&lt;&gt;""</formula>
    </cfRule>
  </conditionalFormatting>
  <conditionalFormatting sqref="K55:DL56">
    <cfRule type="expression" dxfId="259" priority="253">
      <formula>ISERROR(MATCH(K$4,INDIRECT("データ!$B$2:$B$15"),0))=FALSE</formula>
    </cfRule>
    <cfRule type="expression" dxfId="258" priority="254">
      <formula>WEEKDAY(K$4)=7</formula>
    </cfRule>
    <cfRule type="expression" dxfId="257" priority="255">
      <formula>WEEKDAY(K$4)=1</formula>
    </cfRule>
  </conditionalFormatting>
  <conditionalFormatting sqref="K55:DL55">
    <cfRule type="expression" dxfId="256" priority="252">
      <formula>K55&lt;&gt;""</formula>
    </cfRule>
  </conditionalFormatting>
  <conditionalFormatting sqref="K56:DL56">
    <cfRule type="expression" dxfId="255" priority="251">
      <formula>K56&lt;&gt;""</formula>
    </cfRule>
  </conditionalFormatting>
  <conditionalFormatting sqref="DM53:DM54">
    <cfRule type="expression" dxfId="254" priority="248">
      <formula>ISERROR(MATCH(DM$4,INDIRECT("データ!$B$2:$B$15"),0))=FALSE</formula>
    </cfRule>
    <cfRule type="expression" dxfId="253" priority="249">
      <formula>WEEKDAY(DM$4)=7</formula>
    </cfRule>
    <cfRule type="expression" dxfId="252" priority="250">
      <formula>WEEKDAY(DM$4)=1</formula>
    </cfRule>
  </conditionalFormatting>
  <conditionalFormatting sqref="DM53">
    <cfRule type="expression" dxfId="251" priority="247">
      <formula>DM53&lt;&gt;""</formula>
    </cfRule>
  </conditionalFormatting>
  <conditionalFormatting sqref="DM54">
    <cfRule type="expression" dxfId="250" priority="246">
      <formula>DM54&lt;&gt;""</formula>
    </cfRule>
  </conditionalFormatting>
  <conditionalFormatting sqref="K53:DL54">
    <cfRule type="expression" dxfId="249" priority="243">
      <formula>ISERROR(MATCH(K$4,INDIRECT("データ!$B$2:$B$15"),0))=FALSE</formula>
    </cfRule>
    <cfRule type="expression" dxfId="248" priority="244">
      <formula>WEEKDAY(K$4)=7</formula>
    </cfRule>
    <cfRule type="expression" dxfId="247" priority="245">
      <formula>WEEKDAY(K$4)=1</formula>
    </cfRule>
  </conditionalFormatting>
  <conditionalFormatting sqref="K53:DL53">
    <cfRule type="expression" dxfId="246" priority="242">
      <formula>K53&lt;&gt;""</formula>
    </cfRule>
  </conditionalFormatting>
  <conditionalFormatting sqref="K54:DL54">
    <cfRule type="expression" dxfId="245" priority="241">
      <formula>K54&lt;&gt;""</formula>
    </cfRule>
  </conditionalFormatting>
  <conditionalFormatting sqref="DN55:DQ56">
    <cfRule type="expression" dxfId="244" priority="238">
      <formula>ISERROR(MATCH(DN$4,INDIRECT("データ!$B$2:$B$15"),0))=FALSE</formula>
    </cfRule>
    <cfRule type="expression" dxfId="243" priority="239">
      <formula>WEEKDAY(DN$4)=7</formula>
    </cfRule>
    <cfRule type="expression" dxfId="242" priority="240">
      <formula>WEEKDAY(DN$4)=1</formula>
    </cfRule>
  </conditionalFormatting>
  <conditionalFormatting sqref="DN55:DQ55">
    <cfRule type="expression" dxfId="241" priority="237">
      <formula>DN55&lt;&gt;""</formula>
    </cfRule>
  </conditionalFormatting>
  <conditionalFormatting sqref="DN56:DQ56">
    <cfRule type="expression" dxfId="240" priority="236">
      <formula>DN56&lt;&gt;""</formula>
    </cfRule>
  </conditionalFormatting>
  <conditionalFormatting sqref="DM55:DM56">
    <cfRule type="expression" dxfId="239" priority="233">
      <formula>ISERROR(MATCH(DM$4,INDIRECT("データ!$B$2:$B$15"),0))=FALSE</formula>
    </cfRule>
    <cfRule type="expression" dxfId="238" priority="234">
      <formula>WEEKDAY(DM$4)=7</formula>
    </cfRule>
    <cfRule type="expression" dxfId="237" priority="235">
      <formula>WEEKDAY(DM$4)=1</formula>
    </cfRule>
  </conditionalFormatting>
  <conditionalFormatting sqref="DM55">
    <cfRule type="expression" dxfId="236" priority="232">
      <formula>DM55&lt;&gt;""</formula>
    </cfRule>
  </conditionalFormatting>
  <conditionalFormatting sqref="DM56">
    <cfRule type="expression" dxfId="235" priority="231">
      <formula>DM56&lt;&gt;""</formula>
    </cfRule>
  </conditionalFormatting>
  <conditionalFormatting sqref="K55:DL56">
    <cfRule type="expression" dxfId="234" priority="228">
      <formula>ISERROR(MATCH(K$4,INDIRECT("データ!$B$2:$B$15"),0))=FALSE</formula>
    </cfRule>
    <cfRule type="expression" dxfId="233" priority="229">
      <formula>WEEKDAY(K$4)=7</formula>
    </cfRule>
    <cfRule type="expression" dxfId="232" priority="230">
      <formula>WEEKDAY(K$4)=1</formula>
    </cfRule>
  </conditionalFormatting>
  <conditionalFormatting sqref="K55:DL55">
    <cfRule type="expression" dxfId="231" priority="227">
      <formula>K55&lt;&gt;""</formula>
    </cfRule>
  </conditionalFormatting>
  <conditionalFormatting sqref="K56:DL56">
    <cfRule type="expression" dxfId="230" priority="226">
      <formula>K56&lt;&gt;""</formula>
    </cfRule>
  </conditionalFormatting>
  <conditionalFormatting sqref="DN57:DQ58">
    <cfRule type="expression" dxfId="229" priority="223">
      <formula>ISERROR(MATCH(DN$4,INDIRECT("データ!$B$2:$B$15"),0))=FALSE</formula>
    </cfRule>
    <cfRule type="expression" dxfId="228" priority="224">
      <formula>WEEKDAY(DN$4)=7</formula>
    </cfRule>
    <cfRule type="expression" dxfId="227" priority="225">
      <formula>WEEKDAY(DN$4)=1</formula>
    </cfRule>
  </conditionalFormatting>
  <conditionalFormatting sqref="DN57:DQ57">
    <cfRule type="expression" dxfId="226" priority="222">
      <formula>DN57&lt;&gt;""</formula>
    </cfRule>
  </conditionalFormatting>
  <conditionalFormatting sqref="DN58:DQ58">
    <cfRule type="expression" dxfId="225" priority="221">
      <formula>DN58&lt;&gt;""</formula>
    </cfRule>
  </conditionalFormatting>
  <conditionalFormatting sqref="DM57:DM58">
    <cfRule type="expression" dxfId="224" priority="218">
      <formula>ISERROR(MATCH(DM$4,INDIRECT("データ!$B$2:$B$15"),0))=FALSE</formula>
    </cfRule>
    <cfRule type="expression" dxfId="223" priority="219">
      <formula>WEEKDAY(DM$4)=7</formula>
    </cfRule>
    <cfRule type="expression" dxfId="222" priority="220">
      <formula>WEEKDAY(DM$4)=1</formula>
    </cfRule>
  </conditionalFormatting>
  <conditionalFormatting sqref="DM57">
    <cfRule type="expression" dxfId="221" priority="217">
      <formula>DM57&lt;&gt;""</formula>
    </cfRule>
  </conditionalFormatting>
  <conditionalFormatting sqref="DM58">
    <cfRule type="expression" dxfId="220" priority="216">
      <formula>DM58&lt;&gt;""</formula>
    </cfRule>
  </conditionalFormatting>
  <conditionalFormatting sqref="K57:DL58">
    <cfRule type="expression" dxfId="219" priority="213">
      <formula>ISERROR(MATCH(K$4,INDIRECT("データ!$B$2:$B$15"),0))=FALSE</formula>
    </cfRule>
    <cfRule type="expression" dxfId="218" priority="214">
      <formula>WEEKDAY(K$4)=7</formula>
    </cfRule>
    <cfRule type="expression" dxfId="217" priority="215">
      <formula>WEEKDAY(K$4)=1</formula>
    </cfRule>
  </conditionalFormatting>
  <conditionalFormatting sqref="K57:DL57">
    <cfRule type="expression" dxfId="216" priority="212">
      <formula>K57&lt;&gt;""</formula>
    </cfRule>
  </conditionalFormatting>
  <conditionalFormatting sqref="K58:DL58">
    <cfRule type="expression" dxfId="215" priority="211">
      <formula>K58&lt;&gt;""</formula>
    </cfRule>
  </conditionalFormatting>
  <conditionalFormatting sqref="DN59:DQ60">
    <cfRule type="expression" dxfId="214" priority="208">
      <formula>ISERROR(MATCH(DN$4,INDIRECT("データ!$B$2:$B$15"),0))=FALSE</formula>
    </cfRule>
    <cfRule type="expression" dxfId="213" priority="209">
      <formula>WEEKDAY(DN$4)=7</formula>
    </cfRule>
    <cfRule type="expression" dxfId="212" priority="210">
      <formula>WEEKDAY(DN$4)=1</formula>
    </cfRule>
  </conditionalFormatting>
  <conditionalFormatting sqref="DN59:DQ59">
    <cfRule type="expression" dxfId="211" priority="207">
      <formula>DN59&lt;&gt;""</formula>
    </cfRule>
  </conditionalFormatting>
  <conditionalFormatting sqref="DN60:DQ60">
    <cfRule type="expression" dxfId="210" priority="206">
      <formula>DN60&lt;&gt;""</formula>
    </cfRule>
  </conditionalFormatting>
  <conditionalFormatting sqref="DM59:DM60">
    <cfRule type="expression" dxfId="209" priority="203">
      <formula>ISERROR(MATCH(DM$4,INDIRECT("データ!$B$2:$B$15"),0))=FALSE</formula>
    </cfRule>
    <cfRule type="expression" dxfId="208" priority="204">
      <formula>WEEKDAY(DM$4)=7</formula>
    </cfRule>
    <cfRule type="expression" dxfId="207" priority="205">
      <formula>WEEKDAY(DM$4)=1</formula>
    </cfRule>
  </conditionalFormatting>
  <conditionalFormatting sqref="DM59">
    <cfRule type="expression" dxfId="206" priority="202">
      <formula>DM59&lt;&gt;""</formula>
    </cfRule>
  </conditionalFormatting>
  <conditionalFormatting sqref="DM60">
    <cfRule type="expression" dxfId="205" priority="201">
      <formula>DM60&lt;&gt;""</formula>
    </cfRule>
  </conditionalFormatting>
  <conditionalFormatting sqref="K59:DL60">
    <cfRule type="expression" dxfId="204" priority="198">
      <formula>ISERROR(MATCH(K$4,INDIRECT("データ!$B$2:$B$15"),0))=FALSE</formula>
    </cfRule>
    <cfRule type="expression" dxfId="203" priority="199">
      <formula>WEEKDAY(K$4)=7</formula>
    </cfRule>
    <cfRule type="expression" dxfId="202" priority="200">
      <formula>WEEKDAY(K$4)=1</formula>
    </cfRule>
  </conditionalFormatting>
  <conditionalFormatting sqref="K59:DL59">
    <cfRule type="expression" dxfId="201" priority="197">
      <formula>K59&lt;&gt;""</formula>
    </cfRule>
  </conditionalFormatting>
  <conditionalFormatting sqref="K60:DL60">
    <cfRule type="expression" dxfId="200" priority="196">
      <formula>K60&lt;&gt;""</formula>
    </cfRule>
  </conditionalFormatting>
  <conditionalFormatting sqref="DM47:DM48">
    <cfRule type="expression" dxfId="199" priority="193">
      <formula>ISERROR(MATCH(DM$4,INDIRECT("データ!$B$2:$B$15"),0))=FALSE</formula>
    </cfRule>
    <cfRule type="expression" dxfId="198" priority="194">
      <formula>WEEKDAY(DM$4)=7</formula>
    </cfRule>
    <cfRule type="expression" dxfId="197" priority="195">
      <formula>WEEKDAY(DM$4)=1</formula>
    </cfRule>
  </conditionalFormatting>
  <conditionalFormatting sqref="DM47">
    <cfRule type="expression" dxfId="196" priority="192">
      <formula>DM47&lt;&gt;""</formula>
    </cfRule>
  </conditionalFormatting>
  <conditionalFormatting sqref="DM48">
    <cfRule type="expression" dxfId="195" priority="191">
      <formula>DM48&lt;&gt;""</formula>
    </cfRule>
  </conditionalFormatting>
  <conditionalFormatting sqref="K47:DL48">
    <cfRule type="expression" dxfId="194" priority="188">
      <formula>ISERROR(MATCH(K$4,INDIRECT("データ!$B$2:$B$15"),0))=FALSE</formula>
    </cfRule>
    <cfRule type="expression" dxfId="193" priority="189">
      <formula>WEEKDAY(K$4)=7</formula>
    </cfRule>
    <cfRule type="expression" dxfId="192" priority="190">
      <formula>WEEKDAY(K$4)=1</formula>
    </cfRule>
  </conditionalFormatting>
  <conditionalFormatting sqref="K47:DL47">
    <cfRule type="expression" dxfId="191" priority="187">
      <formula>K47&lt;&gt;""</formula>
    </cfRule>
  </conditionalFormatting>
  <conditionalFormatting sqref="K48:DL48">
    <cfRule type="expression" dxfId="190" priority="186">
      <formula>K48&lt;&gt;""</formula>
    </cfRule>
  </conditionalFormatting>
  <conditionalFormatting sqref="DN49:DR50">
    <cfRule type="expression" dxfId="189" priority="183">
      <formula>ISERROR(MATCH(DN$4,INDIRECT("データ!$B$2:$B$15"),0))=FALSE</formula>
    </cfRule>
    <cfRule type="expression" dxfId="188" priority="184">
      <formula>WEEKDAY(DN$4)=7</formula>
    </cfRule>
    <cfRule type="expression" dxfId="187" priority="185">
      <formula>WEEKDAY(DN$4)=1</formula>
    </cfRule>
  </conditionalFormatting>
  <conditionalFormatting sqref="DN49:DR49">
    <cfRule type="expression" dxfId="186" priority="182">
      <formula>DN49&lt;&gt;""</formula>
    </cfRule>
  </conditionalFormatting>
  <conditionalFormatting sqref="DN50:DR50">
    <cfRule type="expression" dxfId="185" priority="181">
      <formula>DN50&lt;&gt;""</formula>
    </cfRule>
  </conditionalFormatting>
  <conditionalFormatting sqref="DM49:DM50">
    <cfRule type="expression" dxfId="184" priority="178">
      <formula>ISERROR(MATCH(DM$4,INDIRECT("データ!$B$2:$B$15"),0))=FALSE</formula>
    </cfRule>
    <cfRule type="expression" dxfId="183" priority="179">
      <formula>WEEKDAY(DM$4)=7</formula>
    </cfRule>
    <cfRule type="expression" dxfId="182" priority="180">
      <formula>WEEKDAY(DM$4)=1</formula>
    </cfRule>
  </conditionalFormatting>
  <conditionalFormatting sqref="DM49">
    <cfRule type="expression" dxfId="181" priority="177">
      <formula>DM49&lt;&gt;""</formula>
    </cfRule>
  </conditionalFormatting>
  <conditionalFormatting sqref="DM50">
    <cfRule type="expression" dxfId="180" priority="176">
      <formula>DM50&lt;&gt;""</formula>
    </cfRule>
  </conditionalFormatting>
  <conditionalFormatting sqref="K49:DL50">
    <cfRule type="expression" dxfId="179" priority="173">
      <formula>ISERROR(MATCH(K$4,INDIRECT("データ!$B$2:$B$15"),0))=FALSE</formula>
    </cfRule>
    <cfRule type="expression" dxfId="178" priority="174">
      <formula>WEEKDAY(K$4)=7</formula>
    </cfRule>
    <cfRule type="expression" dxfId="177" priority="175">
      <formula>WEEKDAY(K$4)=1</formula>
    </cfRule>
  </conditionalFormatting>
  <conditionalFormatting sqref="K49:DL49">
    <cfRule type="expression" dxfId="176" priority="172">
      <formula>K49&lt;&gt;""</formula>
    </cfRule>
  </conditionalFormatting>
  <conditionalFormatting sqref="K50:DL50">
    <cfRule type="expression" dxfId="175" priority="171">
      <formula>K50&lt;&gt;""</formula>
    </cfRule>
  </conditionalFormatting>
  <conditionalFormatting sqref="DN51:DR52">
    <cfRule type="expression" dxfId="174" priority="168">
      <formula>ISERROR(MATCH(DN$4,INDIRECT("データ!$B$2:$B$15"),0))=FALSE</formula>
    </cfRule>
    <cfRule type="expression" dxfId="173" priority="169">
      <formula>WEEKDAY(DN$4)=7</formula>
    </cfRule>
    <cfRule type="expression" dxfId="172" priority="170">
      <formula>WEEKDAY(DN$4)=1</formula>
    </cfRule>
  </conditionalFormatting>
  <conditionalFormatting sqref="DN51:DR51">
    <cfRule type="expression" dxfId="171" priority="167">
      <formula>DN51&lt;&gt;""</formula>
    </cfRule>
  </conditionalFormatting>
  <conditionalFormatting sqref="DN52:DR52">
    <cfRule type="expression" dxfId="170" priority="166">
      <formula>DN52&lt;&gt;""</formula>
    </cfRule>
  </conditionalFormatting>
  <conditionalFormatting sqref="DM51:DM52">
    <cfRule type="expression" dxfId="169" priority="163">
      <formula>ISERROR(MATCH(DM$4,INDIRECT("データ!$B$2:$B$15"),0))=FALSE</formula>
    </cfRule>
    <cfRule type="expression" dxfId="168" priority="164">
      <formula>WEEKDAY(DM$4)=7</formula>
    </cfRule>
    <cfRule type="expression" dxfId="167" priority="165">
      <formula>WEEKDAY(DM$4)=1</formula>
    </cfRule>
  </conditionalFormatting>
  <conditionalFormatting sqref="DM51">
    <cfRule type="expression" dxfId="166" priority="162">
      <formula>DM51&lt;&gt;""</formula>
    </cfRule>
  </conditionalFormatting>
  <conditionalFormatting sqref="DM52">
    <cfRule type="expression" dxfId="165" priority="161">
      <formula>DM52&lt;&gt;""</formula>
    </cfRule>
  </conditionalFormatting>
  <conditionalFormatting sqref="K51:DL52">
    <cfRule type="expression" dxfId="164" priority="158">
      <formula>ISERROR(MATCH(K$4,INDIRECT("データ!$B$2:$B$15"),0))=FALSE</formula>
    </cfRule>
    <cfRule type="expression" dxfId="163" priority="159">
      <formula>WEEKDAY(K$4)=7</formula>
    </cfRule>
    <cfRule type="expression" dxfId="162" priority="160">
      <formula>WEEKDAY(K$4)=1</formula>
    </cfRule>
  </conditionalFormatting>
  <conditionalFormatting sqref="K51:DL51">
    <cfRule type="expression" dxfId="161" priority="157">
      <formula>K51&lt;&gt;""</formula>
    </cfRule>
  </conditionalFormatting>
  <conditionalFormatting sqref="K52:DL52">
    <cfRule type="expression" dxfId="160" priority="156">
      <formula>K52&lt;&gt;""</formula>
    </cfRule>
  </conditionalFormatting>
  <conditionalFormatting sqref="DN53:DR54">
    <cfRule type="expression" dxfId="159" priority="153">
      <formula>ISERROR(MATCH(DN$4,INDIRECT("データ!$B$2:$B$15"),0))=FALSE</formula>
    </cfRule>
    <cfRule type="expression" dxfId="158" priority="154">
      <formula>WEEKDAY(DN$4)=7</formula>
    </cfRule>
    <cfRule type="expression" dxfId="157" priority="155">
      <formula>WEEKDAY(DN$4)=1</formula>
    </cfRule>
  </conditionalFormatting>
  <conditionalFormatting sqref="DN53:DR53">
    <cfRule type="expression" dxfId="156" priority="152">
      <formula>DN53&lt;&gt;""</formula>
    </cfRule>
  </conditionalFormatting>
  <conditionalFormatting sqref="DN54:DR54">
    <cfRule type="expression" dxfId="155" priority="151">
      <formula>DN54&lt;&gt;""</formula>
    </cfRule>
  </conditionalFormatting>
  <conditionalFormatting sqref="DM53:DM54">
    <cfRule type="expression" dxfId="154" priority="148">
      <formula>ISERROR(MATCH(DM$4,INDIRECT("データ!$B$2:$B$15"),0))=FALSE</formula>
    </cfRule>
    <cfRule type="expression" dxfId="153" priority="149">
      <formula>WEEKDAY(DM$4)=7</formula>
    </cfRule>
    <cfRule type="expression" dxfId="152" priority="150">
      <formula>WEEKDAY(DM$4)=1</formula>
    </cfRule>
  </conditionalFormatting>
  <conditionalFormatting sqref="DM53">
    <cfRule type="expression" dxfId="151" priority="147">
      <formula>DM53&lt;&gt;""</formula>
    </cfRule>
  </conditionalFormatting>
  <conditionalFormatting sqref="DM54">
    <cfRule type="expression" dxfId="150" priority="146">
      <formula>DM54&lt;&gt;""</formula>
    </cfRule>
  </conditionalFormatting>
  <conditionalFormatting sqref="K53:DL54">
    <cfRule type="expression" dxfId="149" priority="143">
      <formula>ISERROR(MATCH(K$4,INDIRECT("データ!$B$2:$B$15"),0))=FALSE</formula>
    </cfRule>
    <cfRule type="expression" dxfId="148" priority="144">
      <formula>WEEKDAY(K$4)=7</formula>
    </cfRule>
    <cfRule type="expression" dxfId="147" priority="145">
      <formula>WEEKDAY(K$4)=1</formula>
    </cfRule>
  </conditionalFormatting>
  <conditionalFormatting sqref="K53:DL53">
    <cfRule type="expression" dxfId="146" priority="142">
      <formula>K53&lt;&gt;""</formula>
    </cfRule>
  </conditionalFormatting>
  <conditionalFormatting sqref="K54:DL54">
    <cfRule type="expression" dxfId="145" priority="141">
      <formula>K54&lt;&gt;""</formula>
    </cfRule>
  </conditionalFormatting>
  <conditionalFormatting sqref="DM51:DM52">
    <cfRule type="expression" dxfId="144" priority="138">
      <formula>ISERROR(MATCH(DM$4,INDIRECT("データ!$B$2:$B$15"),0))=FALSE</formula>
    </cfRule>
    <cfRule type="expression" dxfId="143" priority="139">
      <formula>WEEKDAY(DM$4)=7</formula>
    </cfRule>
    <cfRule type="expression" dxfId="142" priority="140">
      <formula>WEEKDAY(DM$4)=1</formula>
    </cfRule>
  </conditionalFormatting>
  <conditionalFormatting sqref="DM51">
    <cfRule type="expression" dxfId="141" priority="137">
      <formula>DM51&lt;&gt;""</formula>
    </cfRule>
  </conditionalFormatting>
  <conditionalFormatting sqref="DM52">
    <cfRule type="expression" dxfId="140" priority="136">
      <formula>DM52&lt;&gt;""</formula>
    </cfRule>
  </conditionalFormatting>
  <conditionalFormatting sqref="K51:DL52">
    <cfRule type="expression" dxfId="139" priority="133">
      <formula>ISERROR(MATCH(K$4,INDIRECT("データ!$B$2:$B$15"),0))=FALSE</formula>
    </cfRule>
    <cfRule type="expression" dxfId="138" priority="134">
      <formula>WEEKDAY(K$4)=7</formula>
    </cfRule>
    <cfRule type="expression" dxfId="137" priority="135">
      <formula>WEEKDAY(K$4)=1</formula>
    </cfRule>
  </conditionalFormatting>
  <conditionalFormatting sqref="K51:DL51">
    <cfRule type="expression" dxfId="136" priority="132">
      <formula>K51&lt;&gt;""</formula>
    </cfRule>
  </conditionalFormatting>
  <conditionalFormatting sqref="K52:DL52">
    <cfRule type="expression" dxfId="135" priority="131">
      <formula>K52&lt;&gt;""</formula>
    </cfRule>
  </conditionalFormatting>
  <conditionalFormatting sqref="DN53:DQ54">
    <cfRule type="expression" dxfId="134" priority="128">
      <formula>ISERROR(MATCH(DN$4,INDIRECT("データ!$B$2:$B$15"),0))=FALSE</formula>
    </cfRule>
    <cfRule type="expression" dxfId="133" priority="129">
      <formula>WEEKDAY(DN$4)=7</formula>
    </cfRule>
    <cfRule type="expression" dxfId="132" priority="130">
      <formula>WEEKDAY(DN$4)=1</formula>
    </cfRule>
  </conditionalFormatting>
  <conditionalFormatting sqref="DN53:DQ53">
    <cfRule type="expression" dxfId="131" priority="127">
      <formula>DN53&lt;&gt;""</formula>
    </cfRule>
  </conditionalFormatting>
  <conditionalFormatting sqref="DN54:DQ54">
    <cfRule type="expression" dxfId="130" priority="126">
      <formula>DN54&lt;&gt;""</formula>
    </cfRule>
  </conditionalFormatting>
  <conditionalFormatting sqref="DM53:DM54">
    <cfRule type="expression" dxfId="129" priority="123">
      <formula>ISERROR(MATCH(DM$4,INDIRECT("データ!$B$2:$B$15"),0))=FALSE</formula>
    </cfRule>
    <cfRule type="expression" dxfId="128" priority="124">
      <formula>WEEKDAY(DM$4)=7</formula>
    </cfRule>
    <cfRule type="expression" dxfId="127" priority="125">
      <formula>WEEKDAY(DM$4)=1</formula>
    </cfRule>
  </conditionalFormatting>
  <conditionalFormatting sqref="DM53">
    <cfRule type="expression" dxfId="126" priority="122">
      <formula>DM53&lt;&gt;""</formula>
    </cfRule>
  </conditionalFormatting>
  <conditionalFormatting sqref="DM54">
    <cfRule type="expression" dxfId="125" priority="121">
      <formula>DM54&lt;&gt;""</formula>
    </cfRule>
  </conditionalFormatting>
  <conditionalFormatting sqref="K53:DL54">
    <cfRule type="expression" dxfId="124" priority="118">
      <formula>ISERROR(MATCH(K$4,INDIRECT("データ!$B$2:$B$15"),0))=FALSE</formula>
    </cfRule>
    <cfRule type="expression" dxfId="123" priority="119">
      <formula>WEEKDAY(K$4)=7</formula>
    </cfRule>
    <cfRule type="expression" dxfId="122" priority="120">
      <formula>WEEKDAY(K$4)=1</formula>
    </cfRule>
  </conditionalFormatting>
  <conditionalFormatting sqref="K53:DL53">
    <cfRule type="expression" dxfId="121" priority="117">
      <formula>K53&lt;&gt;""</formula>
    </cfRule>
  </conditionalFormatting>
  <conditionalFormatting sqref="K54:DL54">
    <cfRule type="expression" dxfId="120" priority="116">
      <formula>K54&lt;&gt;""</formula>
    </cfRule>
  </conditionalFormatting>
  <conditionalFormatting sqref="DN55:DQ56">
    <cfRule type="expression" dxfId="119" priority="113">
      <formula>ISERROR(MATCH(DN$4,INDIRECT("データ!$B$2:$B$15"),0))=FALSE</formula>
    </cfRule>
    <cfRule type="expression" dxfId="118" priority="114">
      <formula>WEEKDAY(DN$4)=7</formula>
    </cfRule>
    <cfRule type="expression" dxfId="117" priority="115">
      <formula>WEEKDAY(DN$4)=1</formula>
    </cfRule>
  </conditionalFormatting>
  <conditionalFormatting sqref="DN55:DQ55">
    <cfRule type="expression" dxfId="116" priority="112">
      <formula>DN55&lt;&gt;""</formula>
    </cfRule>
  </conditionalFormatting>
  <conditionalFormatting sqref="DN56:DQ56">
    <cfRule type="expression" dxfId="115" priority="111">
      <formula>DN56&lt;&gt;""</formula>
    </cfRule>
  </conditionalFormatting>
  <conditionalFormatting sqref="DM55:DM56">
    <cfRule type="expression" dxfId="114" priority="108">
      <formula>ISERROR(MATCH(DM$4,INDIRECT("データ!$B$2:$B$15"),0))=FALSE</formula>
    </cfRule>
    <cfRule type="expression" dxfId="113" priority="109">
      <formula>WEEKDAY(DM$4)=7</formula>
    </cfRule>
    <cfRule type="expression" dxfId="112" priority="110">
      <formula>WEEKDAY(DM$4)=1</formula>
    </cfRule>
  </conditionalFormatting>
  <conditionalFormatting sqref="DM55">
    <cfRule type="expression" dxfId="111" priority="107">
      <formula>DM55&lt;&gt;""</formula>
    </cfRule>
  </conditionalFormatting>
  <conditionalFormatting sqref="DM56">
    <cfRule type="expression" dxfId="110" priority="106">
      <formula>DM56&lt;&gt;""</formula>
    </cfRule>
  </conditionalFormatting>
  <conditionalFormatting sqref="K55:DL56">
    <cfRule type="expression" dxfId="109" priority="103">
      <formula>ISERROR(MATCH(K$4,INDIRECT("データ!$B$2:$B$15"),0))=FALSE</formula>
    </cfRule>
    <cfRule type="expression" dxfId="108" priority="104">
      <formula>WEEKDAY(K$4)=7</formula>
    </cfRule>
    <cfRule type="expression" dxfId="107" priority="105">
      <formula>WEEKDAY(K$4)=1</formula>
    </cfRule>
  </conditionalFormatting>
  <conditionalFormatting sqref="K55:DL55">
    <cfRule type="expression" dxfId="106" priority="102">
      <formula>K55&lt;&gt;""</formula>
    </cfRule>
  </conditionalFormatting>
  <conditionalFormatting sqref="K56:DL56">
    <cfRule type="expression" dxfId="105" priority="101">
      <formula>K56&lt;&gt;""</formula>
    </cfRule>
  </conditionalFormatting>
  <conditionalFormatting sqref="DN57:DQ58">
    <cfRule type="expression" dxfId="104" priority="98">
      <formula>ISERROR(MATCH(DN$4,INDIRECT("データ!$B$2:$B$15"),0))=FALSE</formula>
    </cfRule>
    <cfRule type="expression" dxfId="103" priority="99">
      <formula>WEEKDAY(DN$4)=7</formula>
    </cfRule>
    <cfRule type="expression" dxfId="102" priority="100">
      <formula>WEEKDAY(DN$4)=1</formula>
    </cfRule>
  </conditionalFormatting>
  <conditionalFormatting sqref="DN57:DQ57">
    <cfRule type="expression" dxfId="101" priority="97">
      <formula>DN57&lt;&gt;""</formula>
    </cfRule>
  </conditionalFormatting>
  <conditionalFormatting sqref="DN58:DQ58">
    <cfRule type="expression" dxfId="100" priority="96">
      <formula>DN58&lt;&gt;""</formula>
    </cfRule>
  </conditionalFormatting>
  <conditionalFormatting sqref="DM57:DM58">
    <cfRule type="expression" dxfId="99" priority="93">
      <formula>ISERROR(MATCH(DM$4,INDIRECT("データ!$B$2:$B$15"),0))=FALSE</formula>
    </cfRule>
    <cfRule type="expression" dxfId="98" priority="94">
      <formula>WEEKDAY(DM$4)=7</formula>
    </cfRule>
    <cfRule type="expression" dxfId="97" priority="95">
      <formula>WEEKDAY(DM$4)=1</formula>
    </cfRule>
  </conditionalFormatting>
  <conditionalFormatting sqref="DM57">
    <cfRule type="expression" dxfId="96" priority="92">
      <formula>DM57&lt;&gt;""</formula>
    </cfRule>
  </conditionalFormatting>
  <conditionalFormatting sqref="DM58">
    <cfRule type="expression" dxfId="95" priority="91">
      <formula>DM58&lt;&gt;""</formula>
    </cfRule>
  </conditionalFormatting>
  <conditionalFormatting sqref="K57:DL58">
    <cfRule type="expression" dxfId="94" priority="88">
      <formula>ISERROR(MATCH(K$4,INDIRECT("データ!$B$2:$B$15"),0))=FALSE</formula>
    </cfRule>
    <cfRule type="expression" dxfId="93" priority="89">
      <formula>WEEKDAY(K$4)=7</formula>
    </cfRule>
    <cfRule type="expression" dxfId="92" priority="90">
      <formula>WEEKDAY(K$4)=1</formula>
    </cfRule>
  </conditionalFormatting>
  <conditionalFormatting sqref="K57:DL57">
    <cfRule type="expression" dxfId="91" priority="87">
      <formula>K57&lt;&gt;""</formula>
    </cfRule>
  </conditionalFormatting>
  <conditionalFormatting sqref="K58:DL58">
    <cfRule type="expression" dxfId="90" priority="86">
      <formula>K58&lt;&gt;""</formula>
    </cfRule>
  </conditionalFormatting>
  <conditionalFormatting sqref="K111:DR112 DM105:DR110 K119:DR124 K113:CS118 DM113:DR118 K77:DR104">
    <cfRule type="expression" dxfId="89" priority="83">
      <formula>ISERROR(MATCH(K$4,INDIRECT("データ!$B$2:$B$15"),0))=FALSE</formula>
    </cfRule>
    <cfRule type="expression" dxfId="88" priority="84">
      <formula>WEEKDAY(K$4)=7</formula>
    </cfRule>
    <cfRule type="expression" dxfId="87" priority="85">
      <formula>WEEKDAY(K$4)=1</formula>
    </cfRule>
  </conditionalFormatting>
  <conditionalFormatting sqref="K123:DR123 K121:DR121 K119:DR119 K117:CS117 K115:CS115 K113:CS113 K111:DR111 DM105:DR105 K103:DR103 K101:DR101 K99:DR99 K97:DR97 DM107:DR107 DM109:DR109 DM113:DR113 DM115:DR115 DM117:DR117 K85:DR85 K83:DR83 K81:DR81 K79:DR79 K77:DR77 K87:DR87 K95:DR95 K93:DR93 K91:DR91 K89:DR89">
    <cfRule type="expression" dxfId="86" priority="82">
      <formula>K77&lt;&gt;""</formula>
    </cfRule>
  </conditionalFormatting>
  <conditionalFormatting sqref="K124:DR124 K122:DR122 K120:DR120 K118:CS118 K116:CS116 K114:CS114 K112:DR112 DM110:DR110 DM108:DR108 DM106:DR106 K104:DR104 K102:DR102 K100:DR100 K98:DR98 K96:DR96 DM114:DR114 DM116:DR116 DM118:DR118 K88:DR88 K86:DR86 K84:DR84 K82:DR82 K80:DR80 K78:DR78 K94:DR94 K92:DR92 K90:DR90">
    <cfRule type="expression" dxfId="85" priority="81">
      <formula>K78&lt;&gt;""</formula>
    </cfRule>
  </conditionalFormatting>
  <conditionalFormatting sqref="K109:DL110">
    <cfRule type="expression" dxfId="84" priority="78">
      <formula>ISERROR(MATCH(K$4,INDIRECT("データ!$B$2:$B$15"),0))=FALSE</formula>
    </cfRule>
    <cfRule type="expression" dxfId="83" priority="79">
      <formula>WEEKDAY(K$4)=7</formula>
    </cfRule>
    <cfRule type="expression" dxfId="82" priority="80">
      <formula>WEEKDAY(K$4)=1</formula>
    </cfRule>
  </conditionalFormatting>
  <conditionalFormatting sqref="K109:DL109">
    <cfRule type="expression" dxfId="81" priority="77">
      <formula>K109&lt;&gt;""</formula>
    </cfRule>
  </conditionalFormatting>
  <conditionalFormatting sqref="K110:DL110">
    <cfRule type="expression" dxfId="80" priority="76">
      <formula>K110&lt;&gt;""</formula>
    </cfRule>
  </conditionalFormatting>
  <conditionalFormatting sqref="K105:DL106">
    <cfRule type="expression" dxfId="79" priority="73">
      <formula>ISERROR(MATCH(K$4,INDIRECT("データ!$B$2:$B$15"),0))=FALSE</formula>
    </cfRule>
    <cfRule type="expression" dxfId="78" priority="74">
      <formula>WEEKDAY(K$4)=7</formula>
    </cfRule>
    <cfRule type="expression" dxfId="77" priority="75">
      <formula>WEEKDAY(K$4)=1</formula>
    </cfRule>
  </conditionalFormatting>
  <conditionalFormatting sqref="K105:DL105">
    <cfRule type="expression" dxfId="76" priority="72">
      <formula>K105&lt;&gt;""</formula>
    </cfRule>
  </conditionalFormatting>
  <conditionalFormatting sqref="K106:DL106">
    <cfRule type="expression" dxfId="75" priority="71">
      <formula>K106&lt;&gt;""</formula>
    </cfRule>
  </conditionalFormatting>
  <conditionalFormatting sqref="CT109:DL110">
    <cfRule type="expression" dxfId="74" priority="68">
      <formula>ISERROR(MATCH(CT$4,INDIRECT("データ!$B$2:$B$15"),0))=FALSE</formula>
    </cfRule>
    <cfRule type="expression" dxfId="73" priority="69">
      <formula>WEEKDAY(CT$4)=7</formula>
    </cfRule>
    <cfRule type="expression" dxfId="72" priority="70">
      <formula>WEEKDAY(CT$4)=1</formula>
    </cfRule>
  </conditionalFormatting>
  <conditionalFormatting sqref="CT109:DL109">
    <cfRule type="expression" dxfId="71" priority="67">
      <formula>CT109&lt;&gt;""</formula>
    </cfRule>
  </conditionalFormatting>
  <conditionalFormatting sqref="CT110:DL110">
    <cfRule type="expression" dxfId="70" priority="66">
      <formula>CT110&lt;&gt;""</formula>
    </cfRule>
  </conditionalFormatting>
  <conditionalFormatting sqref="K105:DL106">
    <cfRule type="expression" dxfId="69" priority="63">
      <formula>ISERROR(MATCH(K$4,INDIRECT("データ!$B$2:$B$15"),0))=FALSE</formula>
    </cfRule>
    <cfRule type="expression" dxfId="68" priority="64">
      <formula>WEEKDAY(K$4)=7</formula>
    </cfRule>
    <cfRule type="expression" dxfId="67" priority="65">
      <formula>WEEKDAY(K$4)=1</formula>
    </cfRule>
  </conditionalFormatting>
  <conditionalFormatting sqref="K105:DL105">
    <cfRule type="expression" dxfId="66" priority="62">
      <formula>K105&lt;&gt;""</formula>
    </cfRule>
  </conditionalFormatting>
  <conditionalFormatting sqref="K106:DL106">
    <cfRule type="expression" dxfId="65" priority="61">
      <formula>K106&lt;&gt;""</formula>
    </cfRule>
  </conditionalFormatting>
  <conditionalFormatting sqref="K107:DL108">
    <cfRule type="expression" dxfId="64" priority="58">
      <formula>ISERROR(MATCH(K$4,INDIRECT("データ!$B$2:$B$15"),0))=FALSE</formula>
    </cfRule>
    <cfRule type="expression" dxfId="63" priority="59">
      <formula>WEEKDAY(K$4)=7</formula>
    </cfRule>
    <cfRule type="expression" dxfId="62" priority="60">
      <formula>WEEKDAY(K$4)=1</formula>
    </cfRule>
  </conditionalFormatting>
  <conditionalFormatting sqref="K107:DL107">
    <cfRule type="expression" dxfId="61" priority="57">
      <formula>K107&lt;&gt;""</formula>
    </cfRule>
  </conditionalFormatting>
  <conditionalFormatting sqref="K108:DL108">
    <cfRule type="expression" dxfId="60" priority="56">
      <formula>K108&lt;&gt;""</formula>
    </cfRule>
  </conditionalFormatting>
  <conditionalFormatting sqref="K109:DL110">
    <cfRule type="expression" dxfId="59" priority="53">
      <formula>ISERROR(MATCH(K$4,INDIRECT("データ!$B$2:$B$15"),0))=FALSE</formula>
    </cfRule>
    <cfRule type="expression" dxfId="58" priority="54">
      <formula>WEEKDAY(K$4)=7</formula>
    </cfRule>
    <cfRule type="expression" dxfId="57" priority="55">
      <formula>WEEKDAY(K$4)=1</formula>
    </cfRule>
  </conditionalFormatting>
  <conditionalFormatting sqref="K109:DL109">
    <cfRule type="expression" dxfId="56" priority="52">
      <formula>K109&lt;&gt;""</formula>
    </cfRule>
  </conditionalFormatting>
  <conditionalFormatting sqref="K110:DL110">
    <cfRule type="expression" dxfId="55" priority="51">
      <formula>K110&lt;&gt;""</formula>
    </cfRule>
  </conditionalFormatting>
  <conditionalFormatting sqref="K107:DL108">
    <cfRule type="expression" dxfId="54" priority="48">
      <formula>ISERROR(MATCH(K$4,INDIRECT("データ!$B$2:$B$15"),0))=FALSE</formula>
    </cfRule>
    <cfRule type="expression" dxfId="53" priority="49">
      <formula>WEEKDAY(K$4)=7</formula>
    </cfRule>
    <cfRule type="expression" dxfId="52" priority="50">
      <formula>WEEKDAY(K$4)=1</formula>
    </cfRule>
  </conditionalFormatting>
  <conditionalFormatting sqref="K107:DL107">
    <cfRule type="expression" dxfId="51" priority="47">
      <formula>K107&lt;&gt;""</formula>
    </cfRule>
  </conditionalFormatting>
  <conditionalFormatting sqref="K108:DL108">
    <cfRule type="expression" dxfId="50" priority="46">
      <formula>K108&lt;&gt;""</formula>
    </cfRule>
  </conditionalFormatting>
  <conditionalFormatting sqref="K109:DL110">
    <cfRule type="expression" dxfId="49" priority="43">
      <formula>ISERROR(MATCH(K$4,INDIRECT("データ!$B$2:$B$15"),0))=FALSE</formula>
    </cfRule>
    <cfRule type="expression" dxfId="48" priority="44">
      <formula>WEEKDAY(K$4)=7</formula>
    </cfRule>
    <cfRule type="expression" dxfId="47" priority="45">
      <formula>WEEKDAY(K$4)=1</formula>
    </cfRule>
  </conditionalFormatting>
  <conditionalFormatting sqref="K109:DL109">
    <cfRule type="expression" dxfId="46" priority="42">
      <formula>K109&lt;&gt;""</formula>
    </cfRule>
  </conditionalFormatting>
  <conditionalFormatting sqref="K110:DL110">
    <cfRule type="expression" dxfId="45" priority="41">
      <formula>K110&lt;&gt;""</formula>
    </cfRule>
  </conditionalFormatting>
  <conditionalFormatting sqref="K105:DL106">
    <cfRule type="expression" dxfId="44" priority="38">
      <formula>ISERROR(MATCH(K$4,INDIRECT("データ!$B$2:$B$15"),0))=FALSE</formula>
    </cfRule>
    <cfRule type="expression" dxfId="43" priority="39">
      <formula>WEEKDAY(K$4)=7</formula>
    </cfRule>
    <cfRule type="expression" dxfId="42" priority="40">
      <formula>WEEKDAY(K$4)=1</formula>
    </cfRule>
  </conditionalFormatting>
  <conditionalFormatting sqref="K105:DL105">
    <cfRule type="expression" dxfId="41" priority="37">
      <formula>K105&lt;&gt;""</formula>
    </cfRule>
  </conditionalFormatting>
  <conditionalFormatting sqref="K106:DL106">
    <cfRule type="expression" dxfId="40" priority="36">
      <formula>K106&lt;&gt;""</formula>
    </cfRule>
  </conditionalFormatting>
  <conditionalFormatting sqref="K107:DL108">
    <cfRule type="expression" dxfId="39" priority="33">
      <formula>ISERROR(MATCH(K$4,INDIRECT("データ!$B$2:$B$15"),0))=FALSE</formula>
    </cfRule>
    <cfRule type="expression" dxfId="38" priority="34">
      <formula>WEEKDAY(K$4)=7</formula>
    </cfRule>
    <cfRule type="expression" dxfId="37" priority="35">
      <formula>WEEKDAY(K$4)=1</formula>
    </cfRule>
  </conditionalFormatting>
  <conditionalFormatting sqref="K107:DL107">
    <cfRule type="expression" dxfId="36" priority="32">
      <formula>K107&lt;&gt;""</formula>
    </cfRule>
  </conditionalFormatting>
  <conditionalFormatting sqref="K108:DL108">
    <cfRule type="expression" dxfId="35" priority="31">
      <formula>K108&lt;&gt;""</formula>
    </cfRule>
  </conditionalFormatting>
  <conditionalFormatting sqref="K105:DL106">
    <cfRule type="expression" dxfId="34" priority="28">
      <formula>ISERROR(MATCH(K$4,INDIRECT("データ!$B$2:$B$15"),0))=FALSE</formula>
    </cfRule>
    <cfRule type="expression" dxfId="33" priority="29">
      <formula>WEEKDAY(K$4)=7</formula>
    </cfRule>
    <cfRule type="expression" dxfId="32" priority="30">
      <formula>WEEKDAY(K$4)=1</formula>
    </cfRule>
  </conditionalFormatting>
  <conditionalFormatting sqref="K105:DL105">
    <cfRule type="expression" dxfId="31" priority="27">
      <formula>K105&lt;&gt;""</formula>
    </cfRule>
  </conditionalFormatting>
  <conditionalFormatting sqref="K106:DL106">
    <cfRule type="expression" dxfId="30" priority="26">
      <formula>K106&lt;&gt;""</formula>
    </cfRule>
  </conditionalFormatting>
  <conditionalFormatting sqref="K107:DL108">
    <cfRule type="expression" dxfId="29" priority="23">
      <formula>ISERROR(MATCH(K$4,INDIRECT("データ!$B$2:$B$15"),0))=FALSE</formula>
    </cfRule>
    <cfRule type="expression" dxfId="28" priority="24">
      <formula>WEEKDAY(K$4)=7</formula>
    </cfRule>
    <cfRule type="expression" dxfId="27" priority="25">
      <formula>WEEKDAY(K$4)=1</formula>
    </cfRule>
  </conditionalFormatting>
  <conditionalFormatting sqref="K107:DL107">
    <cfRule type="expression" dxfId="26" priority="22">
      <formula>K107&lt;&gt;""</formula>
    </cfRule>
  </conditionalFormatting>
  <conditionalFormatting sqref="K108:DL108">
    <cfRule type="expression" dxfId="25" priority="21">
      <formula>K108&lt;&gt;""</formula>
    </cfRule>
  </conditionalFormatting>
  <conditionalFormatting sqref="K109:DL110">
    <cfRule type="expression" dxfId="24" priority="18">
      <formula>ISERROR(MATCH(K$4,INDIRECT("データ!$B$2:$B$15"),0))=FALSE</formula>
    </cfRule>
    <cfRule type="expression" dxfId="23" priority="19">
      <formula>WEEKDAY(K$4)=7</formula>
    </cfRule>
    <cfRule type="expression" dxfId="22" priority="20">
      <formula>WEEKDAY(K$4)=1</formula>
    </cfRule>
  </conditionalFormatting>
  <conditionalFormatting sqref="K109:DL109">
    <cfRule type="expression" dxfId="21" priority="17">
      <formula>K109&lt;&gt;""</formula>
    </cfRule>
  </conditionalFormatting>
  <conditionalFormatting sqref="K110:DL110">
    <cfRule type="expression" dxfId="20" priority="16">
      <formula>K110&lt;&gt;""</formula>
    </cfRule>
  </conditionalFormatting>
  <conditionalFormatting sqref="CT113:DL118">
    <cfRule type="expression" dxfId="19" priority="13">
      <formula>ISERROR(MATCH(CT$4,INDIRECT("データ!$B$2:$B$15"),0))=FALSE</formula>
    </cfRule>
    <cfRule type="expression" dxfId="18" priority="14">
      <formula>WEEKDAY(CT$4)=7</formula>
    </cfRule>
    <cfRule type="expression" dxfId="17" priority="15">
      <formula>WEEKDAY(CT$4)=1</formula>
    </cfRule>
  </conditionalFormatting>
  <conditionalFormatting sqref="CT117:DL117 CT115:DL115 CT113:DL113">
    <cfRule type="expression" dxfId="16" priority="12">
      <formula>CT113&lt;&gt;""</formula>
    </cfRule>
  </conditionalFormatting>
  <conditionalFormatting sqref="CT118:DL118 CT116:DL116 CT114:DL114">
    <cfRule type="expression" dxfId="15" priority="11">
      <formula>CT114&lt;&gt;""</formula>
    </cfRule>
  </conditionalFormatting>
  <conditionalFormatting sqref="CT113:DL118">
    <cfRule type="expression" dxfId="14" priority="8">
      <formula>ISERROR(MATCH(CT$4,INDIRECT("データ!$B$2:$B$15"),0))=FALSE</formula>
    </cfRule>
    <cfRule type="expression" dxfId="13" priority="9">
      <formula>WEEKDAY(CT$4)=7</formula>
    </cfRule>
    <cfRule type="expression" dxfId="12" priority="10">
      <formula>WEEKDAY(CT$4)=1</formula>
    </cfRule>
  </conditionalFormatting>
  <conditionalFormatting sqref="CT117:DL117 CT115:DL115 CT113:DL113">
    <cfRule type="expression" dxfId="11" priority="7">
      <formula>CT113&lt;&gt;""</formula>
    </cfRule>
  </conditionalFormatting>
  <conditionalFormatting sqref="CT114:DL114 CT118:DL118 CT116:DL116">
    <cfRule type="expression" dxfId="10" priority="6">
      <formula>CT114&lt;&gt;""</formula>
    </cfRule>
  </conditionalFormatting>
  <conditionalFormatting sqref="CT113:DL114">
    <cfRule type="expression" dxfId="9" priority="3">
      <formula>ISERROR(MATCH(CT$4,INDIRECT("データ!$B$2:$B$15"),0))=FALSE</formula>
    </cfRule>
    <cfRule type="expression" dxfId="8" priority="4">
      <formula>WEEKDAY(CT$4)=7</formula>
    </cfRule>
    <cfRule type="expression" dxfId="7" priority="5">
      <formula>WEEKDAY(CT$4)=1</formula>
    </cfRule>
  </conditionalFormatting>
  <conditionalFormatting sqref="CT113:DL113">
    <cfRule type="expression" dxfId="6" priority="2">
      <formula>CT113&lt;&gt;""</formula>
    </cfRule>
  </conditionalFormatting>
  <conditionalFormatting sqref="CT114:DL114">
    <cfRule type="expression" dxfId="5" priority="1">
      <formula>CT114&lt;&gt;""</formula>
    </cfRule>
  </conditionalFormatting>
  <dataValidations count="3">
    <dataValidation type="list" allowBlank="1" showInputMessage="1" showErrorMessage="1" sqref="I5:I126">
      <formula1>"未着手,遂行中,完了,保留"</formula1>
    </dataValidation>
    <dataValidation type="list" allowBlank="1" showInputMessage="1" showErrorMessage="1" sqref="E5:H126">
      <formula1>"○"</formula1>
    </dataValidation>
    <dataValidation type="whole" allowBlank="1" showInputMessage="1" showErrorMessage="1" errorTitle="1～50までの整数を入力して下さい" sqref="K5:DR126">
      <formula1>0</formula1>
      <formula2>999</formula2>
    </dataValidation>
  </dataValidations>
  <pageMargins left="0.23622047244094491" right="0.23622047244094491" top="0.35433070866141736" bottom="0.35433070866141736" header="0.31496062992125984" footer="0.11811023622047245"/>
  <pageSetup paperSize="8" scale="63" fitToWidth="2" orientation="portrait" r:id="rId1"/>
  <headerFooter>
    <oddFooter>&amp;P / &amp;N ページ</oddFooter>
  </headerFooter>
  <colBreaks count="1" manualBreakCount="1">
    <brk id="61" max="12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7:DI34"/>
  <sheetViews>
    <sheetView showGridLines="0" showRowColHeaders="0" view="pageBreakPreview" zoomScaleNormal="100" zoomScaleSheetLayoutView="100" workbookViewId="0">
      <selection activeCell="DI28" sqref="DI28"/>
    </sheetView>
  </sheetViews>
  <sheetFormatPr defaultRowHeight="13.5" x14ac:dyDescent="0.15"/>
  <cols>
    <col min="1" max="1" width="5.25" bestFit="1" customWidth="1"/>
    <col min="2" max="2" width="6.5" customWidth="1"/>
    <col min="3" max="8" width="7.625" hidden="1" customWidth="1"/>
    <col min="9" max="9" width="6.5" customWidth="1"/>
    <col min="10" max="15" width="7.625" hidden="1" customWidth="1"/>
    <col min="16" max="16" width="6.375" customWidth="1"/>
    <col min="17" max="18" width="7.625" hidden="1" customWidth="1"/>
    <col min="19" max="22" width="0" hidden="1" customWidth="1"/>
    <col min="23" max="23" width="6.5" customWidth="1"/>
    <col min="24" max="29" width="0" hidden="1" customWidth="1"/>
    <col min="30" max="30" width="6.5" customWidth="1"/>
    <col min="31" max="36" width="0" hidden="1" customWidth="1"/>
    <col min="37" max="37" width="6.5" customWidth="1"/>
    <col min="38" max="43" width="0" hidden="1" customWidth="1"/>
    <col min="44" max="44" width="6.5" customWidth="1"/>
    <col min="45" max="50" width="0" hidden="1" customWidth="1"/>
    <col min="51" max="51" width="6.5" customWidth="1"/>
    <col min="52" max="57" width="0" hidden="1" customWidth="1"/>
    <col min="58" max="58" width="6.5" customWidth="1"/>
    <col min="59" max="64" width="0" hidden="1" customWidth="1"/>
    <col min="65" max="65" width="6.5" customWidth="1"/>
    <col min="66" max="71" width="0" hidden="1" customWidth="1"/>
    <col min="72" max="72" width="6.5" customWidth="1"/>
    <col min="73" max="78" width="0" hidden="1" customWidth="1"/>
    <col min="79" max="79" width="6.5" customWidth="1"/>
    <col min="80" max="85" width="0" hidden="1" customWidth="1"/>
    <col min="86" max="86" width="6.5" customWidth="1"/>
    <col min="87" max="92" width="0" hidden="1" customWidth="1"/>
    <col min="93" max="93" width="6.5" customWidth="1"/>
    <col min="94" max="99" width="0" hidden="1" customWidth="1"/>
    <col min="100" max="100" width="6.5" customWidth="1"/>
    <col min="101" max="106" width="0" hidden="1" customWidth="1"/>
    <col min="107" max="107" width="6.5" customWidth="1"/>
    <col min="108" max="112" width="0" hidden="1" customWidth="1"/>
    <col min="113" max="113" width="6.5" customWidth="1"/>
    <col min="114" max="114" width="5" customWidth="1"/>
  </cols>
  <sheetData>
    <row r="27" spans="1:113" ht="14.25" thickBot="1" x14ac:dyDescent="0.2">
      <c r="A27" s="47" t="str">
        <f>ガント!J131</f>
        <v>日付</v>
      </c>
      <c r="B27" s="52">
        <f>ガント!K131</f>
        <v>41740</v>
      </c>
      <c r="C27" s="52">
        <f>ガント!L131</f>
        <v>41741</v>
      </c>
      <c r="D27" s="52">
        <f>ガント!M131</f>
        <v>41742</v>
      </c>
      <c r="E27" s="52">
        <f>ガント!N131</f>
        <v>41743</v>
      </c>
      <c r="F27" s="52">
        <f>ガント!O131</f>
        <v>41744</v>
      </c>
      <c r="G27" s="52">
        <f>ガント!P131</f>
        <v>41745</v>
      </c>
      <c r="H27" s="52">
        <f>ガント!Q131</f>
        <v>41746</v>
      </c>
      <c r="I27" s="52">
        <f>ガント!R131</f>
        <v>41747</v>
      </c>
      <c r="J27" s="52">
        <f>ガント!S131</f>
        <v>41748</v>
      </c>
      <c r="K27" s="52">
        <f>ガント!T131</f>
        <v>41749</v>
      </c>
      <c r="L27" s="52">
        <f>ガント!U131</f>
        <v>41750</v>
      </c>
      <c r="M27" s="52">
        <f>ガント!V131</f>
        <v>41751</v>
      </c>
      <c r="N27" s="52">
        <f>ガント!W131</f>
        <v>41752</v>
      </c>
      <c r="O27" s="52">
        <f>ガント!X131</f>
        <v>41753</v>
      </c>
      <c r="P27" s="52">
        <f>ガント!Y131</f>
        <v>41754</v>
      </c>
      <c r="Q27" s="52">
        <f>ガント!Z131</f>
        <v>41755</v>
      </c>
      <c r="R27" s="52">
        <f>ガント!AA131</f>
        <v>41756</v>
      </c>
      <c r="S27" s="52">
        <f>ガント!AB131</f>
        <v>41757</v>
      </c>
      <c r="T27" s="52">
        <f>ガント!AC131</f>
        <v>41758</v>
      </c>
      <c r="U27" s="52">
        <f>ガント!AD131</f>
        <v>41759</v>
      </c>
      <c r="V27" s="52">
        <f>ガント!AE131</f>
        <v>41760</v>
      </c>
      <c r="W27" s="52">
        <f>ガント!AF131</f>
        <v>41761</v>
      </c>
      <c r="X27" s="52">
        <f>ガント!AG131</f>
        <v>41762</v>
      </c>
      <c r="Y27" s="52">
        <f>ガント!AH131</f>
        <v>41763</v>
      </c>
      <c r="Z27" s="52">
        <f>ガント!AI131</f>
        <v>41764</v>
      </c>
      <c r="AA27" s="52">
        <f>ガント!AJ131</f>
        <v>41765</v>
      </c>
      <c r="AB27" s="52">
        <f>ガント!AK131</f>
        <v>41766</v>
      </c>
      <c r="AC27" s="52">
        <f>ガント!AL131</f>
        <v>41767</v>
      </c>
      <c r="AD27" s="52">
        <f>ガント!AM131</f>
        <v>41768</v>
      </c>
      <c r="AE27" s="52">
        <f>ガント!AN131</f>
        <v>41769</v>
      </c>
      <c r="AF27" s="52">
        <f>ガント!AO131</f>
        <v>41770</v>
      </c>
      <c r="AG27" s="52">
        <f>ガント!AP131</f>
        <v>41771</v>
      </c>
      <c r="AH27" s="52">
        <f>ガント!AQ131</f>
        <v>41772</v>
      </c>
      <c r="AI27" s="52">
        <f>ガント!AR131</f>
        <v>41773</v>
      </c>
      <c r="AJ27" s="52">
        <f>ガント!AS131</f>
        <v>41774</v>
      </c>
      <c r="AK27" s="52">
        <f>ガント!AT131</f>
        <v>41775</v>
      </c>
      <c r="AL27" s="52">
        <f>ガント!AU131</f>
        <v>41776</v>
      </c>
      <c r="AM27" s="52">
        <f>ガント!AV131</f>
        <v>41777</v>
      </c>
      <c r="AN27" s="52">
        <f>ガント!AW131</f>
        <v>41778</v>
      </c>
      <c r="AO27" s="52">
        <f>ガント!AX131</f>
        <v>41779</v>
      </c>
      <c r="AP27" s="52">
        <f>ガント!AY131</f>
        <v>41780</v>
      </c>
      <c r="AQ27" s="52">
        <f>ガント!AZ131</f>
        <v>41781</v>
      </c>
      <c r="AR27" s="52">
        <f>ガント!BA131</f>
        <v>41782</v>
      </c>
      <c r="AS27" s="52">
        <f>ガント!BB131</f>
        <v>41783</v>
      </c>
      <c r="AT27" s="52">
        <f>ガント!BC131</f>
        <v>41784</v>
      </c>
      <c r="AU27" s="52">
        <f>ガント!BD131</f>
        <v>41785</v>
      </c>
      <c r="AV27" s="52">
        <f>ガント!BE131</f>
        <v>41786</v>
      </c>
      <c r="AW27" s="52">
        <f>ガント!BF131</f>
        <v>41787</v>
      </c>
      <c r="AX27" s="52">
        <f>ガント!BG131</f>
        <v>41788</v>
      </c>
      <c r="AY27" s="52">
        <f>ガント!BH131</f>
        <v>41789</v>
      </c>
      <c r="AZ27" s="52">
        <f>ガント!BI131</f>
        <v>41790</v>
      </c>
      <c r="BA27" s="52">
        <f>ガント!BJ131</f>
        <v>41791</v>
      </c>
      <c r="BB27" s="52">
        <f>ガント!BK131</f>
        <v>41792</v>
      </c>
      <c r="BC27" s="52">
        <f>ガント!BL131</f>
        <v>41793</v>
      </c>
      <c r="BD27" s="52">
        <f>ガント!BM131</f>
        <v>41794</v>
      </c>
      <c r="BE27" s="52">
        <f>ガント!BN131</f>
        <v>41795</v>
      </c>
      <c r="BF27" s="52">
        <f>ガント!BO131</f>
        <v>41796</v>
      </c>
      <c r="BG27" s="52">
        <f>ガント!BP131</f>
        <v>41797</v>
      </c>
      <c r="BH27" s="52">
        <f>ガント!BQ131</f>
        <v>41798</v>
      </c>
      <c r="BI27" s="52">
        <f>ガント!BR131</f>
        <v>41799</v>
      </c>
      <c r="BJ27" s="52">
        <f>ガント!BS131</f>
        <v>41800</v>
      </c>
      <c r="BK27" s="52">
        <f>ガント!BT131</f>
        <v>41801</v>
      </c>
      <c r="BL27" s="52">
        <f>ガント!BU131</f>
        <v>41802</v>
      </c>
      <c r="BM27" s="52">
        <f>ガント!BV131</f>
        <v>41803</v>
      </c>
      <c r="BN27" s="52">
        <f>ガント!BW131</f>
        <v>41804</v>
      </c>
      <c r="BO27" s="52">
        <f>ガント!BX131</f>
        <v>41805</v>
      </c>
      <c r="BP27" s="52">
        <f>ガント!BY131</f>
        <v>41806</v>
      </c>
      <c r="BQ27" s="52">
        <f>ガント!BZ131</f>
        <v>41807</v>
      </c>
      <c r="BR27" s="52">
        <f>ガント!CA131</f>
        <v>41808</v>
      </c>
      <c r="BS27" s="52">
        <f>ガント!CB131</f>
        <v>41809</v>
      </c>
      <c r="BT27" s="52">
        <f>ガント!CC131</f>
        <v>41810</v>
      </c>
      <c r="BU27" s="52">
        <f>ガント!CD131</f>
        <v>41811</v>
      </c>
      <c r="BV27" s="52">
        <f>ガント!CE131</f>
        <v>41812</v>
      </c>
      <c r="BW27" s="52">
        <f>ガント!CF131</f>
        <v>41813</v>
      </c>
      <c r="BX27" s="52">
        <f>ガント!CG131</f>
        <v>41814</v>
      </c>
      <c r="BY27" s="52">
        <f>ガント!CH131</f>
        <v>41815</v>
      </c>
      <c r="BZ27" s="52">
        <f>ガント!CI131</f>
        <v>41816</v>
      </c>
      <c r="CA27" s="52">
        <f>ガント!CJ131</f>
        <v>41817</v>
      </c>
      <c r="CB27" s="52">
        <f>ガント!CK131</f>
        <v>41818</v>
      </c>
      <c r="CC27" s="52">
        <f>ガント!CL131</f>
        <v>41819</v>
      </c>
      <c r="CD27" s="52">
        <f>ガント!CM131</f>
        <v>41820</v>
      </c>
      <c r="CE27" s="52">
        <f>ガント!CN131</f>
        <v>41821</v>
      </c>
      <c r="CF27" s="52">
        <f>ガント!CO131</f>
        <v>41822</v>
      </c>
      <c r="CG27" s="52">
        <f>ガント!CP131</f>
        <v>41823</v>
      </c>
      <c r="CH27" s="52">
        <f>ガント!CQ131</f>
        <v>41824</v>
      </c>
      <c r="CI27" s="52">
        <f>ガント!CR131</f>
        <v>41825</v>
      </c>
      <c r="CJ27" s="52">
        <f>ガント!CS131</f>
        <v>41826</v>
      </c>
      <c r="CK27" s="52">
        <f>ガント!CT131</f>
        <v>41827</v>
      </c>
      <c r="CL27" s="52">
        <f>ガント!CU131</f>
        <v>41828</v>
      </c>
      <c r="CM27" s="52">
        <f>ガント!CV131</f>
        <v>41829</v>
      </c>
      <c r="CN27" s="52">
        <f>ガント!CW131</f>
        <v>41830</v>
      </c>
      <c r="CO27" s="52">
        <f>ガント!CX131</f>
        <v>41831</v>
      </c>
      <c r="CP27" s="52">
        <f>ガント!CY131</f>
        <v>41832</v>
      </c>
      <c r="CQ27" s="52">
        <f>ガント!CZ131</f>
        <v>41833</v>
      </c>
      <c r="CR27" s="52">
        <f>ガント!DA131</f>
        <v>41834</v>
      </c>
      <c r="CS27" s="52">
        <f>ガント!DB131</f>
        <v>41835</v>
      </c>
      <c r="CT27" s="52">
        <f>ガント!DC131</f>
        <v>41836</v>
      </c>
      <c r="CU27" s="52">
        <f>ガント!DD131</f>
        <v>41837</v>
      </c>
      <c r="CV27" s="52">
        <f>ガント!DE131</f>
        <v>41838</v>
      </c>
      <c r="CW27" s="52">
        <f>ガント!DF131</f>
        <v>41839</v>
      </c>
      <c r="CX27" s="52">
        <f>ガント!DG131</f>
        <v>41840</v>
      </c>
      <c r="CY27" s="52">
        <f>ガント!DH131</f>
        <v>41841</v>
      </c>
      <c r="CZ27" s="52">
        <f>ガント!DI131</f>
        <v>41842</v>
      </c>
      <c r="DA27" s="52">
        <f>ガント!DJ131</f>
        <v>41843</v>
      </c>
      <c r="DB27" s="52">
        <f>ガント!DK131</f>
        <v>41844</v>
      </c>
      <c r="DC27" s="52">
        <f>ガント!DL131</f>
        <v>41845</v>
      </c>
      <c r="DD27" s="52">
        <f>ガント!DM131</f>
        <v>41846</v>
      </c>
      <c r="DE27" s="52">
        <f>ガント!DN131</f>
        <v>41847</v>
      </c>
      <c r="DF27" s="52">
        <f>ガント!DO131</f>
        <v>41848</v>
      </c>
      <c r="DG27" s="52">
        <f>ガント!DP131</f>
        <v>41849</v>
      </c>
      <c r="DH27" s="52">
        <f>ガント!DQ131</f>
        <v>41850</v>
      </c>
      <c r="DI27" s="52">
        <f>ガント!DR131</f>
        <v>41851</v>
      </c>
    </row>
    <row r="28" spans="1:113" ht="14.25" thickTop="1" x14ac:dyDescent="0.15">
      <c r="A28" s="50" t="str">
        <f>ガント!J132</f>
        <v>PV</v>
      </c>
      <c r="B28" s="51">
        <f>ガント!K132</f>
        <v>5</v>
      </c>
      <c r="C28" s="51">
        <f>ガント!L132</f>
        <v>5</v>
      </c>
      <c r="D28" s="51">
        <f>ガント!M132</f>
        <v>5</v>
      </c>
      <c r="E28" s="51">
        <f>ガント!N132</f>
        <v>8</v>
      </c>
      <c r="F28" s="51">
        <f>ガント!O132</f>
        <v>11</v>
      </c>
      <c r="G28" s="51">
        <f>ガント!P132</f>
        <v>14</v>
      </c>
      <c r="H28" s="51">
        <f>ガント!Q132</f>
        <v>17</v>
      </c>
      <c r="I28" s="51">
        <f>ガント!R132</f>
        <v>27</v>
      </c>
      <c r="J28" s="51">
        <f>ガント!S132</f>
        <v>27</v>
      </c>
      <c r="K28" s="51">
        <f>ガント!T132</f>
        <v>27</v>
      </c>
      <c r="L28" s="51">
        <f>ガント!U132</f>
        <v>30</v>
      </c>
      <c r="M28" s="51">
        <f>ガント!V132</f>
        <v>33</v>
      </c>
      <c r="N28" s="51">
        <f>ガント!W132</f>
        <v>36</v>
      </c>
      <c r="O28" s="51">
        <f>ガント!X132</f>
        <v>39</v>
      </c>
      <c r="P28" s="51">
        <f>ガント!Y132</f>
        <v>53</v>
      </c>
      <c r="Q28" s="51">
        <f>ガント!Z132</f>
        <v>53</v>
      </c>
      <c r="R28" s="51">
        <f>ガント!AA132</f>
        <v>53</v>
      </c>
      <c r="S28" s="51">
        <f>ガント!AB132</f>
        <v>56</v>
      </c>
      <c r="T28" s="51">
        <f>ガント!AC132</f>
        <v>59</v>
      </c>
      <c r="U28" s="51">
        <f>ガント!AD132</f>
        <v>59</v>
      </c>
      <c r="V28" s="51">
        <f>ガント!AE132</f>
        <v>59</v>
      </c>
      <c r="W28" s="51">
        <f>ガント!AF132</f>
        <v>59</v>
      </c>
      <c r="X28" s="51">
        <f>ガント!AG132</f>
        <v>59</v>
      </c>
      <c r="Y28" s="51">
        <f>ガント!AH132</f>
        <v>59</v>
      </c>
      <c r="Z28" s="51">
        <f>ガント!AI132</f>
        <v>61</v>
      </c>
      <c r="AA28" s="51">
        <f>ガント!AJ132</f>
        <v>63</v>
      </c>
      <c r="AB28" s="51">
        <f>ガント!AK132</f>
        <v>65</v>
      </c>
      <c r="AC28" s="51">
        <f>ガント!AL132</f>
        <v>67</v>
      </c>
      <c r="AD28" s="51">
        <f>ガント!AM132</f>
        <v>72</v>
      </c>
      <c r="AE28" s="51">
        <f>ガント!AN132</f>
        <v>72</v>
      </c>
      <c r="AF28" s="51">
        <f>ガント!AO132</f>
        <v>72</v>
      </c>
      <c r="AG28" s="51">
        <f>ガント!AP132</f>
        <v>75</v>
      </c>
      <c r="AH28" s="51">
        <f>ガント!AQ132</f>
        <v>78</v>
      </c>
      <c r="AI28" s="51">
        <f>ガント!AR132</f>
        <v>81</v>
      </c>
      <c r="AJ28" s="51">
        <f>ガント!AS132</f>
        <v>84</v>
      </c>
      <c r="AK28" s="51">
        <f>ガント!AT132</f>
        <v>93</v>
      </c>
      <c r="AL28" s="51">
        <f>ガント!AU132</f>
        <v>93</v>
      </c>
      <c r="AM28" s="51">
        <f>ガント!AV132</f>
        <v>93</v>
      </c>
      <c r="AN28" s="51">
        <f>ガント!AW132</f>
        <v>96</v>
      </c>
      <c r="AO28" s="51">
        <f>ガント!AX132</f>
        <v>99</v>
      </c>
      <c r="AP28" s="51">
        <f>ガント!AY132</f>
        <v>102</v>
      </c>
      <c r="AQ28" s="51">
        <f>ガント!AZ132</f>
        <v>105</v>
      </c>
      <c r="AR28" s="51">
        <f>ガント!BA132</f>
        <v>117</v>
      </c>
      <c r="AS28" s="51">
        <f>ガント!BB132</f>
        <v>117</v>
      </c>
      <c r="AT28" s="51">
        <f>ガント!BC132</f>
        <v>117</v>
      </c>
      <c r="AU28" s="51">
        <f>ガント!BD132</f>
        <v>120</v>
      </c>
      <c r="AV28" s="51">
        <f>ガント!BE132</f>
        <v>123</v>
      </c>
      <c r="AW28" s="51">
        <f>ガント!BF132</f>
        <v>126</v>
      </c>
      <c r="AX28" s="51">
        <f>ガント!BG132</f>
        <v>129</v>
      </c>
      <c r="AY28" s="51">
        <f>ガント!BH132</f>
        <v>141</v>
      </c>
      <c r="AZ28" s="51">
        <f>ガント!BI132</f>
        <v>141</v>
      </c>
      <c r="BA28" s="51">
        <f>ガント!BJ132</f>
        <v>141</v>
      </c>
      <c r="BB28" s="51">
        <f>ガント!BK132</f>
        <v>144</v>
      </c>
      <c r="BC28" s="51">
        <f>ガント!BL132</f>
        <v>147</v>
      </c>
      <c r="BD28" s="51">
        <f>ガント!BM132</f>
        <v>150</v>
      </c>
      <c r="BE28" s="51">
        <f>ガント!BN132</f>
        <v>153</v>
      </c>
      <c r="BF28" s="51">
        <f>ガント!BO132</f>
        <v>168</v>
      </c>
      <c r="BG28" s="51">
        <f>ガント!BP132</f>
        <v>168</v>
      </c>
      <c r="BH28" s="51">
        <f>ガント!BQ132</f>
        <v>168</v>
      </c>
      <c r="BI28" s="51">
        <f>ガント!BR132</f>
        <v>171</v>
      </c>
      <c r="BJ28" s="51">
        <f>ガント!BS132</f>
        <v>174</v>
      </c>
      <c r="BK28" s="51">
        <f>ガント!BT132</f>
        <v>177</v>
      </c>
      <c r="BL28" s="51">
        <f>ガント!BU132</f>
        <v>180</v>
      </c>
      <c r="BM28" s="51">
        <f>ガント!BV132</f>
        <v>193</v>
      </c>
      <c r="BN28" s="51">
        <f>ガント!BW132</f>
        <v>193</v>
      </c>
      <c r="BO28" s="51">
        <f>ガント!BX132</f>
        <v>193</v>
      </c>
      <c r="BP28" s="51">
        <f>ガント!BY132</f>
        <v>198</v>
      </c>
      <c r="BQ28" s="51">
        <f>ガント!BZ132</f>
        <v>202</v>
      </c>
      <c r="BR28" s="51">
        <f>ガント!CA132</f>
        <v>206</v>
      </c>
      <c r="BS28" s="51">
        <f>ガント!CB132</f>
        <v>210</v>
      </c>
      <c r="BT28" s="51">
        <f>ガント!CC132</f>
        <v>225</v>
      </c>
      <c r="BU28" s="51">
        <f>ガント!CD132</f>
        <v>225</v>
      </c>
      <c r="BV28" s="51">
        <f>ガント!CE132</f>
        <v>225</v>
      </c>
      <c r="BW28" s="51">
        <f>ガント!CF132</f>
        <v>228</v>
      </c>
      <c r="BX28" s="51">
        <f>ガント!CG132</f>
        <v>231</v>
      </c>
      <c r="BY28" s="51">
        <f>ガント!CH132</f>
        <v>234</v>
      </c>
      <c r="BZ28" s="51">
        <f>ガント!CI132</f>
        <v>237</v>
      </c>
      <c r="CA28" s="51">
        <f>ガント!CJ132</f>
        <v>250</v>
      </c>
      <c r="CB28" s="51">
        <f>ガント!CK132</f>
        <v>250</v>
      </c>
      <c r="CC28" s="51">
        <f>ガント!CL132</f>
        <v>250</v>
      </c>
      <c r="CD28" s="51">
        <f>ガント!CM132</f>
        <v>253</v>
      </c>
      <c r="CE28" s="51">
        <f>ガント!CN132</f>
        <v>256</v>
      </c>
      <c r="CF28" s="51">
        <f>ガント!CO132</f>
        <v>259</v>
      </c>
      <c r="CG28" s="51">
        <f>ガント!CP132</f>
        <v>262</v>
      </c>
      <c r="CH28" s="51">
        <f>ガント!CQ132</f>
        <v>274</v>
      </c>
      <c r="CI28" s="51">
        <f>ガント!CR132</f>
        <v>274</v>
      </c>
      <c r="CJ28" s="51">
        <f>ガント!CS132</f>
        <v>274</v>
      </c>
      <c r="CK28" s="51">
        <f>ガント!CT132</f>
        <v>278</v>
      </c>
      <c r="CL28" s="51">
        <f>ガント!CU132</f>
        <v>282</v>
      </c>
      <c r="CM28" s="51">
        <f>ガント!CV132</f>
        <v>286</v>
      </c>
      <c r="CN28" s="51">
        <f>ガント!CW132</f>
        <v>289</v>
      </c>
      <c r="CO28" s="51">
        <f>ガント!CX132</f>
        <v>310</v>
      </c>
      <c r="CP28" s="51">
        <f>ガント!CY132</f>
        <v>310</v>
      </c>
      <c r="CQ28" s="51">
        <f>ガント!CZ132</f>
        <v>310</v>
      </c>
      <c r="CR28" s="51">
        <f>ガント!DA132</f>
        <v>313</v>
      </c>
      <c r="CS28" s="51">
        <f>ガント!DB132</f>
        <v>316</v>
      </c>
      <c r="CT28" s="51">
        <f>ガント!DC132</f>
        <v>319</v>
      </c>
      <c r="CU28" s="51">
        <f>ガント!DD132</f>
        <v>322</v>
      </c>
      <c r="CV28" s="51">
        <f>ガント!DE132</f>
        <v>334</v>
      </c>
      <c r="CW28" s="51">
        <f>ガント!DF132</f>
        <v>334</v>
      </c>
      <c r="CX28" s="51">
        <f>ガント!DG132</f>
        <v>334</v>
      </c>
      <c r="CY28" s="51">
        <f>ガント!DH132</f>
        <v>337</v>
      </c>
      <c r="CZ28" s="51">
        <f>ガント!DI132</f>
        <v>340</v>
      </c>
      <c r="DA28" s="51">
        <f>ガント!DJ132</f>
        <v>343</v>
      </c>
      <c r="DB28" s="51">
        <f>ガント!DK132</f>
        <v>347</v>
      </c>
      <c r="DC28" s="51">
        <f>ガント!DL132</f>
        <v>359</v>
      </c>
      <c r="DD28" s="51">
        <f>ガント!DM132</f>
        <v>359</v>
      </c>
      <c r="DE28" s="51">
        <f>ガント!DN132</f>
        <v>359</v>
      </c>
      <c r="DF28" s="51">
        <f>ガント!DO132</f>
        <v>359</v>
      </c>
      <c r="DG28" s="51">
        <f>ガント!DP132</f>
        <v>359</v>
      </c>
      <c r="DH28" s="51">
        <f>ガント!DQ132</f>
        <v>359</v>
      </c>
      <c r="DI28" s="51">
        <f>ガント!DR132</f>
        <v>359</v>
      </c>
    </row>
    <row r="29" spans="1:113" x14ac:dyDescent="0.15">
      <c r="A29" s="36" t="str">
        <f>ガント!J133</f>
        <v>AC</v>
      </c>
      <c r="B29" s="51">
        <f ca="1">IF(TODAY()&gt;=B$27,ガント!K133,NA())</f>
        <v>2</v>
      </c>
      <c r="C29" s="51">
        <f ca="1">IF(TODAY()&gt;=C$27,ガント!L133,NA())</f>
        <v>2</v>
      </c>
      <c r="D29" s="51">
        <f ca="1">IF(TODAY()&gt;=D$27,ガント!M133,NA())</f>
        <v>2</v>
      </c>
      <c r="E29" s="51">
        <f ca="1">IF(TODAY()&gt;=E$27,ガント!N133,NA())</f>
        <v>2</v>
      </c>
      <c r="F29" s="51">
        <f ca="1">IF(TODAY()&gt;=F$27,ガント!O133,NA())</f>
        <v>2</v>
      </c>
      <c r="G29" s="51">
        <f ca="1">IF(TODAY()&gt;=G$27,ガント!P133,NA())</f>
        <v>2</v>
      </c>
      <c r="H29" s="51">
        <f ca="1">IF(TODAY()&gt;=H$27,ガント!Q133,NA())</f>
        <v>2</v>
      </c>
      <c r="I29" s="51">
        <f ca="1">IF(TODAY()&gt;=I$27,ガント!R133,NA())</f>
        <v>12</v>
      </c>
      <c r="J29" s="51">
        <f ca="1">IF(TODAY()&gt;=J$27,ガント!S133,NA())</f>
        <v>12</v>
      </c>
      <c r="K29" s="51">
        <f ca="1">IF(TODAY()&gt;=K$27,ガント!T133,NA())</f>
        <v>12</v>
      </c>
      <c r="L29" s="51">
        <f ca="1">IF(TODAY()&gt;=L$27,ガント!U133,NA())</f>
        <v>12</v>
      </c>
      <c r="M29" s="51">
        <f ca="1">IF(TODAY()&gt;=M$27,ガント!V133,NA())</f>
        <v>12</v>
      </c>
      <c r="N29" s="51">
        <f ca="1">IF(TODAY()&gt;=N$27,ガント!W133,NA())</f>
        <v>12</v>
      </c>
      <c r="O29" s="51">
        <f ca="1">IF(TODAY()&gt;=O$27,ガント!X133,NA())</f>
        <v>12</v>
      </c>
      <c r="P29" s="51">
        <f ca="1">IF(TODAY()&gt;=P$27,ガント!Y133,NA())</f>
        <v>20</v>
      </c>
      <c r="Q29" s="51">
        <f ca="1">IF(TODAY()&gt;=Q$27,ガント!Z133,NA())</f>
        <v>20</v>
      </c>
      <c r="R29" s="51">
        <f ca="1">IF(TODAY()&gt;=R$27,ガント!AA133,NA())</f>
        <v>20</v>
      </c>
      <c r="S29" s="51">
        <f ca="1">IF(TODAY()&gt;=S$27,ガント!AB133,NA())</f>
        <v>29</v>
      </c>
      <c r="T29" s="51">
        <f ca="1">IF(TODAY()&gt;=T$27,ガント!AC133,NA())</f>
        <v>32</v>
      </c>
      <c r="U29" s="51">
        <f ca="1">IF(TODAY()&gt;=U$27,ガント!AD133,NA())</f>
        <v>35</v>
      </c>
      <c r="V29" s="51">
        <f ca="1">IF(TODAY()&gt;=V$27,ガント!AE133,NA())</f>
        <v>38</v>
      </c>
      <c r="W29" s="51">
        <f ca="1">IF(TODAY()&gt;=W$27,ガント!AF133,NA())</f>
        <v>41</v>
      </c>
      <c r="X29" s="51">
        <f ca="1">IF(TODAY()&gt;=X$27,ガント!AG133,NA())</f>
        <v>41</v>
      </c>
      <c r="Y29" s="51">
        <f ca="1">IF(TODAY()&gt;=Y$27,ガント!AH133,NA())</f>
        <v>41</v>
      </c>
      <c r="Z29" s="51">
        <f ca="1">IF(TODAY()&gt;=Z$27,ガント!AI133,NA())</f>
        <v>41</v>
      </c>
      <c r="AA29" s="51">
        <f ca="1">IF(TODAY()&gt;=AA$27,ガント!AJ133,NA())</f>
        <v>44</v>
      </c>
      <c r="AB29" s="51">
        <f ca="1">IF(TODAY()&gt;=AB$27,ガント!AK133,NA())</f>
        <v>47</v>
      </c>
      <c r="AC29" s="51">
        <f ca="1">IF(TODAY()&gt;=AC$27,ガント!AL133,NA())</f>
        <v>48</v>
      </c>
      <c r="AD29" s="51">
        <f ca="1">IF(TODAY()&gt;=AD$27,ガント!AM133,NA())</f>
        <v>62</v>
      </c>
      <c r="AE29" s="51">
        <f ca="1">IF(TODAY()&gt;=AE$27,ガント!AN133,NA())</f>
        <v>62</v>
      </c>
      <c r="AF29" s="51">
        <f ca="1">IF(TODAY()&gt;=AF$27,ガント!AO133,NA())</f>
        <v>62</v>
      </c>
      <c r="AG29" s="51">
        <f ca="1">IF(TODAY()&gt;=AG$27,ガント!AP133,NA())</f>
        <v>65</v>
      </c>
      <c r="AH29" s="51">
        <f ca="1">IF(TODAY()&gt;=AH$27,ガント!AQ133,NA())</f>
        <v>65</v>
      </c>
      <c r="AI29" s="51">
        <f ca="1">IF(TODAY()&gt;=AI$27,ガント!AR133,NA())</f>
        <v>65</v>
      </c>
      <c r="AJ29" s="51">
        <f ca="1">IF(TODAY()&gt;=AJ$27,ガント!AS133,NA())</f>
        <v>65</v>
      </c>
      <c r="AK29" s="51">
        <f ca="1">IF(TODAY()&gt;=AK$27,ガント!AT133,NA())</f>
        <v>83</v>
      </c>
      <c r="AL29" s="51">
        <f ca="1">IF(TODAY()&gt;=AL$27,ガント!AU133,NA())</f>
        <v>83</v>
      </c>
      <c r="AM29" s="51">
        <f ca="1">IF(TODAY()&gt;=AM$27,ガント!AV133,NA())</f>
        <v>83</v>
      </c>
      <c r="AN29" s="51">
        <f ca="1">IF(TODAY()&gt;=AN$27,ガント!AW133,NA())</f>
        <v>84</v>
      </c>
      <c r="AO29" s="51">
        <f ca="1">IF(TODAY()&gt;=AO$27,ガント!AX133,NA())</f>
        <v>85</v>
      </c>
      <c r="AP29" s="51">
        <f ca="1">IF(TODAY()&gt;=AP$27,ガント!AY133,NA())</f>
        <v>86</v>
      </c>
      <c r="AQ29" s="51">
        <f ca="1">IF(TODAY()&gt;=AQ$27,ガント!AZ133,NA())</f>
        <v>89</v>
      </c>
      <c r="AR29" s="51">
        <f ca="1">IF(TODAY()&gt;=AR$27,ガント!BA133,NA())</f>
        <v>104</v>
      </c>
      <c r="AS29" s="51">
        <f ca="1">IF(TODAY()&gt;=AS$27,ガント!BB133,NA())</f>
        <v>104</v>
      </c>
      <c r="AT29" s="51">
        <f ca="1">IF(TODAY()&gt;=AT$27,ガント!BC133,NA())</f>
        <v>104</v>
      </c>
      <c r="AU29" s="51">
        <f ca="1">IF(TODAY()&gt;=AU$27,ガント!BD133,NA())</f>
        <v>113</v>
      </c>
      <c r="AV29" s="51">
        <f ca="1">IF(TODAY()&gt;=AV$27,ガント!BE133,NA())</f>
        <v>122</v>
      </c>
      <c r="AW29" s="51">
        <f ca="1">IF(TODAY()&gt;=AW$27,ガント!BF133,NA())</f>
        <v>128</v>
      </c>
      <c r="AX29" s="51">
        <f ca="1">IF(TODAY()&gt;=AX$27,ガント!BG133,NA())</f>
        <v>134</v>
      </c>
      <c r="AY29" s="51">
        <f ca="1">IF(TODAY()&gt;=AY$27,ガント!BH133,NA())</f>
        <v>149</v>
      </c>
      <c r="AZ29" s="51">
        <f ca="1">IF(TODAY()&gt;=AZ$27,ガント!BI133,NA())</f>
        <v>149</v>
      </c>
      <c r="BA29" s="51">
        <f ca="1">IF(TODAY()&gt;=BA$27,ガント!BJ133,NA())</f>
        <v>149</v>
      </c>
      <c r="BB29" s="51">
        <f ca="1">IF(TODAY()&gt;=BB$27,ガント!BK133,NA())</f>
        <v>159</v>
      </c>
      <c r="BC29" s="51">
        <f ca="1">IF(TODAY()&gt;=BC$27,ガント!BL133,NA())</f>
        <v>166</v>
      </c>
      <c r="BD29" s="51">
        <f ca="1">IF(TODAY()&gt;=BD$27,ガント!BM133,NA())</f>
        <v>176</v>
      </c>
      <c r="BE29" s="51">
        <f ca="1">IF(TODAY()&gt;=BE$27,ガント!BN133,NA())</f>
        <v>181</v>
      </c>
      <c r="BF29" s="51">
        <f ca="1">IF(TODAY()&gt;=BF$27,ガント!BO133,NA())</f>
        <v>196</v>
      </c>
      <c r="BG29" s="51">
        <f ca="1">IF(TODAY()&gt;=BG$27,ガント!BP133,NA())</f>
        <v>196</v>
      </c>
      <c r="BH29" s="51">
        <f ca="1">IF(TODAY()&gt;=BH$27,ガント!BQ133,NA())</f>
        <v>196</v>
      </c>
      <c r="BI29" s="51">
        <f ca="1">IF(TODAY()&gt;=BI$27,ガント!BR133,NA())</f>
        <v>196</v>
      </c>
      <c r="BJ29" s="51">
        <f ca="1">IF(TODAY()&gt;=BJ$27,ガント!BS133,NA())</f>
        <v>196</v>
      </c>
      <c r="BK29" s="51">
        <f ca="1">IF(TODAY()&gt;=BK$27,ガント!BT133,NA())</f>
        <v>196</v>
      </c>
      <c r="BL29" s="51">
        <f ca="1">IF(TODAY()&gt;=BL$27,ガント!BU133,NA())</f>
        <v>196</v>
      </c>
      <c r="BM29" s="51">
        <f ca="1">IF(TODAY()&gt;=BM$27,ガント!BV133,NA())</f>
        <v>208</v>
      </c>
      <c r="BN29" s="51">
        <f ca="1">IF(TODAY()&gt;=BN$27,ガント!BW133,NA())</f>
        <v>208</v>
      </c>
      <c r="BO29" s="51">
        <f ca="1">IF(TODAY()&gt;=BO$27,ガント!BX133,NA())</f>
        <v>208</v>
      </c>
      <c r="BP29" s="51">
        <f ca="1">IF(TODAY()&gt;=BP$27,ガント!BY133,NA())</f>
        <v>210</v>
      </c>
      <c r="BQ29" s="51">
        <f ca="1">IF(TODAY()&gt;=BQ$27,ガント!BZ133,NA())</f>
        <v>212</v>
      </c>
      <c r="BR29" s="51">
        <f ca="1">IF(TODAY()&gt;=BR$27,ガント!CA133,NA())</f>
        <v>214</v>
      </c>
      <c r="BS29" s="51">
        <f ca="1">IF(TODAY()&gt;=BS$27,ガント!CB133,NA())</f>
        <v>216</v>
      </c>
      <c r="BT29" s="51">
        <f ca="1">IF(TODAY()&gt;=BT$27,ガント!CC133,NA())</f>
        <v>219</v>
      </c>
      <c r="BU29" s="51" t="e">
        <f ca="1">IF(TODAY()&gt;=BU$27,ガント!CD133,NA())</f>
        <v>#N/A</v>
      </c>
      <c r="BV29" s="51" t="e">
        <f ca="1">IF(TODAY()&gt;=BV$27,ガント!CE133,NA())</f>
        <v>#N/A</v>
      </c>
      <c r="BW29" s="51" t="e">
        <f ca="1">IF(TODAY()&gt;=BW$27,ガント!CF133,NA())</f>
        <v>#N/A</v>
      </c>
      <c r="BX29" s="51" t="e">
        <f ca="1">IF(TODAY()&gt;=BX$27,ガント!CG133,NA())</f>
        <v>#N/A</v>
      </c>
      <c r="BY29" s="51" t="e">
        <f ca="1">IF(TODAY()&gt;=BY$27,ガント!CH133,NA())</f>
        <v>#N/A</v>
      </c>
      <c r="BZ29" s="51" t="e">
        <f ca="1">IF(TODAY()&gt;=BZ$27,ガント!CI133,NA())</f>
        <v>#N/A</v>
      </c>
      <c r="CA29" s="51" t="e">
        <f ca="1">IF(TODAY()&gt;=CA$27,ガント!CJ133,NA())</f>
        <v>#N/A</v>
      </c>
      <c r="CB29" s="51" t="e">
        <f ca="1">IF(TODAY()&gt;=CB$27,ガント!CK133,NA())</f>
        <v>#N/A</v>
      </c>
      <c r="CC29" s="51" t="e">
        <f ca="1">IF(TODAY()&gt;=CC$27,ガント!CL133,NA())</f>
        <v>#N/A</v>
      </c>
      <c r="CD29" s="51" t="e">
        <f ca="1">IF(TODAY()&gt;=CD$27,ガント!CM133,NA())</f>
        <v>#N/A</v>
      </c>
      <c r="CE29" s="51" t="e">
        <f ca="1">IF(TODAY()&gt;=CE$27,ガント!CN133,NA())</f>
        <v>#N/A</v>
      </c>
      <c r="CF29" s="51" t="e">
        <f ca="1">IF(TODAY()&gt;=CF$27,ガント!CO133,NA())</f>
        <v>#N/A</v>
      </c>
      <c r="CG29" s="51" t="e">
        <f ca="1">IF(TODAY()&gt;=CG$27,ガント!CP133,NA())</f>
        <v>#N/A</v>
      </c>
      <c r="CH29" s="51" t="e">
        <f ca="1">IF(TODAY()&gt;=CH$27,ガント!CQ133,NA())</f>
        <v>#N/A</v>
      </c>
      <c r="CI29" s="51" t="e">
        <f ca="1">IF(TODAY()&gt;=CI$27,ガント!CR133,NA())</f>
        <v>#N/A</v>
      </c>
      <c r="CJ29" s="51" t="e">
        <f ca="1">IF(TODAY()&gt;=CJ$27,ガント!CS133,NA())</f>
        <v>#N/A</v>
      </c>
      <c r="CK29" s="51" t="e">
        <f ca="1">IF(TODAY()&gt;=CK$27,ガント!CT133,NA())</f>
        <v>#N/A</v>
      </c>
      <c r="CL29" s="51" t="e">
        <f ca="1">IF(TODAY()&gt;=CL$27,ガント!CU133,NA())</f>
        <v>#N/A</v>
      </c>
      <c r="CM29" s="51" t="e">
        <f ca="1">IF(TODAY()&gt;=CM$27,ガント!CV133,NA())</f>
        <v>#N/A</v>
      </c>
      <c r="CN29" s="51" t="e">
        <f ca="1">IF(TODAY()&gt;=CN$27,ガント!CW133,NA())</f>
        <v>#N/A</v>
      </c>
      <c r="CO29" s="51" t="e">
        <f ca="1">IF(TODAY()&gt;=CO$27,ガント!CX133,NA())</f>
        <v>#N/A</v>
      </c>
      <c r="CP29" s="51" t="e">
        <f ca="1">IF(TODAY()&gt;=CP$27,ガント!CY133,NA())</f>
        <v>#N/A</v>
      </c>
      <c r="CQ29" s="51" t="e">
        <f ca="1">IF(TODAY()&gt;=CQ$27,ガント!CZ133,NA())</f>
        <v>#N/A</v>
      </c>
      <c r="CR29" s="51" t="e">
        <f ca="1">IF(TODAY()&gt;=CR$27,ガント!DA133,NA())</f>
        <v>#N/A</v>
      </c>
      <c r="CS29" s="51" t="e">
        <f ca="1">IF(TODAY()&gt;=CS$27,ガント!DB133,NA())</f>
        <v>#N/A</v>
      </c>
      <c r="CT29" s="51" t="e">
        <f ca="1">IF(TODAY()&gt;=CT$27,ガント!DC133,NA())</f>
        <v>#N/A</v>
      </c>
      <c r="CU29" s="51" t="e">
        <f ca="1">IF(TODAY()&gt;=CU$27,ガント!DD133,NA())</f>
        <v>#N/A</v>
      </c>
      <c r="CV29" s="51" t="e">
        <f ca="1">IF(TODAY()&gt;=CV$27,ガント!DE133,NA())</f>
        <v>#N/A</v>
      </c>
      <c r="CW29" s="51" t="e">
        <f ca="1">IF(TODAY()&gt;=CW$27,ガント!DF133,NA())</f>
        <v>#N/A</v>
      </c>
      <c r="CX29" s="51" t="e">
        <f ca="1">IF(TODAY()&gt;=CX$27,ガント!DG133,NA())</f>
        <v>#N/A</v>
      </c>
      <c r="CY29" s="51" t="e">
        <f ca="1">IF(TODAY()&gt;=CY$27,ガント!DH133,NA())</f>
        <v>#N/A</v>
      </c>
      <c r="CZ29" s="51" t="e">
        <f ca="1">IF(TODAY()&gt;=CZ$27,ガント!DI133,NA())</f>
        <v>#N/A</v>
      </c>
      <c r="DA29" s="51" t="e">
        <f ca="1">IF(TODAY()&gt;=DA$27,ガント!DJ133,NA())</f>
        <v>#N/A</v>
      </c>
      <c r="DB29" s="51" t="e">
        <f ca="1">IF(TODAY()&gt;=DB$27,ガント!DK133,NA())</f>
        <v>#N/A</v>
      </c>
      <c r="DC29" s="51" t="e">
        <f ca="1">IF(TODAY()&gt;=DC$27,ガント!DL133,NA())</f>
        <v>#N/A</v>
      </c>
      <c r="DD29" s="51" t="e">
        <f ca="1">IF(TODAY()&gt;=DD$27,ガント!DM133,NA())</f>
        <v>#N/A</v>
      </c>
      <c r="DE29" s="51" t="e">
        <f ca="1">IF(TODAY()&gt;=DE$27,ガント!DN133,NA())</f>
        <v>#N/A</v>
      </c>
      <c r="DF29" s="51" t="e">
        <f ca="1">IF(TODAY()&gt;=DF$27,ガント!DO133,NA())</f>
        <v>#N/A</v>
      </c>
      <c r="DG29" s="51" t="e">
        <f ca="1">IF(TODAY()&gt;=DG$27,ガント!DP133,NA())</f>
        <v>#N/A</v>
      </c>
      <c r="DH29" s="51" t="e">
        <f ca="1">IF(TODAY()&gt;=DH$27,ガント!DQ133,NA())</f>
        <v>#N/A</v>
      </c>
      <c r="DI29" s="51" t="e">
        <f ca="1">IF(TODAY()&gt;=DI$27,ガント!DR133,NA())</f>
        <v>#N/A</v>
      </c>
    </row>
    <row r="30" spans="1:113" ht="14.25" thickBot="1" x14ac:dyDescent="0.2">
      <c r="A30" s="47" t="str">
        <f>ガント!J134</f>
        <v>EV</v>
      </c>
      <c r="B30" s="48">
        <f ca="1">IF(TODAY()&gt;=B$27,ガント!K134,NA())</f>
        <v>1</v>
      </c>
      <c r="C30" s="48">
        <f ca="1">IF(TODAY()&gt;=C$27,ガント!L134,NA())</f>
        <v>1</v>
      </c>
      <c r="D30" s="48">
        <f ca="1">IF(TODAY()&gt;=D$27,ガント!M134,NA())</f>
        <v>1</v>
      </c>
      <c r="E30" s="48">
        <f ca="1">IF(TODAY()&gt;=E$27,ガント!N134,NA())</f>
        <v>1</v>
      </c>
      <c r="F30" s="48">
        <f ca="1">IF(TODAY()&gt;=F$27,ガント!O134,NA())</f>
        <v>1</v>
      </c>
      <c r="G30" s="48">
        <f ca="1">IF(TODAY()&gt;=G$27,ガント!P134,NA())</f>
        <v>1</v>
      </c>
      <c r="H30" s="48">
        <f ca="1">IF(TODAY()&gt;=H$27,ガント!Q134,NA())</f>
        <v>1</v>
      </c>
      <c r="I30" s="48">
        <f ca="1">IF(TODAY()&gt;=I$27,ガント!R134,NA())</f>
        <v>24</v>
      </c>
      <c r="J30" s="48">
        <f ca="1">IF(TODAY()&gt;=J$27,ガント!S134,NA())</f>
        <v>24</v>
      </c>
      <c r="K30" s="48">
        <f ca="1">IF(TODAY()&gt;=K$27,ガント!T134,NA())</f>
        <v>24</v>
      </c>
      <c r="L30" s="48">
        <f ca="1">IF(TODAY()&gt;=L$27,ガント!U134,NA())</f>
        <v>24</v>
      </c>
      <c r="M30" s="48">
        <f ca="1">IF(TODAY()&gt;=M$27,ガント!V134,NA())</f>
        <v>24</v>
      </c>
      <c r="N30" s="48">
        <f ca="1">IF(TODAY()&gt;=N$27,ガント!W134,NA())</f>
        <v>24</v>
      </c>
      <c r="O30" s="48">
        <f ca="1">IF(TODAY()&gt;=O$27,ガント!X134,NA())</f>
        <v>24</v>
      </c>
      <c r="P30" s="48">
        <f ca="1">IF(TODAY()&gt;=P$27,ガント!Y134,NA())</f>
        <v>24</v>
      </c>
      <c r="Q30" s="48">
        <f ca="1">IF(TODAY()&gt;=Q$27,ガント!Z134,NA())</f>
        <v>24</v>
      </c>
      <c r="R30" s="48">
        <f ca="1">IF(TODAY()&gt;=R$27,ガント!AA134,NA())</f>
        <v>24</v>
      </c>
      <c r="S30" s="48">
        <f ca="1">IF(TODAY()&gt;=S$27,ガント!AB134,NA())</f>
        <v>24</v>
      </c>
      <c r="T30" s="48">
        <f ca="1">IF(TODAY()&gt;=T$27,ガント!AC134,NA())</f>
        <v>24</v>
      </c>
      <c r="U30" s="48">
        <f ca="1">IF(TODAY()&gt;=U$27,ガント!AD134,NA())</f>
        <v>24</v>
      </c>
      <c r="V30" s="48">
        <f ca="1">IF(TODAY()&gt;=V$27,ガント!AE134,NA())</f>
        <v>24</v>
      </c>
      <c r="W30" s="48">
        <f ca="1">IF(TODAY()&gt;=W$27,ガント!AF134,NA())</f>
        <v>24</v>
      </c>
      <c r="X30" s="48">
        <f ca="1">IF(TODAY()&gt;=X$27,ガント!AG134,NA())</f>
        <v>24</v>
      </c>
      <c r="Y30" s="48">
        <f ca="1">IF(TODAY()&gt;=Y$27,ガント!AH134,NA())</f>
        <v>24</v>
      </c>
      <c r="Z30" s="48">
        <f ca="1">IF(TODAY()&gt;=Z$27,ガント!AI134,NA())</f>
        <v>24</v>
      </c>
      <c r="AA30" s="48">
        <f ca="1">IF(TODAY()&gt;=AA$27,ガント!AJ134,NA())</f>
        <v>24</v>
      </c>
      <c r="AB30" s="48">
        <f ca="1">IF(TODAY()&gt;=AB$27,ガント!AK134,NA())</f>
        <v>24</v>
      </c>
      <c r="AC30" s="48">
        <f ca="1">IF(TODAY()&gt;=AC$27,ガント!AL134,NA())</f>
        <v>24</v>
      </c>
      <c r="AD30" s="48">
        <f ca="1">IF(TODAY()&gt;=AD$27,ガント!AM134,NA())</f>
        <v>24</v>
      </c>
      <c r="AE30" s="48">
        <f ca="1">IF(TODAY()&gt;=AE$27,ガント!AN134,NA())</f>
        <v>24</v>
      </c>
      <c r="AF30" s="48">
        <f ca="1">IF(TODAY()&gt;=AF$27,ガント!AO134,NA())</f>
        <v>24</v>
      </c>
      <c r="AG30" s="48">
        <f ca="1">IF(TODAY()&gt;=AG$27,ガント!AP134,NA())</f>
        <v>24</v>
      </c>
      <c r="AH30" s="48">
        <f ca="1">IF(TODAY()&gt;=AH$27,ガント!AQ134,NA())</f>
        <v>24</v>
      </c>
      <c r="AI30" s="48">
        <f ca="1">IF(TODAY()&gt;=AI$27,ガント!AR134,NA())</f>
        <v>24</v>
      </c>
      <c r="AJ30" s="48">
        <f ca="1">IF(TODAY()&gt;=AJ$27,ガント!AS134,NA())</f>
        <v>24</v>
      </c>
      <c r="AK30" s="48">
        <f ca="1">IF(TODAY()&gt;=AK$27,ガント!AT134,NA())</f>
        <v>24</v>
      </c>
      <c r="AL30" s="48">
        <f ca="1">IF(TODAY()&gt;=AL$27,ガント!AU134,NA())</f>
        <v>24</v>
      </c>
      <c r="AM30" s="48">
        <f ca="1">IF(TODAY()&gt;=AM$27,ガント!AV134,NA())</f>
        <v>24</v>
      </c>
      <c r="AN30" s="48">
        <f ca="1">IF(TODAY()&gt;=AN$27,ガント!AW134,NA())</f>
        <v>24</v>
      </c>
      <c r="AO30" s="48">
        <f ca="1">IF(TODAY()&gt;=AO$27,ガント!AX134,NA())</f>
        <v>24</v>
      </c>
      <c r="AP30" s="48">
        <f ca="1">IF(TODAY()&gt;=AP$27,ガント!AY134,NA())</f>
        <v>24</v>
      </c>
      <c r="AQ30" s="48">
        <f ca="1">IF(TODAY()&gt;=AQ$27,ガント!AZ134,NA())</f>
        <v>24</v>
      </c>
      <c r="AR30" s="48">
        <f ca="1">IF(TODAY()&gt;=AR$27,ガント!BA134,NA())</f>
        <v>24</v>
      </c>
      <c r="AS30" s="48">
        <f ca="1">IF(TODAY()&gt;=AS$27,ガント!BB134,NA())</f>
        <v>24</v>
      </c>
      <c r="AT30" s="48">
        <f ca="1">IF(TODAY()&gt;=AT$27,ガント!BC134,NA())</f>
        <v>24</v>
      </c>
      <c r="AU30" s="48">
        <f ca="1">IF(TODAY()&gt;=AU$27,ガント!BD134,NA())</f>
        <v>24</v>
      </c>
      <c r="AV30" s="48">
        <f ca="1">IF(TODAY()&gt;=AV$27,ガント!BE134,NA())</f>
        <v>24</v>
      </c>
      <c r="AW30" s="48">
        <f ca="1">IF(TODAY()&gt;=AW$27,ガント!BF134,NA())</f>
        <v>24</v>
      </c>
      <c r="AX30" s="48">
        <f ca="1">IF(TODAY()&gt;=AX$27,ガント!BG134,NA())</f>
        <v>24</v>
      </c>
      <c r="AY30" s="48">
        <f ca="1">IF(TODAY()&gt;=AY$27,ガント!BH134,NA())</f>
        <v>24</v>
      </c>
      <c r="AZ30" s="48">
        <f ca="1">IF(TODAY()&gt;=AZ$27,ガント!BI134,NA())</f>
        <v>24</v>
      </c>
      <c r="BA30" s="48">
        <f ca="1">IF(TODAY()&gt;=BA$27,ガント!BJ134,NA())</f>
        <v>24</v>
      </c>
      <c r="BB30" s="48">
        <f ca="1">IF(TODAY()&gt;=BB$27,ガント!BK134,NA())</f>
        <v>48</v>
      </c>
      <c r="BC30" s="48">
        <f ca="1">IF(TODAY()&gt;=BC$27,ガント!BL134,NA())</f>
        <v>48</v>
      </c>
      <c r="BD30" s="48">
        <f ca="1">IF(TODAY()&gt;=BD$27,ガント!BM134,NA())</f>
        <v>48</v>
      </c>
      <c r="BE30" s="48">
        <f ca="1">IF(TODAY()&gt;=BE$27,ガント!BN134,NA())</f>
        <v>103</v>
      </c>
      <c r="BF30" s="48">
        <f ca="1">IF(TODAY()&gt;=BF$27,ガント!BO134,NA())</f>
        <v>127</v>
      </c>
      <c r="BG30" s="48">
        <f ca="1">IF(TODAY()&gt;=BG$27,ガント!BP134,NA())</f>
        <v>127</v>
      </c>
      <c r="BH30" s="48">
        <f ca="1">IF(TODAY()&gt;=BH$27,ガント!BQ134,NA())</f>
        <v>127</v>
      </c>
      <c r="BI30" s="48">
        <f ca="1">IF(TODAY()&gt;=BI$27,ガント!BR134,NA())</f>
        <v>127</v>
      </c>
      <c r="BJ30" s="48">
        <f ca="1">IF(TODAY()&gt;=BJ$27,ガント!BS134,NA())</f>
        <v>127</v>
      </c>
      <c r="BK30" s="48">
        <f ca="1">IF(TODAY()&gt;=BK$27,ガント!BT134,NA())</f>
        <v>127</v>
      </c>
      <c r="BL30" s="48">
        <f ca="1">IF(TODAY()&gt;=BL$27,ガント!BU134,NA())</f>
        <v>127</v>
      </c>
      <c r="BM30" s="48">
        <f ca="1">IF(TODAY()&gt;=BM$27,ガント!BV134,NA())</f>
        <v>128</v>
      </c>
      <c r="BN30" s="48">
        <f ca="1">IF(TODAY()&gt;=BN$27,ガント!BW134,NA())</f>
        <v>128</v>
      </c>
      <c r="BO30" s="48">
        <f ca="1">IF(TODAY()&gt;=BO$27,ガント!BX134,NA())</f>
        <v>128</v>
      </c>
      <c r="BP30" s="48">
        <f ca="1">IF(TODAY()&gt;=BP$27,ガント!BY134,NA())</f>
        <v>128</v>
      </c>
      <c r="BQ30" s="48">
        <f ca="1">IF(TODAY()&gt;=BQ$27,ガント!BZ134,NA())</f>
        <v>128</v>
      </c>
      <c r="BR30" s="48">
        <f ca="1">IF(TODAY()&gt;=BR$27,ガント!CA134,NA())</f>
        <v>128</v>
      </c>
      <c r="BS30" s="48">
        <f ca="1">IF(TODAY()&gt;=BS$27,ガント!CB134,NA())</f>
        <v>128</v>
      </c>
      <c r="BT30" s="48">
        <f ca="1">IF(TODAY()&gt;=BT$27,ガント!CC134,NA())</f>
        <v>128</v>
      </c>
      <c r="BU30" s="48" t="e">
        <f ca="1">IF(TODAY()&gt;=BU$27,ガント!CD134,NA())</f>
        <v>#N/A</v>
      </c>
      <c r="BV30" s="48" t="e">
        <f ca="1">IF(TODAY()&gt;=BV$27,ガント!CE134,NA())</f>
        <v>#N/A</v>
      </c>
      <c r="BW30" s="48" t="e">
        <f ca="1">IF(TODAY()&gt;=BW$27,ガント!CF134,NA())</f>
        <v>#N/A</v>
      </c>
      <c r="BX30" s="48" t="e">
        <f ca="1">IF(TODAY()&gt;=BX$27,ガント!CG134,NA())</f>
        <v>#N/A</v>
      </c>
      <c r="BY30" s="48" t="e">
        <f ca="1">IF(TODAY()&gt;=BY$27,ガント!CH134,NA())</f>
        <v>#N/A</v>
      </c>
      <c r="BZ30" s="48" t="e">
        <f ca="1">IF(TODAY()&gt;=BZ$27,ガント!CI134,NA())</f>
        <v>#N/A</v>
      </c>
      <c r="CA30" s="48" t="e">
        <f ca="1">IF(TODAY()&gt;=CA$27,ガント!CJ134,NA())</f>
        <v>#N/A</v>
      </c>
      <c r="CB30" s="48" t="e">
        <f ca="1">IF(TODAY()&gt;=CB$27,ガント!CK134,NA())</f>
        <v>#N/A</v>
      </c>
      <c r="CC30" s="48" t="e">
        <f ca="1">IF(TODAY()&gt;=CC$27,ガント!CL134,NA())</f>
        <v>#N/A</v>
      </c>
      <c r="CD30" s="48" t="e">
        <f ca="1">IF(TODAY()&gt;=CD$27,ガント!CM134,NA())</f>
        <v>#N/A</v>
      </c>
      <c r="CE30" s="48" t="e">
        <f ca="1">IF(TODAY()&gt;=CE$27,ガント!CN134,NA())</f>
        <v>#N/A</v>
      </c>
      <c r="CF30" s="48" t="e">
        <f ca="1">IF(TODAY()&gt;=CF$27,ガント!CO134,NA())</f>
        <v>#N/A</v>
      </c>
      <c r="CG30" s="48" t="e">
        <f ca="1">IF(TODAY()&gt;=CG$27,ガント!CP134,NA())</f>
        <v>#N/A</v>
      </c>
      <c r="CH30" s="48" t="e">
        <f ca="1">IF(TODAY()&gt;=CH$27,ガント!CQ134,NA())</f>
        <v>#N/A</v>
      </c>
      <c r="CI30" s="48" t="e">
        <f ca="1">IF(TODAY()&gt;=CI$27,ガント!CR134,NA())</f>
        <v>#N/A</v>
      </c>
      <c r="CJ30" s="48" t="e">
        <f ca="1">IF(TODAY()&gt;=CJ$27,ガント!CS134,NA())</f>
        <v>#N/A</v>
      </c>
      <c r="CK30" s="48" t="e">
        <f ca="1">IF(TODAY()&gt;=CK$27,ガント!CT134,NA())</f>
        <v>#N/A</v>
      </c>
      <c r="CL30" s="48" t="e">
        <f ca="1">IF(TODAY()&gt;=CL$27,ガント!CU134,NA())</f>
        <v>#N/A</v>
      </c>
      <c r="CM30" s="48" t="e">
        <f ca="1">IF(TODAY()&gt;=CM$27,ガント!CV134,NA())</f>
        <v>#N/A</v>
      </c>
      <c r="CN30" s="48" t="e">
        <f ca="1">IF(TODAY()&gt;=CN$27,ガント!CW134,NA())</f>
        <v>#N/A</v>
      </c>
      <c r="CO30" s="48" t="e">
        <f ca="1">IF(TODAY()&gt;=CO$27,ガント!CX134,NA())</f>
        <v>#N/A</v>
      </c>
      <c r="CP30" s="48" t="e">
        <f ca="1">IF(TODAY()&gt;=CP$27,ガント!CY134,NA())</f>
        <v>#N/A</v>
      </c>
      <c r="CQ30" s="48" t="e">
        <f ca="1">IF(TODAY()&gt;=CQ$27,ガント!CZ134,NA())</f>
        <v>#N/A</v>
      </c>
      <c r="CR30" s="48" t="e">
        <f ca="1">IF(TODAY()&gt;=CR$27,ガント!DA134,NA())</f>
        <v>#N/A</v>
      </c>
      <c r="CS30" s="48" t="e">
        <f ca="1">IF(TODAY()&gt;=CS$27,ガント!DB134,NA())</f>
        <v>#N/A</v>
      </c>
      <c r="CT30" s="48" t="e">
        <f ca="1">IF(TODAY()&gt;=CT$27,ガント!DC134,NA())</f>
        <v>#N/A</v>
      </c>
      <c r="CU30" s="48" t="e">
        <f ca="1">IF(TODAY()&gt;=CU$27,ガント!DD134,NA())</f>
        <v>#N/A</v>
      </c>
      <c r="CV30" s="48" t="e">
        <f ca="1">IF(TODAY()&gt;=CV$27,ガント!DE134,NA())</f>
        <v>#N/A</v>
      </c>
      <c r="CW30" s="48" t="e">
        <f ca="1">IF(TODAY()&gt;=CW$27,ガント!DF134,NA())</f>
        <v>#N/A</v>
      </c>
      <c r="CX30" s="48" t="e">
        <f ca="1">IF(TODAY()&gt;=CX$27,ガント!DG134,NA())</f>
        <v>#N/A</v>
      </c>
      <c r="CY30" s="48" t="e">
        <f ca="1">IF(TODAY()&gt;=CY$27,ガント!DH134,NA())</f>
        <v>#N/A</v>
      </c>
      <c r="CZ30" s="48" t="e">
        <f ca="1">IF(TODAY()&gt;=CZ$27,ガント!DI134,NA())</f>
        <v>#N/A</v>
      </c>
      <c r="DA30" s="48" t="e">
        <f ca="1">IF(TODAY()&gt;=DA$27,ガント!DJ134,NA())</f>
        <v>#N/A</v>
      </c>
      <c r="DB30" s="48" t="e">
        <f ca="1">IF(TODAY()&gt;=DB$27,ガント!DK134,NA())</f>
        <v>#N/A</v>
      </c>
      <c r="DC30" s="48" t="e">
        <f ca="1">IF(TODAY()&gt;=DC$27,ガント!DL134,NA())</f>
        <v>#N/A</v>
      </c>
      <c r="DD30" s="48" t="e">
        <f ca="1">IF(TODAY()&gt;=DD$27,ガント!DM134,NA())</f>
        <v>#N/A</v>
      </c>
      <c r="DE30" s="48" t="e">
        <f ca="1">IF(TODAY()&gt;=DE$27,ガント!DN134,NA())</f>
        <v>#N/A</v>
      </c>
      <c r="DF30" s="48" t="e">
        <f ca="1">IF(TODAY()&gt;=DF$27,ガント!DO134,NA())</f>
        <v>#N/A</v>
      </c>
      <c r="DG30" s="48" t="e">
        <f ca="1">IF(TODAY()&gt;=DG$27,ガント!DP134,NA())</f>
        <v>#N/A</v>
      </c>
      <c r="DH30" s="48" t="e">
        <f ca="1">IF(TODAY()&gt;=DH$27,ガント!DQ134,NA())</f>
        <v>#N/A</v>
      </c>
      <c r="DI30" s="48" t="e">
        <f ca="1">IF(TODAY()&gt;=DI$27,ガント!DR134,NA())</f>
        <v>#N/A</v>
      </c>
    </row>
    <row r="31" spans="1:113" ht="14.25" thickTop="1" x14ac:dyDescent="0.15">
      <c r="A31" s="45" t="s">
        <v>40</v>
      </c>
      <c r="B31" s="46">
        <f t="shared" ref="B31:AG31" ca="1" si="0">IF(ISERR(B30-B28),NA(),B30-B28)</f>
        <v>-4</v>
      </c>
      <c r="C31" s="46">
        <f t="shared" ca="1" si="0"/>
        <v>-4</v>
      </c>
      <c r="D31" s="46">
        <f t="shared" ca="1" si="0"/>
        <v>-4</v>
      </c>
      <c r="E31" s="46">
        <f t="shared" ca="1" si="0"/>
        <v>-7</v>
      </c>
      <c r="F31" s="46">
        <f t="shared" ca="1" si="0"/>
        <v>-10</v>
      </c>
      <c r="G31" s="46">
        <f t="shared" ca="1" si="0"/>
        <v>-13</v>
      </c>
      <c r="H31" s="46">
        <f t="shared" ca="1" si="0"/>
        <v>-16</v>
      </c>
      <c r="I31" s="46">
        <f t="shared" ca="1" si="0"/>
        <v>-3</v>
      </c>
      <c r="J31" s="46">
        <f t="shared" ca="1" si="0"/>
        <v>-3</v>
      </c>
      <c r="K31" s="46">
        <f t="shared" ca="1" si="0"/>
        <v>-3</v>
      </c>
      <c r="L31" s="46">
        <f t="shared" ca="1" si="0"/>
        <v>-6</v>
      </c>
      <c r="M31" s="46">
        <f t="shared" ca="1" si="0"/>
        <v>-9</v>
      </c>
      <c r="N31" s="46">
        <f t="shared" ca="1" si="0"/>
        <v>-12</v>
      </c>
      <c r="O31" s="46">
        <f t="shared" ca="1" si="0"/>
        <v>-15</v>
      </c>
      <c r="P31" s="46">
        <f t="shared" ca="1" si="0"/>
        <v>-29</v>
      </c>
      <c r="Q31" s="46">
        <f t="shared" ca="1" si="0"/>
        <v>-29</v>
      </c>
      <c r="R31" s="46">
        <f t="shared" ca="1" si="0"/>
        <v>-29</v>
      </c>
      <c r="S31" s="46">
        <f t="shared" ca="1" si="0"/>
        <v>-32</v>
      </c>
      <c r="T31" s="46">
        <f t="shared" ca="1" si="0"/>
        <v>-35</v>
      </c>
      <c r="U31" s="46">
        <f t="shared" ca="1" si="0"/>
        <v>-35</v>
      </c>
      <c r="V31" s="46">
        <f t="shared" ca="1" si="0"/>
        <v>-35</v>
      </c>
      <c r="W31" s="46">
        <f t="shared" ca="1" si="0"/>
        <v>-35</v>
      </c>
      <c r="X31" s="46">
        <f t="shared" ca="1" si="0"/>
        <v>-35</v>
      </c>
      <c r="Y31" s="46">
        <f t="shared" ca="1" si="0"/>
        <v>-35</v>
      </c>
      <c r="Z31" s="46">
        <f t="shared" ca="1" si="0"/>
        <v>-37</v>
      </c>
      <c r="AA31" s="46">
        <f t="shared" ca="1" si="0"/>
        <v>-39</v>
      </c>
      <c r="AB31" s="46">
        <f t="shared" ca="1" si="0"/>
        <v>-41</v>
      </c>
      <c r="AC31" s="46">
        <f t="shared" ca="1" si="0"/>
        <v>-43</v>
      </c>
      <c r="AD31" s="46">
        <f ca="1">IF(ISERR(AD30-AD28),NA(),AD30-AD28)</f>
        <v>-48</v>
      </c>
      <c r="AE31" s="46">
        <f t="shared" ca="1" si="0"/>
        <v>-48</v>
      </c>
      <c r="AF31" s="46">
        <f t="shared" ca="1" si="0"/>
        <v>-48</v>
      </c>
      <c r="AG31" s="46">
        <f t="shared" ca="1" si="0"/>
        <v>-51</v>
      </c>
      <c r="AH31" s="46">
        <f t="shared" ref="AH31:BM31" ca="1" si="1">IF(ISERR(AH30-AH28),NA(),AH30-AH28)</f>
        <v>-54</v>
      </c>
      <c r="AI31" s="46">
        <f t="shared" ca="1" si="1"/>
        <v>-57</v>
      </c>
      <c r="AJ31" s="46">
        <f t="shared" ca="1" si="1"/>
        <v>-60</v>
      </c>
      <c r="AK31" s="46">
        <f t="shared" ca="1" si="1"/>
        <v>-69</v>
      </c>
      <c r="AL31" s="46">
        <f t="shared" ca="1" si="1"/>
        <v>-69</v>
      </c>
      <c r="AM31" s="46">
        <f t="shared" ca="1" si="1"/>
        <v>-69</v>
      </c>
      <c r="AN31" s="46">
        <f t="shared" ca="1" si="1"/>
        <v>-72</v>
      </c>
      <c r="AO31" s="46">
        <f t="shared" ca="1" si="1"/>
        <v>-75</v>
      </c>
      <c r="AP31" s="46">
        <f t="shared" ca="1" si="1"/>
        <v>-78</v>
      </c>
      <c r="AQ31" s="46">
        <f t="shared" ca="1" si="1"/>
        <v>-81</v>
      </c>
      <c r="AR31" s="46">
        <f t="shared" ca="1" si="1"/>
        <v>-93</v>
      </c>
      <c r="AS31" s="46">
        <f t="shared" ca="1" si="1"/>
        <v>-93</v>
      </c>
      <c r="AT31" s="46">
        <f t="shared" ca="1" si="1"/>
        <v>-93</v>
      </c>
      <c r="AU31" s="46">
        <f t="shared" ca="1" si="1"/>
        <v>-96</v>
      </c>
      <c r="AV31" s="46">
        <f t="shared" ca="1" si="1"/>
        <v>-99</v>
      </c>
      <c r="AW31" s="46">
        <f t="shared" ca="1" si="1"/>
        <v>-102</v>
      </c>
      <c r="AX31" s="46">
        <f t="shared" ca="1" si="1"/>
        <v>-105</v>
      </c>
      <c r="AY31" s="46">
        <f t="shared" ca="1" si="1"/>
        <v>-117</v>
      </c>
      <c r="AZ31" s="46">
        <f t="shared" ca="1" si="1"/>
        <v>-117</v>
      </c>
      <c r="BA31" s="46">
        <f t="shared" ca="1" si="1"/>
        <v>-117</v>
      </c>
      <c r="BB31" s="46">
        <f t="shared" ca="1" si="1"/>
        <v>-96</v>
      </c>
      <c r="BC31" s="46">
        <f t="shared" ca="1" si="1"/>
        <v>-99</v>
      </c>
      <c r="BD31" s="46">
        <f t="shared" ca="1" si="1"/>
        <v>-102</v>
      </c>
      <c r="BE31" s="46">
        <f t="shared" ca="1" si="1"/>
        <v>-50</v>
      </c>
      <c r="BF31" s="46">
        <f t="shared" ca="1" si="1"/>
        <v>-41</v>
      </c>
      <c r="BG31" s="46">
        <f t="shared" ca="1" si="1"/>
        <v>-41</v>
      </c>
      <c r="BH31" s="46">
        <f t="shared" ca="1" si="1"/>
        <v>-41</v>
      </c>
      <c r="BI31" s="46">
        <f t="shared" ca="1" si="1"/>
        <v>-44</v>
      </c>
      <c r="BJ31" s="46">
        <f t="shared" ca="1" si="1"/>
        <v>-47</v>
      </c>
      <c r="BK31" s="46">
        <f t="shared" ca="1" si="1"/>
        <v>-50</v>
      </c>
      <c r="BL31" s="46">
        <f t="shared" ca="1" si="1"/>
        <v>-53</v>
      </c>
      <c r="BM31" s="46">
        <f t="shared" ca="1" si="1"/>
        <v>-65</v>
      </c>
      <c r="BN31" s="46">
        <f t="shared" ref="BN31:CS31" ca="1" si="2">IF(ISERR(BN30-BN28),NA(),BN30-BN28)</f>
        <v>-65</v>
      </c>
      <c r="BO31" s="46">
        <f t="shared" ca="1" si="2"/>
        <v>-65</v>
      </c>
      <c r="BP31" s="46">
        <f t="shared" ca="1" si="2"/>
        <v>-70</v>
      </c>
      <c r="BQ31" s="46">
        <f t="shared" ca="1" si="2"/>
        <v>-74</v>
      </c>
      <c r="BR31" s="46">
        <f t="shared" ca="1" si="2"/>
        <v>-78</v>
      </c>
      <c r="BS31" s="46">
        <f t="shared" ca="1" si="2"/>
        <v>-82</v>
      </c>
      <c r="BT31" s="46">
        <f t="shared" ca="1" si="2"/>
        <v>-97</v>
      </c>
      <c r="BU31" s="46" t="e">
        <f t="shared" ca="1" si="2"/>
        <v>#N/A</v>
      </c>
      <c r="BV31" s="46" t="e">
        <f t="shared" ca="1" si="2"/>
        <v>#N/A</v>
      </c>
      <c r="BW31" s="46" t="e">
        <f t="shared" ca="1" si="2"/>
        <v>#N/A</v>
      </c>
      <c r="BX31" s="46" t="e">
        <f t="shared" ca="1" si="2"/>
        <v>#N/A</v>
      </c>
      <c r="BY31" s="46" t="e">
        <f t="shared" ca="1" si="2"/>
        <v>#N/A</v>
      </c>
      <c r="BZ31" s="46" t="e">
        <f t="shared" ca="1" si="2"/>
        <v>#N/A</v>
      </c>
      <c r="CA31" s="46" t="e">
        <f t="shared" ca="1" si="2"/>
        <v>#N/A</v>
      </c>
      <c r="CB31" s="46" t="e">
        <f t="shared" ca="1" si="2"/>
        <v>#N/A</v>
      </c>
      <c r="CC31" s="46" t="e">
        <f t="shared" ca="1" si="2"/>
        <v>#N/A</v>
      </c>
      <c r="CD31" s="46" t="e">
        <f t="shared" ca="1" si="2"/>
        <v>#N/A</v>
      </c>
      <c r="CE31" s="46" t="e">
        <f t="shared" ca="1" si="2"/>
        <v>#N/A</v>
      </c>
      <c r="CF31" s="46" t="e">
        <f t="shared" ca="1" si="2"/>
        <v>#N/A</v>
      </c>
      <c r="CG31" s="46" t="e">
        <f t="shared" ca="1" si="2"/>
        <v>#N/A</v>
      </c>
      <c r="CH31" s="46" t="e">
        <f t="shared" ca="1" si="2"/>
        <v>#N/A</v>
      </c>
      <c r="CI31" s="46" t="e">
        <f t="shared" ca="1" si="2"/>
        <v>#N/A</v>
      </c>
      <c r="CJ31" s="46" t="e">
        <f t="shared" ca="1" si="2"/>
        <v>#N/A</v>
      </c>
      <c r="CK31" s="46" t="e">
        <f t="shared" ca="1" si="2"/>
        <v>#N/A</v>
      </c>
      <c r="CL31" s="46" t="e">
        <f t="shared" ca="1" si="2"/>
        <v>#N/A</v>
      </c>
      <c r="CM31" s="46" t="e">
        <f t="shared" ca="1" si="2"/>
        <v>#N/A</v>
      </c>
      <c r="CN31" s="46" t="e">
        <f t="shared" ca="1" si="2"/>
        <v>#N/A</v>
      </c>
      <c r="CO31" s="46" t="e">
        <f t="shared" ca="1" si="2"/>
        <v>#N/A</v>
      </c>
      <c r="CP31" s="46" t="e">
        <f t="shared" ca="1" si="2"/>
        <v>#N/A</v>
      </c>
      <c r="CQ31" s="46" t="e">
        <f t="shared" ca="1" si="2"/>
        <v>#N/A</v>
      </c>
      <c r="CR31" s="46" t="e">
        <f t="shared" ca="1" si="2"/>
        <v>#N/A</v>
      </c>
      <c r="CS31" s="46" t="e">
        <f t="shared" ca="1" si="2"/>
        <v>#N/A</v>
      </c>
      <c r="CT31" s="46" t="e">
        <f t="shared" ref="CT31:DI31" ca="1" si="3">IF(ISERR(CT30-CT28),NA(),CT30-CT28)</f>
        <v>#N/A</v>
      </c>
      <c r="CU31" s="46" t="e">
        <f t="shared" ca="1" si="3"/>
        <v>#N/A</v>
      </c>
      <c r="CV31" s="46" t="e">
        <f t="shared" ca="1" si="3"/>
        <v>#N/A</v>
      </c>
      <c r="CW31" s="46" t="e">
        <f t="shared" ca="1" si="3"/>
        <v>#N/A</v>
      </c>
      <c r="CX31" s="46" t="e">
        <f t="shared" ca="1" si="3"/>
        <v>#N/A</v>
      </c>
      <c r="CY31" s="46" t="e">
        <f t="shared" ca="1" si="3"/>
        <v>#N/A</v>
      </c>
      <c r="CZ31" s="46" t="e">
        <f t="shared" ca="1" si="3"/>
        <v>#N/A</v>
      </c>
      <c r="DA31" s="46" t="e">
        <f t="shared" ca="1" si="3"/>
        <v>#N/A</v>
      </c>
      <c r="DB31" s="46" t="e">
        <f t="shared" ca="1" si="3"/>
        <v>#N/A</v>
      </c>
      <c r="DC31" s="46" t="e">
        <f t="shared" ca="1" si="3"/>
        <v>#N/A</v>
      </c>
      <c r="DD31" s="46" t="e">
        <f t="shared" ca="1" si="3"/>
        <v>#N/A</v>
      </c>
      <c r="DE31" s="46" t="e">
        <f t="shared" ca="1" si="3"/>
        <v>#N/A</v>
      </c>
      <c r="DF31" s="46" t="e">
        <f t="shared" ca="1" si="3"/>
        <v>#N/A</v>
      </c>
      <c r="DG31" s="46" t="e">
        <f t="shared" ca="1" si="3"/>
        <v>#N/A</v>
      </c>
      <c r="DH31" s="46" t="e">
        <f t="shared" ca="1" si="3"/>
        <v>#N/A</v>
      </c>
      <c r="DI31" s="46" t="e">
        <f t="shared" ca="1" si="3"/>
        <v>#N/A</v>
      </c>
    </row>
    <row r="32" spans="1:113" x14ac:dyDescent="0.15">
      <c r="A32" s="43" t="s">
        <v>41</v>
      </c>
      <c r="B32" s="44">
        <f t="shared" ref="B32:AG32" ca="1" si="4">IF(ISERR(B30-B29),NA(),B30-B29)</f>
        <v>-1</v>
      </c>
      <c r="C32" s="44">
        <f t="shared" ca="1" si="4"/>
        <v>-1</v>
      </c>
      <c r="D32" s="44">
        <f t="shared" ca="1" si="4"/>
        <v>-1</v>
      </c>
      <c r="E32" s="44">
        <f t="shared" ca="1" si="4"/>
        <v>-1</v>
      </c>
      <c r="F32" s="44">
        <f t="shared" ca="1" si="4"/>
        <v>-1</v>
      </c>
      <c r="G32" s="44">
        <f t="shared" ca="1" si="4"/>
        <v>-1</v>
      </c>
      <c r="H32" s="44">
        <f t="shared" ca="1" si="4"/>
        <v>-1</v>
      </c>
      <c r="I32" s="44">
        <f t="shared" ca="1" si="4"/>
        <v>12</v>
      </c>
      <c r="J32" s="44">
        <f t="shared" ca="1" si="4"/>
        <v>12</v>
      </c>
      <c r="K32" s="44">
        <f t="shared" ca="1" si="4"/>
        <v>12</v>
      </c>
      <c r="L32" s="44">
        <f t="shared" ca="1" si="4"/>
        <v>12</v>
      </c>
      <c r="M32" s="44">
        <f t="shared" ca="1" si="4"/>
        <v>12</v>
      </c>
      <c r="N32" s="44">
        <f t="shared" ca="1" si="4"/>
        <v>12</v>
      </c>
      <c r="O32" s="44">
        <f t="shared" ca="1" si="4"/>
        <v>12</v>
      </c>
      <c r="P32" s="44">
        <f t="shared" ca="1" si="4"/>
        <v>4</v>
      </c>
      <c r="Q32" s="44">
        <f t="shared" ca="1" si="4"/>
        <v>4</v>
      </c>
      <c r="R32" s="44">
        <f t="shared" ca="1" si="4"/>
        <v>4</v>
      </c>
      <c r="S32" s="44">
        <f t="shared" ca="1" si="4"/>
        <v>-5</v>
      </c>
      <c r="T32" s="44">
        <f t="shared" ca="1" si="4"/>
        <v>-8</v>
      </c>
      <c r="U32" s="44">
        <f t="shared" ca="1" si="4"/>
        <v>-11</v>
      </c>
      <c r="V32" s="44">
        <f t="shared" ca="1" si="4"/>
        <v>-14</v>
      </c>
      <c r="W32" s="44">
        <f t="shared" ca="1" si="4"/>
        <v>-17</v>
      </c>
      <c r="X32" s="44">
        <f t="shared" ca="1" si="4"/>
        <v>-17</v>
      </c>
      <c r="Y32" s="44">
        <f t="shared" ca="1" si="4"/>
        <v>-17</v>
      </c>
      <c r="Z32" s="44">
        <f t="shared" ca="1" si="4"/>
        <v>-17</v>
      </c>
      <c r="AA32" s="44">
        <f t="shared" ca="1" si="4"/>
        <v>-20</v>
      </c>
      <c r="AB32" s="44">
        <f t="shared" ca="1" si="4"/>
        <v>-23</v>
      </c>
      <c r="AC32" s="44">
        <f t="shared" ca="1" si="4"/>
        <v>-24</v>
      </c>
      <c r="AD32" s="44">
        <f t="shared" ca="1" si="4"/>
        <v>-38</v>
      </c>
      <c r="AE32" s="44">
        <f t="shared" ca="1" si="4"/>
        <v>-38</v>
      </c>
      <c r="AF32" s="44">
        <f t="shared" ca="1" si="4"/>
        <v>-38</v>
      </c>
      <c r="AG32" s="44">
        <f t="shared" ca="1" si="4"/>
        <v>-41</v>
      </c>
      <c r="AH32" s="44">
        <f t="shared" ref="AH32:BM32" ca="1" si="5">IF(ISERR(AH30-AH29),NA(),AH30-AH29)</f>
        <v>-41</v>
      </c>
      <c r="AI32" s="44">
        <f t="shared" ca="1" si="5"/>
        <v>-41</v>
      </c>
      <c r="AJ32" s="44">
        <f t="shared" ca="1" si="5"/>
        <v>-41</v>
      </c>
      <c r="AK32" s="44">
        <f t="shared" ca="1" si="5"/>
        <v>-59</v>
      </c>
      <c r="AL32" s="44">
        <f t="shared" ca="1" si="5"/>
        <v>-59</v>
      </c>
      <c r="AM32" s="44">
        <f t="shared" ca="1" si="5"/>
        <v>-59</v>
      </c>
      <c r="AN32" s="44">
        <f t="shared" ca="1" si="5"/>
        <v>-60</v>
      </c>
      <c r="AO32" s="44">
        <f t="shared" ca="1" si="5"/>
        <v>-61</v>
      </c>
      <c r="AP32" s="44">
        <f t="shared" ca="1" si="5"/>
        <v>-62</v>
      </c>
      <c r="AQ32" s="44">
        <f t="shared" ca="1" si="5"/>
        <v>-65</v>
      </c>
      <c r="AR32" s="44">
        <f t="shared" ca="1" si="5"/>
        <v>-80</v>
      </c>
      <c r="AS32" s="44">
        <f t="shared" ca="1" si="5"/>
        <v>-80</v>
      </c>
      <c r="AT32" s="44">
        <f t="shared" ca="1" si="5"/>
        <v>-80</v>
      </c>
      <c r="AU32" s="44">
        <f t="shared" ca="1" si="5"/>
        <v>-89</v>
      </c>
      <c r="AV32" s="44">
        <f t="shared" ca="1" si="5"/>
        <v>-98</v>
      </c>
      <c r="AW32" s="44">
        <f t="shared" ca="1" si="5"/>
        <v>-104</v>
      </c>
      <c r="AX32" s="44">
        <f t="shared" ca="1" si="5"/>
        <v>-110</v>
      </c>
      <c r="AY32" s="44">
        <f t="shared" ca="1" si="5"/>
        <v>-125</v>
      </c>
      <c r="AZ32" s="44">
        <f t="shared" ca="1" si="5"/>
        <v>-125</v>
      </c>
      <c r="BA32" s="44">
        <f t="shared" ca="1" si="5"/>
        <v>-125</v>
      </c>
      <c r="BB32" s="44">
        <f t="shared" ca="1" si="5"/>
        <v>-111</v>
      </c>
      <c r="BC32" s="44">
        <f t="shared" ca="1" si="5"/>
        <v>-118</v>
      </c>
      <c r="BD32" s="44">
        <f t="shared" ca="1" si="5"/>
        <v>-128</v>
      </c>
      <c r="BE32" s="44">
        <f t="shared" ca="1" si="5"/>
        <v>-78</v>
      </c>
      <c r="BF32" s="44">
        <f t="shared" ca="1" si="5"/>
        <v>-69</v>
      </c>
      <c r="BG32" s="44">
        <f t="shared" ca="1" si="5"/>
        <v>-69</v>
      </c>
      <c r="BH32" s="44">
        <f t="shared" ca="1" si="5"/>
        <v>-69</v>
      </c>
      <c r="BI32" s="44">
        <f t="shared" ca="1" si="5"/>
        <v>-69</v>
      </c>
      <c r="BJ32" s="44">
        <f t="shared" ca="1" si="5"/>
        <v>-69</v>
      </c>
      <c r="BK32" s="44">
        <f t="shared" ca="1" si="5"/>
        <v>-69</v>
      </c>
      <c r="BL32" s="44">
        <f t="shared" ca="1" si="5"/>
        <v>-69</v>
      </c>
      <c r="BM32" s="44">
        <f t="shared" ca="1" si="5"/>
        <v>-80</v>
      </c>
      <c r="BN32" s="44">
        <f t="shared" ref="BN32:CS32" ca="1" si="6">IF(ISERR(BN30-BN29),NA(),BN30-BN29)</f>
        <v>-80</v>
      </c>
      <c r="BO32" s="44">
        <f t="shared" ca="1" si="6"/>
        <v>-80</v>
      </c>
      <c r="BP32" s="44">
        <f t="shared" ca="1" si="6"/>
        <v>-82</v>
      </c>
      <c r="BQ32" s="44">
        <f t="shared" ca="1" si="6"/>
        <v>-84</v>
      </c>
      <c r="BR32" s="44">
        <f t="shared" ca="1" si="6"/>
        <v>-86</v>
      </c>
      <c r="BS32" s="44">
        <f t="shared" ca="1" si="6"/>
        <v>-88</v>
      </c>
      <c r="BT32" s="44">
        <f t="shared" ca="1" si="6"/>
        <v>-91</v>
      </c>
      <c r="BU32" s="44" t="e">
        <f t="shared" ca="1" si="6"/>
        <v>#N/A</v>
      </c>
      <c r="BV32" s="44" t="e">
        <f t="shared" ca="1" si="6"/>
        <v>#N/A</v>
      </c>
      <c r="BW32" s="44" t="e">
        <f t="shared" ca="1" si="6"/>
        <v>#N/A</v>
      </c>
      <c r="BX32" s="44" t="e">
        <f t="shared" ca="1" si="6"/>
        <v>#N/A</v>
      </c>
      <c r="BY32" s="44" t="e">
        <f t="shared" ca="1" si="6"/>
        <v>#N/A</v>
      </c>
      <c r="BZ32" s="44" t="e">
        <f t="shared" ca="1" si="6"/>
        <v>#N/A</v>
      </c>
      <c r="CA32" s="44" t="e">
        <f t="shared" ca="1" si="6"/>
        <v>#N/A</v>
      </c>
      <c r="CB32" s="44" t="e">
        <f t="shared" ca="1" si="6"/>
        <v>#N/A</v>
      </c>
      <c r="CC32" s="44" t="e">
        <f t="shared" ca="1" si="6"/>
        <v>#N/A</v>
      </c>
      <c r="CD32" s="44" t="e">
        <f t="shared" ca="1" si="6"/>
        <v>#N/A</v>
      </c>
      <c r="CE32" s="44" t="e">
        <f t="shared" ca="1" si="6"/>
        <v>#N/A</v>
      </c>
      <c r="CF32" s="44" t="e">
        <f t="shared" ca="1" si="6"/>
        <v>#N/A</v>
      </c>
      <c r="CG32" s="44" t="e">
        <f t="shared" ca="1" si="6"/>
        <v>#N/A</v>
      </c>
      <c r="CH32" s="44" t="e">
        <f t="shared" ca="1" si="6"/>
        <v>#N/A</v>
      </c>
      <c r="CI32" s="44" t="e">
        <f t="shared" ca="1" si="6"/>
        <v>#N/A</v>
      </c>
      <c r="CJ32" s="44" t="e">
        <f t="shared" ca="1" si="6"/>
        <v>#N/A</v>
      </c>
      <c r="CK32" s="44" t="e">
        <f t="shared" ca="1" si="6"/>
        <v>#N/A</v>
      </c>
      <c r="CL32" s="44" t="e">
        <f t="shared" ca="1" si="6"/>
        <v>#N/A</v>
      </c>
      <c r="CM32" s="44" t="e">
        <f t="shared" ca="1" si="6"/>
        <v>#N/A</v>
      </c>
      <c r="CN32" s="44" t="e">
        <f t="shared" ca="1" si="6"/>
        <v>#N/A</v>
      </c>
      <c r="CO32" s="44" t="e">
        <f t="shared" ca="1" si="6"/>
        <v>#N/A</v>
      </c>
      <c r="CP32" s="44" t="e">
        <f t="shared" ca="1" si="6"/>
        <v>#N/A</v>
      </c>
      <c r="CQ32" s="44" t="e">
        <f t="shared" ca="1" si="6"/>
        <v>#N/A</v>
      </c>
      <c r="CR32" s="44" t="e">
        <f t="shared" ca="1" si="6"/>
        <v>#N/A</v>
      </c>
      <c r="CS32" s="44" t="e">
        <f t="shared" ca="1" si="6"/>
        <v>#N/A</v>
      </c>
      <c r="CT32" s="44" t="e">
        <f t="shared" ref="CT32:DI32" ca="1" si="7">IF(ISERR(CT30-CT29),NA(),CT30-CT29)</f>
        <v>#N/A</v>
      </c>
      <c r="CU32" s="44" t="e">
        <f t="shared" ca="1" si="7"/>
        <v>#N/A</v>
      </c>
      <c r="CV32" s="44" t="e">
        <f t="shared" ca="1" si="7"/>
        <v>#N/A</v>
      </c>
      <c r="CW32" s="44" t="e">
        <f t="shared" ca="1" si="7"/>
        <v>#N/A</v>
      </c>
      <c r="CX32" s="44" t="e">
        <f t="shared" ca="1" si="7"/>
        <v>#N/A</v>
      </c>
      <c r="CY32" s="44" t="e">
        <f t="shared" ca="1" si="7"/>
        <v>#N/A</v>
      </c>
      <c r="CZ32" s="44" t="e">
        <f t="shared" ca="1" si="7"/>
        <v>#N/A</v>
      </c>
      <c r="DA32" s="44" t="e">
        <f t="shared" ca="1" si="7"/>
        <v>#N/A</v>
      </c>
      <c r="DB32" s="44" t="e">
        <f t="shared" ca="1" si="7"/>
        <v>#N/A</v>
      </c>
      <c r="DC32" s="44" t="e">
        <f t="shared" ca="1" si="7"/>
        <v>#N/A</v>
      </c>
      <c r="DD32" s="44" t="e">
        <f t="shared" ca="1" si="7"/>
        <v>#N/A</v>
      </c>
      <c r="DE32" s="44" t="e">
        <f t="shared" ca="1" si="7"/>
        <v>#N/A</v>
      </c>
      <c r="DF32" s="44" t="e">
        <f t="shared" ca="1" si="7"/>
        <v>#N/A</v>
      </c>
      <c r="DG32" s="44" t="e">
        <f t="shared" ca="1" si="7"/>
        <v>#N/A</v>
      </c>
      <c r="DH32" s="44" t="e">
        <f t="shared" ca="1" si="7"/>
        <v>#N/A</v>
      </c>
      <c r="DI32" s="44" t="e">
        <f t="shared" ca="1" si="7"/>
        <v>#N/A</v>
      </c>
    </row>
    <row r="33" spans="1:113" x14ac:dyDescent="0.15">
      <c r="A33" s="43" t="s">
        <v>42</v>
      </c>
      <c r="B33" s="49">
        <f t="shared" ref="B33:AG33" ca="1" si="8">IF(ISERR(B30/B28),NA(),B30/B28)</f>
        <v>0.2</v>
      </c>
      <c r="C33" s="49">
        <f t="shared" ca="1" si="8"/>
        <v>0.2</v>
      </c>
      <c r="D33" s="49">
        <f t="shared" ca="1" si="8"/>
        <v>0.2</v>
      </c>
      <c r="E33" s="49">
        <f t="shared" ca="1" si="8"/>
        <v>0.125</v>
      </c>
      <c r="F33" s="49">
        <f t="shared" ca="1" si="8"/>
        <v>9.0909090909090912E-2</v>
      </c>
      <c r="G33" s="49">
        <f t="shared" ca="1" si="8"/>
        <v>7.1428571428571425E-2</v>
      </c>
      <c r="H33" s="49">
        <f t="shared" ca="1" si="8"/>
        <v>5.8823529411764705E-2</v>
      </c>
      <c r="I33" s="49">
        <f t="shared" ca="1" si="8"/>
        <v>0.88888888888888884</v>
      </c>
      <c r="J33" s="49">
        <f t="shared" ca="1" si="8"/>
        <v>0.88888888888888884</v>
      </c>
      <c r="K33" s="49">
        <f t="shared" ca="1" si="8"/>
        <v>0.88888888888888884</v>
      </c>
      <c r="L33" s="49">
        <f t="shared" ca="1" si="8"/>
        <v>0.8</v>
      </c>
      <c r="M33" s="49">
        <f t="shared" ca="1" si="8"/>
        <v>0.72727272727272729</v>
      </c>
      <c r="N33" s="49">
        <f t="shared" ca="1" si="8"/>
        <v>0.66666666666666663</v>
      </c>
      <c r="O33" s="49">
        <f t="shared" ca="1" si="8"/>
        <v>0.61538461538461542</v>
      </c>
      <c r="P33" s="49">
        <f t="shared" ca="1" si="8"/>
        <v>0.45283018867924529</v>
      </c>
      <c r="Q33" s="49">
        <f t="shared" ca="1" si="8"/>
        <v>0.45283018867924529</v>
      </c>
      <c r="R33" s="49">
        <f t="shared" ca="1" si="8"/>
        <v>0.45283018867924529</v>
      </c>
      <c r="S33" s="49">
        <f t="shared" ca="1" si="8"/>
        <v>0.42857142857142855</v>
      </c>
      <c r="T33" s="49">
        <f t="shared" ca="1" si="8"/>
        <v>0.40677966101694918</v>
      </c>
      <c r="U33" s="49">
        <f t="shared" ca="1" si="8"/>
        <v>0.40677966101694918</v>
      </c>
      <c r="V33" s="49">
        <f t="shared" ca="1" si="8"/>
        <v>0.40677966101694918</v>
      </c>
      <c r="W33" s="49">
        <f ca="1">IF(ISERR(W30/W28),NA(),W30/W28)</f>
        <v>0.40677966101694918</v>
      </c>
      <c r="X33" s="49">
        <f t="shared" ca="1" si="8"/>
        <v>0.40677966101694918</v>
      </c>
      <c r="Y33" s="49">
        <f t="shared" ca="1" si="8"/>
        <v>0.40677966101694918</v>
      </c>
      <c r="Z33" s="49">
        <f t="shared" ca="1" si="8"/>
        <v>0.39344262295081966</v>
      </c>
      <c r="AA33" s="49">
        <f t="shared" ca="1" si="8"/>
        <v>0.38095238095238093</v>
      </c>
      <c r="AB33" s="49">
        <f t="shared" ca="1" si="8"/>
        <v>0.36923076923076925</v>
      </c>
      <c r="AC33" s="49">
        <f t="shared" ca="1" si="8"/>
        <v>0.35820895522388058</v>
      </c>
      <c r="AD33" s="49">
        <f t="shared" ca="1" si="8"/>
        <v>0.33333333333333331</v>
      </c>
      <c r="AE33" s="49">
        <f t="shared" ca="1" si="8"/>
        <v>0.33333333333333331</v>
      </c>
      <c r="AF33" s="49">
        <f t="shared" ca="1" si="8"/>
        <v>0.33333333333333331</v>
      </c>
      <c r="AG33" s="49">
        <f t="shared" ca="1" si="8"/>
        <v>0.32</v>
      </c>
      <c r="AH33" s="49">
        <f t="shared" ref="AH33:BM33" ca="1" si="9">IF(ISERR(AH30/AH28),NA(),AH30/AH28)</f>
        <v>0.30769230769230771</v>
      </c>
      <c r="AI33" s="49">
        <f t="shared" ca="1" si="9"/>
        <v>0.29629629629629628</v>
      </c>
      <c r="AJ33" s="49">
        <f t="shared" ca="1" si="9"/>
        <v>0.2857142857142857</v>
      </c>
      <c r="AK33" s="49">
        <f t="shared" ca="1" si="9"/>
        <v>0.25806451612903225</v>
      </c>
      <c r="AL33" s="49">
        <f t="shared" ca="1" si="9"/>
        <v>0.25806451612903225</v>
      </c>
      <c r="AM33" s="49">
        <f t="shared" ca="1" si="9"/>
        <v>0.25806451612903225</v>
      </c>
      <c r="AN33" s="49">
        <f t="shared" ca="1" si="9"/>
        <v>0.25</v>
      </c>
      <c r="AO33" s="49">
        <f t="shared" ca="1" si="9"/>
        <v>0.24242424242424243</v>
      </c>
      <c r="AP33" s="49">
        <f t="shared" ca="1" si="9"/>
        <v>0.23529411764705882</v>
      </c>
      <c r="AQ33" s="49">
        <f t="shared" ca="1" si="9"/>
        <v>0.22857142857142856</v>
      </c>
      <c r="AR33" s="49">
        <f t="shared" ca="1" si="9"/>
        <v>0.20512820512820512</v>
      </c>
      <c r="AS33" s="49">
        <f t="shared" ca="1" si="9"/>
        <v>0.20512820512820512</v>
      </c>
      <c r="AT33" s="49">
        <f t="shared" ca="1" si="9"/>
        <v>0.20512820512820512</v>
      </c>
      <c r="AU33" s="49">
        <f t="shared" ca="1" si="9"/>
        <v>0.2</v>
      </c>
      <c r="AV33" s="49">
        <f t="shared" ca="1" si="9"/>
        <v>0.1951219512195122</v>
      </c>
      <c r="AW33" s="49">
        <f t="shared" ca="1" si="9"/>
        <v>0.19047619047619047</v>
      </c>
      <c r="AX33" s="49">
        <f t="shared" ca="1" si="9"/>
        <v>0.18604651162790697</v>
      </c>
      <c r="AY33" s="49">
        <f t="shared" ca="1" si="9"/>
        <v>0.1702127659574468</v>
      </c>
      <c r="AZ33" s="49">
        <f t="shared" ca="1" si="9"/>
        <v>0.1702127659574468</v>
      </c>
      <c r="BA33" s="49">
        <f t="shared" ca="1" si="9"/>
        <v>0.1702127659574468</v>
      </c>
      <c r="BB33" s="49">
        <f t="shared" ca="1" si="9"/>
        <v>0.33333333333333331</v>
      </c>
      <c r="BC33" s="49">
        <f t="shared" ca="1" si="9"/>
        <v>0.32653061224489793</v>
      </c>
      <c r="BD33" s="49">
        <f t="shared" ca="1" si="9"/>
        <v>0.32</v>
      </c>
      <c r="BE33" s="49">
        <f t="shared" ca="1" si="9"/>
        <v>0.67320261437908502</v>
      </c>
      <c r="BF33" s="49">
        <f t="shared" ca="1" si="9"/>
        <v>0.75595238095238093</v>
      </c>
      <c r="BG33" s="49">
        <f t="shared" ca="1" si="9"/>
        <v>0.75595238095238093</v>
      </c>
      <c r="BH33" s="49">
        <f t="shared" ca="1" si="9"/>
        <v>0.75595238095238093</v>
      </c>
      <c r="BI33" s="49">
        <f t="shared" ca="1" si="9"/>
        <v>0.74269005847953218</v>
      </c>
      <c r="BJ33" s="49">
        <f t="shared" ca="1" si="9"/>
        <v>0.72988505747126442</v>
      </c>
      <c r="BK33" s="49">
        <f t="shared" ca="1" si="9"/>
        <v>0.71751412429378536</v>
      </c>
      <c r="BL33" s="49">
        <f t="shared" ca="1" si="9"/>
        <v>0.7055555555555556</v>
      </c>
      <c r="BM33" s="49">
        <f t="shared" ca="1" si="9"/>
        <v>0.66321243523316065</v>
      </c>
      <c r="BN33" s="49">
        <f t="shared" ref="BN33:CS33" ca="1" si="10">IF(ISERR(BN30/BN28),NA(),BN30/BN28)</f>
        <v>0.66321243523316065</v>
      </c>
      <c r="BO33" s="49">
        <f t="shared" ca="1" si="10"/>
        <v>0.66321243523316065</v>
      </c>
      <c r="BP33" s="49">
        <f t="shared" ca="1" si="10"/>
        <v>0.64646464646464652</v>
      </c>
      <c r="BQ33" s="49">
        <f t="shared" ca="1" si="10"/>
        <v>0.63366336633663367</v>
      </c>
      <c r="BR33" s="49">
        <f t="shared" ca="1" si="10"/>
        <v>0.62135922330097082</v>
      </c>
      <c r="BS33" s="49">
        <f t="shared" ca="1" si="10"/>
        <v>0.60952380952380958</v>
      </c>
      <c r="BT33" s="49">
        <f t="shared" ca="1" si="10"/>
        <v>0.56888888888888889</v>
      </c>
      <c r="BU33" s="49" t="e">
        <f t="shared" ca="1" si="10"/>
        <v>#N/A</v>
      </c>
      <c r="BV33" s="49" t="e">
        <f t="shared" ca="1" si="10"/>
        <v>#N/A</v>
      </c>
      <c r="BW33" s="49" t="e">
        <f t="shared" ca="1" si="10"/>
        <v>#N/A</v>
      </c>
      <c r="BX33" s="49" t="e">
        <f t="shared" ca="1" si="10"/>
        <v>#N/A</v>
      </c>
      <c r="BY33" s="49" t="e">
        <f t="shared" ca="1" si="10"/>
        <v>#N/A</v>
      </c>
      <c r="BZ33" s="49" t="e">
        <f t="shared" ca="1" si="10"/>
        <v>#N/A</v>
      </c>
      <c r="CA33" s="49" t="e">
        <f t="shared" ca="1" si="10"/>
        <v>#N/A</v>
      </c>
      <c r="CB33" s="49" t="e">
        <f t="shared" ca="1" si="10"/>
        <v>#N/A</v>
      </c>
      <c r="CC33" s="49" t="e">
        <f t="shared" ca="1" si="10"/>
        <v>#N/A</v>
      </c>
      <c r="CD33" s="49" t="e">
        <f t="shared" ca="1" si="10"/>
        <v>#N/A</v>
      </c>
      <c r="CE33" s="49" t="e">
        <f t="shared" ca="1" si="10"/>
        <v>#N/A</v>
      </c>
      <c r="CF33" s="49" t="e">
        <f t="shared" ca="1" si="10"/>
        <v>#N/A</v>
      </c>
      <c r="CG33" s="49" t="e">
        <f t="shared" ca="1" si="10"/>
        <v>#N/A</v>
      </c>
      <c r="CH33" s="49" t="e">
        <f t="shared" ca="1" si="10"/>
        <v>#N/A</v>
      </c>
      <c r="CI33" s="49" t="e">
        <f t="shared" ca="1" si="10"/>
        <v>#N/A</v>
      </c>
      <c r="CJ33" s="49" t="e">
        <f t="shared" ca="1" si="10"/>
        <v>#N/A</v>
      </c>
      <c r="CK33" s="49" t="e">
        <f t="shared" ca="1" si="10"/>
        <v>#N/A</v>
      </c>
      <c r="CL33" s="49" t="e">
        <f t="shared" ca="1" si="10"/>
        <v>#N/A</v>
      </c>
      <c r="CM33" s="49" t="e">
        <f t="shared" ca="1" si="10"/>
        <v>#N/A</v>
      </c>
      <c r="CN33" s="49" t="e">
        <f t="shared" ca="1" si="10"/>
        <v>#N/A</v>
      </c>
      <c r="CO33" s="49" t="e">
        <f t="shared" ca="1" si="10"/>
        <v>#N/A</v>
      </c>
      <c r="CP33" s="49" t="e">
        <f t="shared" ca="1" si="10"/>
        <v>#N/A</v>
      </c>
      <c r="CQ33" s="49" t="e">
        <f t="shared" ca="1" si="10"/>
        <v>#N/A</v>
      </c>
      <c r="CR33" s="49" t="e">
        <f t="shared" ca="1" si="10"/>
        <v>#N/A</v>
      </c>
      <c r="CS33" s="49" t="e">
        <f t="shared" ca="1" si="10"/>
        <v>#N/A</v>
      </c>
      <c r="CT33" s="49" t="e">
        <f t="shared" ref="CT33:DI33" ca="1" si="11">IF(ISERR(CT30/CT28),NA(),CT30/CT28)</f>
        <v>#N/A</v>
      </c>
      <c r="CU33" s="49" t="e">
        <f t="shared" ca="1" si="11"/>
        <v>#N/A</v>
      </c>
      <c r="CV33" s="49" t="e">
        <f t="shared" ca="1" si="11"/>
        <v>#N/A</v>
      </c>
      <c r="CW33" s="49" t="e">
        <f t="shared" ca="1" si="11"/>
        <v>#N/A</v>
      </c>
      <c r="CX33" s="49" t="e">
        <f t="shared" ca="1" si="11"/>
        <v>#N/A</v>
      </c>
      <c r="CY33" s="49" t="e">
        <f t="shared" ca="1" si="11"/>
        <v>#N/A</v>
      </c>
      <c r="CZ33" s="49" t="e">
        <f t="shared" ca="1" si="11"/>
        <v>#N/A</v>
      </c>
      <c r="DA33" s="49" t="e">
        <f t="shared" ca="1" si="11"/>
        <v>#N/A</v>
      </c>
      <c r="DB33" s="49" t="e">
        <f t="shared" ca="1" si="11"/>
        <v>#N/A</v>
      </c>
      <c r="DC33" s="49" t="e">
        <f t="shared" ca="1" si="11"/>
        <v>#N/A</v>
      </c>
      <c r="DD33" s="49" t="e">
        <f t="shared" ca="1" si="11"/>
        <v>#N/A</v>
      </c>
      <c r="DE33" s="49" t="e">
        <f t="shared" ca="1" si="11"/>
        <v>#N/A</v>
      </c>
      <c r="DF33" s="49" t="e">
        <f t="shared" ca="1" si="11"/>
        <v>#N/A</v>
      </c>
      <c r="DG33" s="49" t="e">
        <f t="shared" ca="1" si="11"/>
        <v>#N/A</v>
      </c>
      <c r="DH33" s="49" t="e">
        <f t="shared" ca="1" si="11"/>
        <v>#N/A</v>
      </c>
      <c r="DI33" s="49" t="e">
        <f t="shared" ca="1" si="11"/>
        <v>#N/A</v>
      </c>
    </row>
    <row r="34" spans="1:113" x14ac:dyDescent="0.15">
      <c r="A34" s="43" t="s">
        <v>43</v>
      </c>
      <c r="B34" s="49">
        <f t="shared" ref="B34:AG34" ca="1" si="12">IF(ISERR(B30/B29),NA(),B30/B29)</f>
        <v>0.5</v>
      </c>
      <c r="C34" s="49">
        <f t="shared" ca="1" si="12"/>
        <v>0.5</v>
      </c>
      <c r="D34" s="49">
        <f t="shared" ca="1" si="12"/>
        <v>0.5</v>
      </c>
      <c r="E34" s="49">
        <f t="shared" ca="1" si="12"/>
        <v>0.5</v>
      </c>
      <c r="F34" s="49">
        <f t="shared" ca="1" si="12"/>
        <v>0.5</v>
      </c>
      <c r="G34" s="49">
        <f t="shared" ca="1" si="12"/>
        <v>0.5</v>
      </c>
      <c r="H34" s="49">
        <f t="shared" ca="1" si="12"/>
        <v>0.5</v>
      </c>
      <c r="I34" s="49">
        <f t="shared" ca="1" si="12"/>
        <v>2</v>
      </c>
      <c r="J34" s="49">
        <f t="shared" ca="1" si="12"/>
        <v>2</v>
      </c>
      <c r="K34" s="49">
        <f t="shared" ca="1" si="12"/>
        <v>2</v>
      </c>
      <c r="L34" s="49">
        <f t="shared" ca="1" si="12"/>
        <v>2</v>
      </c>
      <c r="M34" s="49">
        <f t="shared" ca="1" si="12"/>
        <v>2</v>
      </c>
      <c r="N34" s="49">
        <f t="shared" ca="1" si="12"/>
        <v>2</v>
      </c>
      <c r="O34" s="49">
        <f t="shared" ca="1" si="12"/>
        <v>2</v>
      </c>
      <c r="P34" s="49">
        <f t="shared" ca="1" si="12"/>
        <v>1.2</v>
      </c>
      <c r="Q34" s="49">
        <f t="shared" ca="1" si="12"/>
        <v>1.2</v>
      </c>
      <c r="R34" s="49">
        <f t="shared" ca="1" si="12"/>
        <v>1.2</v>
      </c>
      <c r="S34" s="49">
        <f t="shared" ca="1" si="12"/>
        <v>0.82758620689655171</v>
      </c>
      <c r="T34" s="49">
        <f t="shared" ca="1" si="12"/>
        <v>0.75</v>
      </c>
      <c r="U34" s="49">
        <f t="shared" ca="1" si="12"/>
        <v>0.68571428571428572</v>
      </c>
      <c r="V34" s="49">
        <f t="shared" ca="1" si="12"/>
        <v>0.63157894736842102</v>
      </c>
      <c r="W34" s="49">
        <f t="shared" ca="1" si="12"/>
        <v>0.58536585365853655</v>
      </c>
      <c r="X34" s="49">
        <f t="shared" ca="1" si="12"/>
        <v>0.58536585365853655</v>
      </c>
      <c r="Y34" s="49">
        <f t="shared" ca="1" si="12"/>
        <v>0.58536585365853655</v>
      </c>
      <c r="Z34" s="49">
        <f t="shared" ca="1" si="12"/>
        <v>0.58536585365853655</v>
      </c>
      <c r="AA34" s="49">
        <f t="shared" ca="1" si="12"/>
        <v>0.54545454545454541</v>
      </c>
      <c r="AB34" s="49">
        <f t="shared" ca="1" si="12"/>
        <v>0.51063829787234039</v>
      </c>
      <c r="AC34" s="49">
        <f t="shared" ca="1" si="12"/>
        <v>0.5</v>
      </c>
      <c r="AD34" s="49">
        <f t="shared" ca="1" si="12"/>
        <v>0.38709677419354838</v>
      </c>
      <c r="AE34" s="49">
        <f t="shared" ca="1" si="12"/>
        <v>0.38709677419354838</v>
      </c>
      <c r="AF34" s="49">
        <f t="shared" ca="1" si="12"/>
        <v>0.38709677419354838</v>
      </c>
      <c r="AG34" s="49">
        <f t="shared" ca="1" si="12"/>
        <v>0.36923076923076925</v>
      </c>
      <c r="AH34" s="49">
        <f t="shared" ref="AH34:BM34" ca="1" si="13">IF(ISERR(AH30/AH29),NA(),AH30/AH29)</f>
        <v>0.36923076923076925</v>
      </c>
      <c r="AI34" s="49">
        <f t="shared" ca="1" si="13"/>
        <v>0.36923076923076925</v>
      </c>
      <c r="AJ34" s="49">
        <f t="shared" ca="1" si="13"/>
        <v>0.36923076923076925</v>
      </c>
      <c r="AK34" s="49">
        <f t="shared" ca="1" si="13"/>
        <v>0.28915662650602408</v>
      </c>
      <c r="AL34" s="49">
        <f t="shared" ca="1" si="13"/>
        <v>0.28915662650602408</v>
      </c>
      <c r="AM34" s="49">
        <f t="shared" ca="1" si="13"/>
        <v>0.28915662650602408</v>
      </c>
      <c r="AN34" s="49">
        <f t="shared" ca="1" si="13"/>
        <v>0.2857142857142857</v>
      </c>
      <c r="AO34" s="49">
        <f t="shared" ca="1" si="13"/>
        <v>0.28235294117647058</v>
      </c>
      <c r="AP34" s="49">
        <f t="shared" ca="1" si="13"/>
        <v>0.27906976744186046</v>
      </c>
      <c r="AQ34" s="49">
        <f t="shared" ca="1" si="13"/>
        <v>0.2696629213483146</v>
      </c>
      <c r="AR34" s="49">
        <f t="shared" ca="1" si="13"/>
        <v>0.23076923076923078</v>
      </c>
      <c r="AS34" s="49">
        <f t="shared" ca="1" si="13"/>
        <v>0.23076923076923078</v>
      </c>
      <c r="AT34" s="49">
        <f t="shared" ca="1" si="13"/>
        <v>0.23076923076923078</v>
      </c>
      <c r="AU34" s="49">
        <f t="shared" ca="1" si="13"/>
        <v>0.21238938053097345</v>
      </c>
      <c r="AV34" s="49">
        <f t="shared" ca="1" si="13"/>
        <v>0.19672131147540983</v>
      </c>
      <c r="AW34" s="49">
        <f t="shared" ca="1" si="13"/>
        <v>0.1875</v>
      </c>
      <c r="AX34" s="49">
        <f t="shared" ca="1" si="13"/>
        <v>0.17910447761194029</v>
      </c>
      <c r="AY34" s="49">
        <f t="shared" ca="1" si="13"/>
        <v>0.16107382550335569</v>
      </c>
      <c r="AZ34" s="49">
        <f t="shared" ca="1" si="13"/>
        <v>0.16107382550335569</v>
      </c>
      <c r="BA34" s="49">
        <f t="shared" ca="1" si="13"/>
        <v>0.16107382550335569</v>
      </c>
      <c r="BB34" s="49">
        <f t="shared" ca="1" si="13"/>
        <v>0.30188679245283018</v>
      </c>
      <c r="BC34" s="49">
        <f t="shared" ca="1" si="13"/>
        <v>0.28915662650602408</v>
      </c>
      <c r="BD34" s="49">
        <f t="shared" ca="1" si="13"/>
        <v>0.27272727272727271</v>
      </c>
      <c r="BE34" s="49">
        <f t="shared" ca="1" si="13"/>
        <v>0.56906077348066297</v>
      </c>
      <c r="BF34" s="49">
        <f t="shared" ca="1" si="13"/>
        <v>0.64795918367346939</v>
      </c>
      <c r="BG34" s="49">
        <f t="shared" ca="1" si="13"/>
        <v>0.64795918367346939</v>
      </c>
      <c r="BH34" s="49">
        <f t="shared" ca="1" si="13"/>
        <v>0.64795918367346939</v>
      </c>
      <c r="BI34" s="49">
        <f t="shared" ca="1" si="13"/>
        <v>0.64795918367346939</v>
      </c>
      <c r="BJ34" s="49">
        <f t="shared" ca="1" si="13"/>
        <v>0.64795918367346939</v>
      </c>
      <c r="BK34" s="49">
        <f t="shared" ca="1" si="13"/>
        <v>0.64795918367346939</v>
      </c>
      <c r="BL34" s="49">
        <f t="shared" ca="1" si="13"/>
        <v>0.64795918367346939</v>
      </c>
      <c r="BM34" s="49">
        <f t="shared" ca="1" si="13"/>
        <v>0.61538461538461542</v>
      </c>
      <c r="BN34" s="49">
        <f t="shared" ref="BN34:CS34" ca="1" si="14">IF(ISERR(BN30/BN29),NA(),BN30/BN29)</f>
        <v>0.61538461538461542</v>
      </c>
      <c r="BO34" s="49">
        <f t="shared" ca="1" si="14"/>
        <v>0.61538461538461542</v>
      </c>
      <c r="BP34" s="49">
        <f t="shared" ca="1" si="14"/>
        <v>0.60952380952380958</v>
      </c>
      <c r="BQ34" s="49">
        <f t="shared" ca="1" si="14"/>
        <v>0.60377358490566035</v>
      </c>
      <c r="BR34" s="49">
        <f t="shared" ca="1" si="14"/>
        <v>0.59813084112149528</v>
      </c>
      <c r="BS34" s="49">
        <f t="shared" ca="1" si="14"/>
        <v>0.59259259259259256</v>
      </c>
      <c r="BT34" s="49">
        <f t="shared" ca="1" si="14"/>
        <v>0.58447488584474883</v>
      </c>
      <c r="BU34" s="49" t="e">
        <f t="shared" ca="1" si="14"/>
        <v>#N/A</v>
      </c>
      <c r="BV34" s="49" t="e">
        <f t="shared" ca="1" si="14"/>
        <v>#N/A</v>
      </c>
      <c r="BW34" s="49" t="e">
        <f t="shared" ca="1" si="14"/>
        <v>#N/A</v>
      </c>
      <c r="BX34" s="49" t="e">
        <f t="shared" ca="1" si="14"/>
        <v>#N/A</v>
      </c>
      <c r="BY34" s="49" t="e">
        <f t="shared" ca="1" si="14"/>
        <v>#N/A</v>
      </c>
      <c r="BZ34" s="49" t="e">
        <f t="shared" ca="1" si="14"/>
        <v>#N/A</v>
      </c>
      <c r="CA34" s="49" t="e">
        <f t="shared" ca="1" si="14"/>
        <v>#N/A</v>
      </c>
      <c r="CB34" s="49" t="e">
        <f t="shared" ca="1" si="14"/>
        <v>#N/A</v>
      </c>
      <c r="CC34" s="49" t="e">
        <f t="shared" ca="1" si="14"/>
        <v>#N/A</v>
      </c>
      <c r="CD34" s="49" t="e">
        <f t="shared" ca="1" si="14"/>
        <v>#N/A</v>
      </c>
      <c r="CE34" s="49" t="e">
        <f t="shared" ca="1" si="14"/>
        <v>#N/A</v>
      </c>
      <c r="CF34" s="49" t="e">
        <f t="shared" ca="1" si="14"/>
        <v>#N/A</v>
      </c>
      <c r="CG34" s="49" t="e">
        <f t="shared" ca="1" si="14"/>
        <v>#N/A</v>
      </c>
      <c r="CH34" s="49" t="e">
        <f t="shared" ca="1" si="14"/>
        <v>#N/A</v>
      </c>
      <c r="CI34" s="49" t="e">
        <f t="shared" ca="1" si="14"/>
        <v>#N/A</v>
      </c>
      <c r="CJ34" s="49" t="e">
        <f t="shared" ca="1" si="14"/>
        <v>#N/A</v>
      </c>
      <c r="CK34" s="49" t="e">
        <f t="shared" ca="1" si="14"/>
        <v>#N/A</v>
      </c>
      <c r="CL34" s="49" t="e">
        <f t="shared" ca="1" si="14"/>
        <v>#N/A</v>
      </c>
      <c r="CM34" s="49" t="e">
        <f t="shared" ca="1" si="14"/>
        <v>#N/A</v>
      </c>
      <c r="CN34" s="49" t="e">
        <f t="shared" ca="1" si="14"/>
        <v>#N/A</v>
      </c>
      <c r="CO34" s="49" t="e">
        <f t="shared" ca="1" si="14"/>
        <v>#N/A</v>
      </c>
      <c r="CP34" s="49" t="e">
        <f t="shared" ca="1" si="14"/>
        <v>#N/A</v>
      </c>
      <c r="CQ34" s="49" t="e">
        <f t="shared" ca="1" si="14"/>
        <v>#N/A</v>
      </c>
      <c r="CR34" s="49" t="e">
        <f t="shared" ca="1" si="14"/>
        <v>#N/A</v>
      </c>
      <c r="CS34" s="49" t="e">
        <f t="shared" ca="1" si="14"/>
        <v>#N/A</v>
      </c>
      <c r="CT34" s="49" t="e">
        <f t="shared" ref="CT34:DI34" ca="1" si="15">IF(ISERR(CT30/CT29),NA(),CT30/CT29)</f>
        <v>#N/A</v>
      </c>
      <c r="CU34" s="49" t="e">
        <f t="shared" ca="1" si="15"/>
        <v>#N/A</v>
      </c>
      <c r="CV34" s="49" t="e">
        <f t="shared" ca="1" si="15"/>
        <v>#N/A</v>
      </c>
      <c r="CW34" s="49" t="e">
        <f t="shared" ca="1" si="15"/>
        <v>#N/A</v>
      </c>
      <c r="CX34" s="49" t="e">
        <f t="shared" ca="1" si="15"/>
        <v>#N/A</v>
      </c>
      <c r="CY34" s="49" t="e">
        <f t="shared" ca="1" si="15"/>
        <v>#N/A</v>
      </c>
      <c r="CZ34" s="49" t="e">
        <f t="shared" ca="1" si="15"/>
        <v>#N/A</v>
      </c>
      <c r="DA34" s="49" t="e">
        <f t="shared" ca="1" si="15"/>
        <v>#N/A</v>
      </c>
      <c r="DB34" s="49" t="e">
        <f t="shared" ca="1" si="15"/>
        <v>#N/A</v>
      </c>
      <c r="DC34" s="49" t="e">
        <f t="shared" ca="1" si="15"/>
        <v>#N/A</v>
      </c>
      <c r="DD34" s="49" t="e">
        <f t="shared" ca="1" si="15"/>
        <v>#N/A</v>
      </c>
      <c r="DE34" s="49" t="e">
        <f t="shared" ca="1" si="15"/>
        <v>#N/A</v>
      </c>
      <c r="DF34" s="49" t="e">
        <f t="shared" ca="1" si="15"/>
        <v>#N/A</v>
      </c>
      <c r="DG34" s="49" t="e">
        <f t="shared" ca="1" si="15"/>
        <v>#N/A</v>
      </c>
      <c r="DH34" s="49" t="e">
        <f t="shared" ca="1" si="15"/>
        <v>#N/A</v>
      </c>
      <c r="DI34" s="49" t="e">
        <f t="shared" ca="1" si="15"/>
        <v>#N/A</v>
      </c>
    </row>
  </sheetData>
  <sheetProtection sheet="1" objects="1" scenarios="1"/>
  <phoneticPr fontId="1"/>
  <conditionalFormatting sqref="B27:DI27">
    <cfRule type="expression" dxfId="4" priority="1">
      <formula>ISERROR(MATCH(B$4,INDIRECT("データ!$B$2:$B$15"),0))=FALSE</formula>
    </cfRule>
    <cfRule type="expression" dxfId="3" priority="2">
      <formula>WEEKDAY(B$4)=7</formula>
    </cfRule>
    <cfRule type="expression" dxfId="2" priority="3">
      <formula>WEEKDAY(B$4)=1</formula>
    </cfRule>
  </conditionalFormatting>
  <pageMargins left="0.70866141732283472" right="0.70866141732283472" top="0.74803149606299213" bottom="0.74803149606299213" header="0.31496062992125984" footer="0.31496062992125984"/>
  <pageSetup paperSize="9" scale="11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view="pageBreakPreview" zoomScaleNormal="100" zoomScaleSheetLayoutView="100" workbookViewId="0">
      <pane xSplit="4" ySplit="3" topLeftCell="E4" activePane="bottomRight" state="frozen"/>
      <selection activeCell="D3" sqref="D3"/>
      <selection pane="topRight" activeCell="D3" sqref="D3"/>
      <selection pane="bottomLeft" activeCell="D3" sqref="D3"/>
      <selection pane="bottomRight" activeCell="D13" sqref="D13"/>
    </sheetView>
  </sheetViews>
  <sheetFormatPr defaultRowHeight="13.5" x14ac:dyDescent="0.15"/>
  <cols>
    <col min="1" max="1" width="3.875" style="2" customWidth="1"/>
    <col min="2" max="3" width="13" style="60" bestFit="1" customWidth="1"/>
    <col min="4" max="4" width="35.75" style="2" customWidth="1"/>
    <col min="5" max="5" width="9" style="60" customWidth="1"/>
    <col min="6" max="6" width="34.375" style="2" customWidth="1"/>
    <col min="7" max="7" width="9" style="60"/>
    <col min="8" max="8" width="19.5" style="2" customWidth="1"/>
    <col min="9" max="16384" width="9" style="2"/>
  </cols>
  <sheetData>
    <row r="1" spans="1:8" ht="17.25" x14ac:dyDescent="0.15">
      <c r="A1" s="66" t="s">
        <v>90</v>
      </c>
    </row>
    <row r="3" spans="1:8" ht="27" customHeight="1" x14ac:dyDescent="0.15">
      <c r="A3" s="61" t="s">
        <v>91</v>
      </c>
      <c r="B3" s="62" t="s">
        <v>99</v>
      </c>
      <c r="C3" s="62" t="s">
        <v>92</v>
      </c>
      <c r="D3" s="62" t="s">
        <v>93</v>
      </c>
      <c r="E3" s="62" t="s">
        <v>94</v>
      </c>
      <c r="F3" s="62" t="s">
        <v>95</v>
      </c>
      <c r="G3" s="62" t="s">
        <v>96</v>
      </c>
      <c r="H3" s="62" t="s">
        <v>97</v>
      </c>
    </row>
    <row r="4" spans="1:8" ht="27" x14ac:dyDescent="0.15">
      <c r="A4" s="67" t="s">
        <v>101</v>
      </c>
      <c r="B4" s="64" t="s">
        <v>102</v>
      </c>
      <c r="C4" s="64" t="s">
        <v>100</v>
      </c>
      <c r="D4" s="65" t="s">
        <v>103</v>
      </c>
      <c r="E4" s="64" t="s">
        <v>98</v>
      </c>
      <c r="F4" s="65" t="s">
        <v>104</v>
      </c>
      <c r="G4" s="64" t="s">
        <v>25</v>
      </c>
      <c r="H4" s="65"/>
    </row>
    <row r="5" spans="1:8" x14ac:dyDescent="0.15">
      <c r="A5" s="63">
        <f>ROW()-4</f>
        <v>1</v>
      </c>
      <c r="B5" s="64"/>
      <c r="C5" s="64"/>
      <c r="D5" s="65"/>
      <c r="E5" s="64"/>
      <c r="F5" s="65"/>
      <c r="G5" s="64"/>
      <c r="H5" s="65"/>
    </row>
    <row r="6" spans="1:8" x14ac:dyDescent="0.15">
      <c r="A6" s="63">
        <f t="shared" ref="A6:A29" si="0">ROW()-4</f>
        <v>2</v>
      </c>
      <c r="B6" s="64"/>
      <c r="C6" s="64"/>
      <c r="D6" s="65"/>
      <c r="E6" s="64"/>
      <c r="F6" s="65"/>
      <c r="G6" s="64"/>
      <c r="H6" s="65"/>
    </row>
    <row r="7" spans="1:8" x14ac:dyDescent="0.15">
      <c r="A7" s="63">
        <f t="shared" si="0"/>
        <v>3</v>
      </c>
      <c r="B7" s="64"/>
      <c r="C7" s="64"/>
      <c r="D7" s="65"/>
      <c r="E7" s="64"/>
      <c r="F7" s="65"/>
      <c r="G7" s="64"/>
      <c r="H7" s="65"/>
    </row>
    <row r="8" spans="1:8" x14ac:dyDescent="0.15">
      <c r="A8" s="63">
        <f t="shared" si="0"/>
        <v>4</v>
      </c>
      <c r="B8" s="64"/>
      <c r="C8" s="64"/>
      <c r="D8" s="65"/>
      <c r="E8" s="64"/>
      <c r="F8" s="65"/>
      <c r="G8" s="64"/>
      <c r="H8" s="65"/>
    </row>
    <row r="9" spans="1:8" x14ac:dyDescent="0.15">
      <c r="A9" s="63">
        <f t="shared" si="0"/>
        <v>5</v>
      </c>
      <c r="B9" s="64"/>
      <c r="C9" s="64"/>
      <c r="D9" s="65"/>
      <c r="E9" s="64"/>
      <c r="F9" s="65"/>
      <c r="G9" s="64"/>
      <c r="H9" s="65"/>
    </row>
    <row r="10" spans="1:8" x14ac:dyDescent="0.15">
      <c r="A10" s="63">
        <f t="shared" si="0"/>
        <v>6</v>
      </c>
      <c r="B10" s="64"/>
      <c r="C10" s="64"/>
      <c r="D10" s="65"/>
      <c r="E10" s="64"/>
      <c r="F10" s="65"/>
      <c r="G10" s="64"/>
      <c r="H10" s="65"/>
    </row>
    <row r="11" spans="1:8" x14ac:dyDescent="0.15">
      <c r="A11" s="63">
        <f t="shared" si="0"/>
        <v>7</v>
      </c>
      <c r="B11" s="64"/>
      <c r="C11" s="64"/>
      <c r="D11" s="65"/>
      <c r="E11" s="64"/>
      <c r="F11" s="65"/>
      <c r="G11" s="64"/>
      <c r="H11" s="65"/>
    </row>
    <row r="12" spans="1:8" x14ac:dyDescent="0.15">
      <c r="A12" s="63">
        <f t="shared" si="0"/>
        <v>8</v>
      </c>
      <c r="B12" s="64"/>
      <c r="C12" s="64"/>
      <c r="D12" s="65"/>
      <c r="E12" s="64"/>
      <c r="F12" s="65"/>
      <c r="G12" s="64"/>
      <c r="H12" s="65"/>
    </row>
    <row r="13" spans="1:8" x14ac:dyDescent="0.15">
      <c r="A13" s="63">
        <f t="shared" si="0"/>
        <v>9</v>
      </c>
      <c r="B13" s="64"/>
      <c r="C13" s="64"/>
      <c r="D13" s="65"/>
      <c r="E13" s="64"/>
      <c r="F13" s="65"/>
      <c r="G13" s="64"/>
      <c r="H13" s="65"/>
    </row>
    <row r="14" spans="1:8" x14ac:dyDescent="0.15">
      <c r="A14" s="63">
        <f t="shared" si="0"/>
        <v>10</v>
      </c>
      <c r="B14" s="64"/>
      <c r="C14" s="64"/>
      <c r="D14" s="65"/>
      <c r="E14" s="64"/>
      <c r="F14" s="65"/>
      <c r="G14" s="64"/>
      <c r="H14" s="65"/>
    </row>
    <row r="15" spans="1:8" x14ac:dyDescent="0.15">
      <c r="A15" s="63">
        <f t="shared" si="0"/>
        <v>11</v>
      </c>
      <c r="B15" s="64"/>
      <c r="C15" s="64"/>
      <c r="D15" s="65"/>
      <c r="E15" s="64"/>
      <c r="F15" s="65"/>
      <c r="G15" s="64"/>
      <c r="H15" s="65"/>
    </row>
    <row r="16" spans="1:8" x14ac:dyDescent="0.15">
      <c r="A16" s="63">
        <f t="shared" si="0"/>
        <v>12</v>
      </c>
      <c r="B16" s="64"/>
      <c r="C16" s="64"/>
      <c r="D16" s="65"/>
      <c r="E16" s="64"/>
      <c r="F16" s="65"/>
      <c r="G16" s="64"/>
      <c r="H16" s="65"/>
    </row>
    <row r="17" spans="1:8" x14ac:dyDescent="0.15">
      <c r="A17" s="63">
        <f t="shared" si="0"/>
        <v>13</v>
      </c>
      <c r="B17" s="64"/>
      <c r="C17" s="64"/>
      <c r="D17" s="65"/>
      <c r="E17" s="64"/>
      <c r="F17" s="65"/>
      <c r="G17" s="64"/>
      <c r="H17" s="65"/>
    </row>
    <row r="18" spans="1:8" x14ac:dyDescent="0.15">
      <c r="A18" s="63">
        <f t="shared" si="0"/>
        <v>14</v>
      </c>
      <c r="B18" s="64"/>
      <c r="C18" s="64"/>
      <c r="D18" s="65"/>
      <c r="E18" s="64"/>
      <c r="F18" s="65"/>
      <c r="G18" s="64"/>
      <c r="H18" s="65"/>
    </row>
    <row r="19" spans="1:8" x14ac:dyDescent="0.15">
      <c r="A19" s="63">
        <f t="shared" si="0"/>
        <v>15</v>
      </c>
      <c r="B19" s="64"/>
      <c r="C19" s="64"/>
      <c r="D19" s="65"/>
      <c r="E19" s="64"/>
      <c r="F19" s="65"/>
      <c r="G19" s="64"/>
      <c r="H19" s="65"/>
    </row>
    <row r="20" spans="1:8" x14ac:dyDescent="0.15">
      <c r="A20" s="63">
        <f t="shared" si="0"/>
        <v>16</v>
      </c>
      <c r="B20" s="64"/>
      <c r="C20" s="64"/>
      <c r="D20" s="65"/>
      <c r="E20" s="64"/>
      <c r="F20" s="65"/>
      <c r="G20" s="64"/>
      <c r="H20" s="65"/>
    </row>
    <row r="21" spans="1:8" x14ac:dyDescent="0.15">
      <c r="A21" s="63">
        <f t="shared" si="0"/>
        <v>17</v>
      </c>
      <c r="B21" s="64"/>
      <c r="C21" s="64"/>
      <c r="D21" s="65"/>
      <c r="E21" s="64"/>
      <c r="F21" s="65"/>
      <c r="G21" s="64"/>
      <c r="H21" s="65"/>
    </row>
    <row r="22" spans="1:8" x14ac:dyDescent="0.15">
      <c r="A22" s="63">
        <f t="shared" si="0"/>
        <v>18</v>
      </c>
      <c r="B22" s="64"/>
      <c r="C22" s="64"/>
      <c r="D22" s="65"/>
      <c r="E22" s="64"/>
      <c r="F22" s="65"/>
      <c r="G22" s="64"/>
      <c r="H22" s="65"/>
    </row>
    <row r="23" spans="1:8" x14ac:dyDescent="0.15">
      <c r="A23" s="63">
        <f t="shared" si="0"/>
        <v>19</v>
      </c>
      <c r="B23" s="64"/>
      <c r="C23" s="64"/>
      <c r="D23" s="65"/>
      <c r="E23" s="64"/>
      <c r="F23" s="65"/>
      <c r="G23" s="64"/>
      <c r="H23" s="65"/>
    </row>
    <row r="24" spans="1:8" x14ac:dyDescent="0.15">
      <c r="A24" s="63">
        <f t="shared" si="0"/>
        <v>20</v>
      </c>
      <c r="B24" s="64"/>
      <c r="C24" s="64"/>
      <c r="D24" s="65"/>
      <c r="E24" s="64"/>
      <c r="F24" s="65"/>
      <c r="G24" s="64"/>
      <c r="H24" s="65"/>
    </row>
    <row r="25" spans="1:8" x14ac:dyDescent="0.15">
      <c r="A25" s="63">
        <f t="shared" si="0"/>
        <v>21</v>
      </c>
      <c r="B25" s="64"/>
      <c r="C25" s="64"/>
      <c r="D25" s="65"/>
      <c r="E25" s="64"/>
      <c r="F25" s="65"/>
      <c r="G25" s="64"/>
      <c r="H25" s="65"/>
    </row>
    <row r="26" spans="1:8" x14ac:dyDescent="0.15">
      <c r="A26" s="63">
        <f t="shared" si="0"/>
        <v>22</v>
      </c>
      <c r="B26" s="64"/>
      <c r="C26" s="64"/>
      <c r="D26" s="65"/>
      <c r="E26" s="64"/>
      <c r="F26" s="65"/>
      <c r="G26" s="64"/>
      <c r="H26" s="65"/>
    </row>
    <row r="27" spans="1:8" x14ac:dyDescent="0.15">
      <c r="A27" s="63">
        <f t="shared" si="0"/>
        <v>23</v>
      </c>
      <c r="B27" s="64"/>
      <c r="C27" s="64"/>
      <c r="D27" s="65"/>
      <c r="E27" s="64"/>
      <c r="F27" s="65"/>
      <c r="G27" s="64"/>
      <c r="H27" s="65"/>
    </row>
    <row r="28" spans="1:8" x14ac:dyDescent="0.15">
      <c r="A28" s="63">
        <f t="shared" si="0"/>
        <v>24</v>
      </c>
      <c r="B28" s="64"/>
      <c r="C28" s="64"/>
      <c r="D28" s="65"/>
      <c r="E28" s="64"/>
      <c r="F28" s="65"/>
      <c r="G28" s="64"/>
      <c r="H28" s="65"/>
    </row>
    <row r="29" spans="1:8" x14ac:dyDescent="0.15">
      <c r="A29" s="63">
        <f t="shared" si="0"/>
        <v>25</v>
      </c>
      <c r="B29" s="64"/>
      <c r="C29" s="64"/>
      <c r="D29" s="65"/>
      <c r="E29" s="64"/>
      <c r="F29" s="65"/>
      <c r="G29" s="64"/>
      <c r="H29" s="65"/>
    </row>
  </sheetData>
  <autoFilter ref="A3:H29"/>
  <phoneticPr fontId="1"/>
  <conditionalFormatting sqref="A4:B29 D4:H29">
    <cfRule type="expression" dxfId="1" priority="2">
      <formula>$E4="完了"</formula>
    </cfRule>
  </conditionalFormatting>
  <conditionalFormatting sqref="C4:C29">
    <cfRule type="expression" dxfId="0" priority="1">
      <formula>$E4="完了"</formula>
    </cfRule>
  </conditionalFormatting>
  <dataValidations count="3">
    <dataValidation type="list" allowBlank="1" showInputMessage="1" sqref="B4:B29">
      <formula1>"計画,設計,実装,テスト,納品,評価,発表,レビュー,その他"</formula1>
    </dataValidation>
    <dataValidation type="list" allowBlank="1" showInputMessage="1" sqref="E4:E29">
      <formula1>"未着手,対策中,完了,保留"</formula1>
    </dataValidation>
    <dataValidation type="list" allowBlank="1" showInputMessage="1" sqref="C4:C29">
      <formula1>"不明点の確認,技術的課題,管理面の問題,気付き事項,その他"</formula1>
    </dataValidation>
  </dataValidations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0" sqref="D20"/>
    </sheetView>
  </sheetViews>
  <sheetFormatPr defaultRowHeight="13.5" x14ac:dyDescent="0.15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showGridLines="0" topLeftCell="B1" workbookViewId="0">
      <selection activeCell="I2" sqref="I2"/>
    </sheetView>
  </sheetViews>
  <sheetFormatPr defaultRowHeight="13.5" x14ac:dyDescent="0.15"/>
  <cols>
    <col min="1" max="1" width="11.375" hidden="1" customWidth="1"/>
    <col min="2" max="2" width="3.5" bestFit="1" customWidth="1"/>
    <col min="3" max="3" width="5.5" bestFit="1" customWidth="1"/>
    <col min="4" max="4" width="3.375" bestFit="1" customWidth="1"/>
    <col min="5" max="5" width="5.5" bestFit="1" customWidth="1"/>
    <col min="6" max="6" width="25.75" bestFit="1" customWidth="1"/>
    <col min="7" max="7" width="16.125" bestFit="1" customWidth="1"/>
    <col min="8" max="8" width="37.25" bestFit="1" customWidth="1"/>
    <col min="9" max="9" width="9" style="59"/>
  </cols>
  <sheetData>
    <row r="1" spans="1:9" x14ac:dyDescent="0.15">
      <c r="A1" t="s">
        <v>45</v>
      </c>
      <c r="B1" s="35" t="s">
        <v>46</v>
      </c>
      <c r="C1" s="92" t="s">
        <v>47</v>
      </c>
      <c r="D1" s="93"/>
      <c r="E1" s="94"/>
      <c r="F1" s="35" t="s">
        <v>48</v>
      </c>
      <c r="G1" s="35" t="s">
        <v>49</v>
      </c>
      <c r="H1" s="35" t="s">
        <v>23</v>
      </c>
      <c r="I1" s="35" t="s">
        <v>105</v>
      </c>
    </row>
    <row r="2" spans="1:9" x14ac:dyDescent="0.15">
      <c r="B2" s="53">
        <v>1</v>
      </c>
      <c r="C2" s="54"/>
      <c r="D2" s="55" t="s">
        <v>50</v>
      </c>
      <c r="E2" s="56">
        <v>41740</v>
      </c>
      <c r="F2" s="53" t="s">
        <v>51</v>
      </c>
      <c r="G2" s="53" t="s">
        <v>52</v>
      </c>
      <c r="H2" s="53" t="s">
        <v>53</v>
      </c>
      <c r="I2" s="57" t="s">
        <v>89</v>
      </c>
    </row>
    <row r="3" spans="1:9" x14ac:dyDescent="0.15">
      <c r="A3" t="s">
        <v>54</v>
      </c>
      <c r="B3" s="53">
        <v>2</v>
      </c>
      <c r="C3" s="54">
        <v>41743</v>
      </c>
      <c r="D3" s="55" t="s">
        <v>50</v>
      </c>
      <c r="E3" s="56">
        <v>41747</v>
      </c>
      <c r="F3" s="53" t="s">
        <v>55</v>
      </c>
      <c r="G3" s="53" t="s">
        <v>56</v>
      </c>
      <c r="H3" s="53" t="s">
        <v>57</v>
      </c>
      <c r="I3" s="58"/>
    </row>
    <row r="4" spans="1:9" x14ac:dyDescent="0.15">
      <c r="B4" s="53">
        <v>3</v>
      </c>
      <c r="C4" s="54">
        <v>41750</v>
      </c>
      <c r="D4" s="55" t="s">
        <v>50</v>
      </c>
      <c r="E4" s="56">
        <v>41754</v>
      </c>
      <c r="F4" s="53" t="s">
        <v>58</v>
      </c>
      <c r="G4" s="53" t="s">
        <v>59</v>
      </c>
      <c r="H4" s="53" t="s">
        <v>60</v>
      </c>
      <c r="I4" s="58" t="s">
        <v>61</v>
      </c>
    </row>
    <row r="5" spans="1:9" x14ac:dyDescent="0.15">
      <c r="B5" s="53">
        <v>4</v>
      </c>
      <c r="C5" s="54">
        <v>41757</v>
      </c>
      <c r="D5" s="55" t="s">
        <v>62</v>
      </c>
      <c r="E5" s="56">
        <v>41768</v>
      </c>
      <c r="F5" s="53" t="s">
        <v>63</v>
      </c>
      <c r="G5" s="53" t="s">
        <v>64</v>
      </c>
      <c r="H5" s="53" t="s">
        <v>65</v>
      </c>
      <c r="I5" s="57"/>
    </row>
    <row r="6" spans="1:9" x14ac:dyDescent="0.15">
      <c r="A6" t="s">
        <v>66</v>
      </c>
      <c r="B6" s="53">
        <v>5</v>
      </c>
      <c r="C6" s="54">
        <v>41771</v>
      </c>
      <c r="D6" s="55" t="s">
        <v>62</v>
      </c>
      <c r="E6" s="56">
        <v>41775</v>
      </c>
      <c r="F6" s="53" t="s">
        <v>67</v>
      </c>
      <c r="G6" s="53"/>
      <c r="H6" s="53"/>
      <c r="I6" s="57"/>
    </row>
    <row r="7" spans="1:9" x14ac:dyDescent="0.15">
      <c r="B7" s="53">
        <v>6</v>
      </c>
      <c r="C7" s="54">
        <v>41778</v>
      </c>
      <c r="D7" s="55" t="s">
        <v>62</v>
      </c>
      <c r="E7" s="56">
        <v>41782</v>
      </c>
      <c r="F7" s="53" t="s">
        <v>67</v>
      </c>
      <c r="G7" s="53"/>
      <c r="H7" s="53"/>
      <c r="I7" s="57"/>
    </row>
    <row r="8" spans="1:9" x14ac:dyDescent="0.15">
      <c r="B8" s="53">
        <v>7</v>
      </c>
      <c r="C8" s="54">
        <v>41785</v>
      </c>
      <c r="D8" s="55" t="s">
        <v>62</v>
      </c>
      <c r="E8" s="56">
        <v>41789</v>
      </c>
      <c r="F8" s="53" t="s">
        <v>67</v>
      </c>
      <c r="G8" s="53" t="s">
        <v>68</v>
      </c>
      <c r="H8" s="53" t="s">
        <v>69</v>
      </c>
      <c r="I8" s="57"/>
    </row>
    <row r="9" spans="1:9" x14ac:dyDescent="0.15">
      <c r="B9" s="53">
        <v>8</v>
      </c>
      <c r="C9" s="54">
        <v>41792</v>
      </c>
      <c r="D9" s="55" t="s">
        <v>62</v>
      </c>
      <c r="E9" s="56">
        <v>41796</v>
      </c>
      <c r="F9" s="53" t="s">
        <v>70</v>
      </c>
      <c r="G9" s="53" t="s">
        <v>39</v>
      </c>
      <c r="H9" s="53" t="s">
        <v>71</v>
      </c>
      <c r="I9" s="57"/>
    </row>
    <row r="10" spans="1:9" x14ac:dyDescent="0.15">
      <c r="A10" t="s">
        <v>72</v>
      </c>
      <c r="B10" s="53">
        <v>9</v>
      </c>
      <c r="C10" s="54">
        <v>41799</v>
      </c>
      <c r="D10" s="55" t="s">
        <v>62</v>
      </c>
      <c r="E10" s="56">
        <v>41803</v>
      </c>
      <c r="F10" s="53" t="s">
        <v>73</v>
      </c>
      <c r="G10" s="53"/>
      <c r="H10" s="53" t="s">
        <v>74</v>
      </c>
      <c r="I10" s="57"/>
    </row>
    <row r="11" spans="1:9" x14ac:dyDescent="0.15">
      <c r="B11" s="53">
        <v>10</v>
      </c>
      <c r="C11" s="54">
        <v>41806</v>
      </c>
      <c r="D11" s="55" t="s">
        <v>62</v>
      </c>
      <c r="E11" s="56">
        <v>41810</v>
      </c>
      <c r="F11" s="53" t="s">
        <v>75</v>
      </c>
      <c r="G11" s="53"/>
      <c r="H11" s="53"/>
      <c r="I11" s="57"/>
    </row>
    <row r="12" spans="1:9" x14ac:dyDescent="0.15">
      <c r="B12" s="53">
        <v>11</v>
      </c>
      <c r="C12" s="54">
        <v>41813</v>
      </c>
      <c r="D12" s="55" t="s">
        <v>62</v>
      </c>
      <c r="E12" s="56">
        <v>41817</v>
      </c>
      <c r="F12" s="53" t="s">
        <v>75</v>
      </c>
      <c r="G12" s="53"/>
      <c r="H12" s="53"/>
      <c r="I12" s="57"/>
    </row>
    <row r="13" spans="1:9" x14ac:dyDescent="0.15">
      <c r="B13" s="53">
        <v>12</v>
      </c>
      <c r="C13" s="54">
        <v>41820</v>
      </c>
      <c r="D13" s="55" t="s">
        <v>62</v>
      </c>
      <c r="E13" s="56">
        <v>41824</v>
      </c>
      <c r="F13" s="53" t="s">
        <v>75</v>
      </c>
      <c r="G13" s="53" t="s">
        <v>76</v>
      </c>
      <c r="H13" s="53" t="s">
        <v>77</v>
      </c>
      <c r="I13" s="57"/>
    </row>
    <row r="14" spans="1:9" x14ac:dyDescent="0.15">
      <c r="B14" s="53">
        <v>13</v>
      </c>
      <c r="C14" s="54">
        <v>41827</v>
      </c>
      <c r="D14" s="55" t="s">
        <v>62</v>
      </c>
      <c r="E14" s="56">
        <v>41831</v>
      </c>
      <c r="F14" s="53" t="s">
        <v>78</v>
      </c>
      <c r="G14" s="53" t="s">
        <v>79</v>
      </c>
      <c r="H14" s="53" t="s">
        <v>80</v>
      </c>
      <c r="I14" s="57"/>
    </row>
    <row r="15" spans="1:9" x14ac:dyDescent="0.15">
      <c r="A15" t="s">
        <v>81</v>
      </c>
      <c r="B15" s="53">
        <v>14</v>
      </c>
      <c r="C15" s="54">
        <v>41834</v>
      </c>
      <c r="D15" s="55" t="s">
        <v>62</v>
      </c>
      <c r="E15" s="56">
        <v>41838</v>
      </c>
      <c r="F15" s="53" t="s">
        <v>82</v>
      </c>
      <c r="G15" s="53" t="s">
        <v>83</v>
      </c>
      <c r="H15" s="53" t="s">
        <v>84</v>
      </c>
      <c r="I15" s="57"/>
    </row>
    <row r="16" spans="1:9" x14ac:dyDescent="0.15">
      <c r="B16" s="53">
        <v>15</v>
      </c>
      <c r="C16" s="54">
        <v>41841</v>
      </c>
      <c r="D16" s="55" t="s">
        <v>62</v>
      </c>
      <c r="E16" s="56">
        <v>41845</v>
      </c>
      <c r="F16" s="53" t="s">
        <v>85</v>
      </c>
      <c r="G16" s="53" t="s">
        <v>86</v>
      </c>
      <c r="H16" s="53" t="s">
        <v>84</v>
      </c>
      <c r="I16" s="57"/>
    </row>
  </sheetData>
  <mergeCells count="1">
    <mergeCell ref="C1:E1"/>
  </mergeCells>
  <phoneticPr fontId="1"/>
  <pageMargins left="0.23622047244094491" right="0.23622047244094491" top="0.74803149606299213" bottom="0.74803149606299213" header="0.31496062992125984" footer="0.31496062992125984"/>
  <pageSetup paperSize="9" scale="12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showGridLines="0" showRowColHeaders="0" workbookViewId="0">
      <selection activeCell="A6" sqref="A6"/>
    </sheetView>
  </sheetViews>
  <sheetFormatPr defaultRowHeight="13.5" x14ac:dyDescent="0.15"/>
  <cols>
    <col min="2" max="2" width="10.5" bestFit="1" customWidth="1"/>
    <col min="4" max="4" width="15.125" bestFit="1" customWidth="1"/>
  </cols>
  <sheetData>
    <row r="1" spans="1:4" x14ac:dyDescent="0.15">
      <c r="A1" s="8" t="s">
        <v>17</v>
      </c>
      <c r="B1" s="95" t="s">
        <v>18</v>
      </c>
      <c r="C1" s="95"/>
      <c r="D1" s="9" t="s">
        <v>26</v>
      </c>
    </row>
    <row r="2" spans="1:4" x14ac:dyDescent="0.15">
      <c r="A2" s="21" t="s">
        <v>191</v>
      </c>
      <c r="B2" s="22">
        <v>41759</v>
      </c>
      <c r="C2" s="21" t="s">
        <v>19</v>
      </c>
      <c r="D2" s="23">
        <v>8</v>
      </c>
    </row>
    <row r="3" spans="1:4" x14ac:dyDescent="0.15">
      <c r="A3" s="21" t="s">
        <v>192</v>
      </c>
      <c r="B3" s="22">
        <v>41760</v>
      </c>
      <c r="C3" s="21" t="s">
        <v>19</v>
      </c>
    </row>
    <row r="4" spans="1:4" x14ac:dyDescent="0.15">
      <c r="A4" s="21" t="s">
        <v>193</v>
      </c>
      <c r="B4" s="22">
        <v>41761</v>
      </c>
      <c r="C4" s="21" t="s">
        <v>19</v>
      </c>
    </row>
    <row r="5" spans="1:4" x14ac:dyDescent="0.15">
      <c r="A5" s="21"/>
      <c r="B5" s="22"/>
      <c r="C5" s="21"/>
    </row>
    <row r="6" spans="1:4" x14ac:dyDescent="0.15">
      <c r="A6" s="18"/>
      <c r="B6" s="22"/>
      <c r="C6" s="21"/>
    </row>
    <row r="7" spans="1:4" x14ac:dyDescent="0.15">
      <c r="A7" s="18"/>
      <c r="B7" s="22"/>
      <c r="C7" s="21"/>
    </row>
    <row r="8" spans="1:4" x14ac:dyDescent="0.15">
      <c r="A8" s="18"/>
      <c r="B8" s="22"/>
      <c r="C8" s="21"/>
    </row>
    <row r="9" spans="1:4" x14ac:dyDescent="0.15">
      <c r="A9" s="18"/>
      <c r="B9" s="22"/>
      <c r="C9" s="21"/>
    </row>
    <row r="10" spans="1:4" x14ac:dyDescent="0.15">
      <c r="A10" s="18"/>
      <c r="B10" s="22"/>
      <c r="C10" s="21"/>
    </row>
    <row r="11" spans="1:4" x14ac:dyDescent="0.15">
      <c r="A11" s="19"/>
      <c r="B11" s="20"/>
      <c r="C11" s="19"/>
    </row>
    <row r="12" spans="1:4" x14ac:dyDescent="0.15">
      <c r="A12" s="19"/>
      <c r="B12" s="20"/>
      <c r="C12" s="19"/>
    </row>
    <row r="13" spans="1:4" x14ac:dyDescent="0.15">
      <c r="A13" s="19"/>
      <c r="B13" s="20"/>
      <c r="C13" s="19"/>
    </row>
    <row r="14" spans="1:4" x14ac:dyDescent="0.15">
      <c r="A14" s="19"/>
      <c r="B14" s="20"/>
      <c r="C14" s="19"/>
    </row>
    <row r="15" spans="1:4" x14ac:dyDescent="0.15">
      <c r="A15" s="19"/>
      <c r="B15" s="20"/>
      <c r="C15" s="19"/>
    </row>
    <row r="16" spans="1:4" x14ac:dyDescent="0.15">
      <c r="A16" s="19"/>
      <c r="B16" s="20"/>
      <c r="C16" s="19"/>
    </row>
    <row r="17" spans="1:3" x14ac:dyDescent="0.15">
      <c r="A17" s="19"/>
      <c r="B17" s="20"/>
      <c r="C17" s="19"/>
    </row>
    <row r="18" spans="1:3" x14ac:dyDescent="0.15">
      <c r="A18" s="19"/>
      <c r="B18" s="20"/>
      <c r="C18" s="19"/>
    </row>
    <row r="19" spans="1:3" x14ac:dyDescent="0.15">
      <c r="B19" s="20"/>
      <c r="C19" s="19"/>
    </row>
  </sheetData>
  <sheetProtection sheet="1" objects="1" scenarios="1"/>
  <mergeCells count="1">
    <mergeCell ref="B1:C1"/>
  </mergeCells>
  <phoneticPr fontId="1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B6016E2-690E-484E-8F9D-42133298F1DB}">
            <xm:f>ISERROR(MATCH(ガント!K$4,INDIRECT("データ!$B$2:$B$20"),0))=FALSE</xm:f>
            <x14:dxf/>
          </x14:cfRule>
          <xm:sqref>I4:DP174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ガント</vt:lpstr>
      <vt:lpstr>EVM</vt:lpstr>
      <vt:lpstr>懸案</vt:lpstr>
      <vt:lpstr>参考→</vt:lpstr>
      <vt:lpstr>予定表</vt:lpstr>
      <vt:lpstr>データ</vt:lpstr>
      <vt:lpstr>EVM!Print_Area</vt:lpstr>
      <vt:lpstr>ガント!Print_Area</vt:lpstr>
      <vt:lpstr>ガント!Print_Titles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田隈広紀</dc:creator>
  <cp:lastModifiedBy>wakatsuki</cp:lastModifiedBy>
  <cp:lastPrinted>2014-05-07T13:36:36Z</cp:lastPrinted>
  <dcterms:created xsi:type="dcterms:W3CDTF">2014-03-28T03:10:58Z</dcterms:created>
  <dcterms:modified xsi:type="dcterms:W3CDTF">2014-06-20T07:15:09Z</dcterms:modified>
</cp:coreProperties>
</file>