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ocuments\GitHub\pmpractice\yabuki-a\PM演習矢吹a\"/>
    </mc:Choice>
  </mc:AlternateContent>
  <bookViews>
    <workbookView xWindow="0" yWindow="0" windowWidth="18876" windowHeight="8856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AW185" i="1" l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T130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U137" i="1"/>
  <c r="U130" i="1" s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 l="1"/>
  <c r="V29" i="3" s="1"/>
  <c r="AJ137" i="1"/>
  <c r="AI130" i="1"/>
  <c r="AE132" i="1"/>
  <c r="V28" i="3" s="1"/>
  <c r="AF133" i="1" l="1"/>
  <c r="W29" i="3" s="1"/>
  <c r="AK137" i="1"/>
  <c r="AJ130" i="1"/>
  <c r="AF132" i="1"/>
  <c r="W28" i="3" s="1"/>
  <c r="AG133" i="1" l="1"/>
  <c r="X29" i="3" s="1"/>
  <c r="AL137" i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<sst xmlns="http://schemas.openxmlformats.org/spreadsheetml/2006/main" count="351" uniqueCount="178">
  <si>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</si>
  <si>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</si>
  <si>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</si>
  <si>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</si>
  <si>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</si>
  <si>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</si>
  <si>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</si>
  <si>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</si>
  <si>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</si>
  <si>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</si>
  <si>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</si>
  <si>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</si>
  <si>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</si>
  <si>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</si>
  <si>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</si>
  <si>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</si>
  <si>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</si>
  <si>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</si>
  <si>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</si>
  <si>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</si>
  <si>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</si>
  <si>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</si>
  <si>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</si>
  <si>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</si>
  <si>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</si>
  <si>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</si>
  <si>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</si>
  <si>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</si>
  <si>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</si>
  <si>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</si>
  <si>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</si>
  <si>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</si>
  <si>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</si>
  <si>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</si>
  <si>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</si>
  <si>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</si>
  <si>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</si>
  <si>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</si>
  <si>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</si>
  <si>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</si>
  <si>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</si>
  <si>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</si>
  <si>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</si>
  <si>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</si>
  <si>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</si>
  <si>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</si>
  <si>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</si>
  <si>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</si>
  <si>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</si>
  <si>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</si>
  <si>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</si>
  <si>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</si>
  <si>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</si>
  <si>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</si>
  <si>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</si>
  <si>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</si>
  <si>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</si>
  <si>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</si>
  <si>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</si>
  <si>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</si>
  <si>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</si>
  <si>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</si>
  <si>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</si>
  <si>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</si>
  <si>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</si>
  <si>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</si>
  <si>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</si>
  <si>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</si>
  <si>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</si>
  <si>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</si>
  <si>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</si>
  <si>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</si>
  <si>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</si>
  <si>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</si>
  <si>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</si>
  <si>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</si>
  <si>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</si>
  <si>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</si>
  <si>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</si>
  <si>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</si>
  <si>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</si>
  <si>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</si>
  <si>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</si>
  <si>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</si>
  <si>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</si>
  <si>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</si>
  <si>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</si>
  <si>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</si>
  <si>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</si>
  <si>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</si>
  <si>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</si>
  <si>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</si>
  <si>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</si>
  <si>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</si>
  <si>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</si>
  <si>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</si>
  <si>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</si>
  <si>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</si>
  <si>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</si>
  <si>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</si>
  <si>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</si>
  <si>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</si>
  <si>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</si>
  <si>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</si>
  <si>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</si>
  <si>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</si>
  <si>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</si>
  <si>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</si>
  <si>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</si>
  <si>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</si>
  <si>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</si>
  <si>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</si>
  <si>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</si>
  <si>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</si>
  <si>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</si>
  <si>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</si>
  <si>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</si>
  <si>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</si>
  <si>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</si>
  <si>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</si>
  <si>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</si>
  <si>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</si>
  <si>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</si>
  <si>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</si>
  <si>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</si>
  <si>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</si>
  <si>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</si>
  <si>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</si>
  <si>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</si>
  <si>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</si>
  <si>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</si>
  <si>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</si>
  <si>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</si>
  <si>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</si>
  <si>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</si>
  <si>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</si>
  <si>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</si>
  <si>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</si>
  <si>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</si>
  <si>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</si>
  <si>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</si>
  <si>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</si>
  <si>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</si>
  <si>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</si>
  <si>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</si>
  <si>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</si>
  <si>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</si>
  <si>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</si>
  <si>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</si>
  <si>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</si>
  <si>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</si>
  <si>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</si>
  <si>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</si>
  <si>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</si>
  <si>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</si>
  <si>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</si>
  <si>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</si>
  <si>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</si>
  <si>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</si>
  <si>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テスト報告書作成</t>
    <rPh sb="3" eb="6">
      <t>ホウコクショ</t>
    </rPh>
    <rPh sb="6" eb="8">
      <t>サクセイ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</si>
  <si>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</si>
  <si>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</si>
  <si>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</si>
  <si>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</si>
  <si>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</si>
  <si>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</si>
  <si>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○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</si>
  <si>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</si>
  <si>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</si>
  <si>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</si>
  <si>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ガントチャート、EVM</t>
    <phoneticPr fontId="1"/>
  </si>
  <si>
    <t>管理ツール</t>
    <rPh sb="0" eb="2">
      <t>カンリ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</si>
  <si>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</si>
  <si>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</si>
  <si>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</si>
  <si>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9.3.1</t>
    <phoneticPr fontId="1"/>
  </si>
  <si>
    <t>テスト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</si>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</sst>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5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3568"/>
        <c:axId val="183524128"/>
      </c:lineChart>
      <c:dateAx>
        <c:axId val="1835235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3524128"/>
        <c:crosses val="autoZero"/>
        <c:auto val="1"/>
        <c:lblOffset val="100"/>
        <c:baseTimeUnit val="days"/>
      </c:dateAx>
      <c:valAx>
        <c:axId val="1835241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352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BO17" sqref="BO17"/>
    </sheetView>
  </sheetViews>
  <sheetFormatPr defaultColWidth="2.6640625" defaultRowHeight="13.2" x14ac:dyDescent="0.2"/>
  <cols>
    <col min="1" max="1" width="5.6640625" style="24" bestFit="1" customWidth="1"/>
    <col min="2" max="3" width="16.77734375" style="2" customWidth="1"/>
    <col min="4" max="4" width="12.33203125" style="2" customWidth="1"/>
    <col min="5" max="8" width="4.77734375" style="2" customWidth="1"/>
    <col min="9" max="9" width="7.109375" style="2" bestFit="1" customWidth="1"/>
    <col min="10" max="10" width="7.6640625" style="2" customWidth="1"/>
    <col min="11" max="122" width="2.33203125" style="2" customWidth="1"/>
    <col min="123" max="16384" width="2.6640625" style="2"/>
  </cols>
  <sheetData>
    <row r="1" spans="1:122" ht="25.5" customHeight="1" x14ac:dyDescent="0.2">
      <c r="A1" s="15" t="s">
        <v>4</v>
      </c>
      <c r="B1" s="89" t="s">
        <v>134</v>
      </c>
      <c r="C1" s="90"/>
      <c r="D1" s="3" t="s">
        <v>3</v>
      </c>
      <c r="E1" s="91" t="s">
        <v>5</v>
      </c>
      <c r="F1" s="92"/>
      <c r="G1" s="92"/>
      <c r="H1" s="92"/>
      <c r="I1" s="92"/>
      <c r="J1" s="92"/>
      <c r="K1" s="92"/>
      <c r="L1" s="92"/>
      <c r="M1" s="92"/>
      <c r="N1" s="92"/>
      <c r="O1" s="93"/>
      <c r="P1" s="82" t="s">
        <v>0</v>
      </c>
      <c r="Q1" s="83"/>
      <c r="R1" s="83"/>
      <c r="S1" s="83"/>
      <c r="T1" s="84"/>
      <c r="U1" s="85" t="s">
        <v>175</v>
      </c>
      <c r="V1" s="86"/>
      <c r="W1" s="86"/>
      <c r="X1" s="86"/>
      <c r="Y1" s="86"/>
      <c r="Z1" s="87"/>
      <c r="AA1" s="82" t="s">
        <v>6</v>
      </c>
      <c r="AB1" s="83"/>
      <c r="AC1" s="84"/>
      <c r="AD1" s="85" t="s">
        <v>131</v>
      </c>
      <c r="AE1" s="86"/>
      <c r="AF1" s="86"/>
      <c r="AG1" s="86"/>
      <c r="AH1" s="87"/>
      <c r="AI1" s="80" t="s">
        <v>7</v>
      </c>
      <c r="AJ1" s="80"/>
      <c r="AK1" s="80"/>
      <c r="AL1" s="74">
        <v>41795</v>
      </c>
      <c r="AM1" s="75"/>
      <c r="AN1" s="75"/>
      <c r="AO1" s="75"/>
      <c r="AP1" s="76"/>
    </row>
    <row r="2" spans="1:122" x14ac:dyDescent="0.2">
      <c r="A2" s="4"/>
      <c r="D2" s="10" t="s">
        <v>28</v>
      </c>
      <c r="E2" s="11">
        <f>SUM(J5,J7,J11,J9,J13,J15,J17,J19,J23,J25,J27,J29,J31,J33,J21,J35,J37,J39,J41,J43,J45,J47,J49,J51,J53,J55,J57,J59,J61,J63,J65,J67,J69)/20</f>
        <v>2.1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1.14375</v>
      </c>
      <c r="J2" s="1" t="s">
        <v>29</v>
      </c>
      <c r="K2" s="1"/>
      <c r="L2" s="1"/>
    </row>
    <row r="3" spans="1:122" ht="28.5" customHeight="1" x14ac:dyDescent="0.2">
      <c r="A3" s="77" t="s">
        <v>31</v>
      </c>
      <c r="B3" s="81" t="s">
        <v>15</v>
      </c>
      <c r="C3" s="81" t="s">
        <v>32</v>
      </c>
      <c r="D3" s="81" t="s">
        <v>23</v>
      </c>
      <c r="E3" s="81" t="s">
        <v>1</v>
      </c>
      <c r="F3" s="81"/>
      <c r="G3" s="81"/>
      <c r="H3" s="81"/>
      <c r="I3" s="81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2">
      <c r="A4" s="78"/>
      <c r="B4" s="81"/>
      <c r="C4" s="81"/>
      <c r="D4" s="81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1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2">
      <c r="A5" s="79">
        <v>0</v>
      </c>
      <c r="B5" s="70" t="s">
        <v>134</v>
      </c>
      <c r="C5" s="79"/>
      <c r="D5" s="79"/>
      <c r="E5" s="88"/>
      <c r="F5" s="88"/>
      <c r="G5" s="88"/>
      <c r="H5" s="88"/>
      <c r="I5" s="88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2">
      <c r="A6" s="79"/>
      <c r="B6" s="71"/>
      <c r="C6" s="79"/>
      <c r="D6" s="79"/>
      <c r="E6" s="88"/>
      <c r="F6" s="88"/>
      <c r="G6" s="88"/>
      <c r="H6" s="88"/>
      <c r="I6" s="88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2">
      <c r="A7" s="79">
        <v>1</v>
      </c>
      <c r="B7" s="79" t="s">
        <v>20</v>
      </c>
      <c r="C7" s="70"/>
      <c r="D7" s="70"/>
      <c r="E7" s="88"/>
      <c r="F7" s="88"/>
      <c r="G7" s="88"/>
      <c r="H7" s="88"/>
      <c r="I7" s="88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2">
      <c r="A8" s="79"/>
      <c r="B8" s="79"/>
      <c r="C8" s="71"/>
      <c r="D8" s="71"/>
      <c r="E8" s="88"/>
      <c r="F8" s="88"/>
      <c r="G8" s="88"/>
      <c r="H8" s="88"/>
      <c r="I8" s="88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2">
      <c r="A9" s="79">
        <v>1.1000000000000001</v>
      </c>
      <c r="B9" s="79"/>
      <c r="C9" s="70" t="s">
        <v>16</v>
      </c>
      <c r="D9" s="70" t="s">
        <v>87</v>
      </c>
      <c r="E9" s="72" t="s">
        <v>26</v>
      </c>
      <c r="F9" s="72" t="s">
        <v>26</v>
      </c>
      <c r="G9" s="72" t="s">
        <v>26</v>
      </c>
      <c r="H9" s="72"/>
      <c r="I9" s="72" t="s">
        <v>116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2">
      <c r="A10" s="79"/>
      <c r="B10" s="79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2">
      <c r="A11" s="79">
        <v>1.2</v>
      </c>
      <c r="B11" s="79"/>
      <c r="C11" s="70" t="s">
        <v>14</v>
      </c>
      <c r="D11" s="70" t="s">
        <v>24</v>
      </c>
      <c r="E11" s="72" t="s">
        <v>26</v>
      </c>
      <c r="F11" s="72" t="s">
        <v>88</v>
      </c>
      <c r="G11" s="72" t="s">
        <v>88</v>
      </c>
      <c r="H11" s="72"/>
      <c r="I11" s="72" t="s">
        <v>116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2">
      <c r="A12" s="79"/>
      <c r="B12" s="79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2">
      <c r="A13" s="70">
        <v>2</v>
      </c>
      <c r="B13" s="70" t="s">
        <v>148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2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2">
      <c r="A15" s="70">
        <v>2.1</v>
      </c>
      <c r="B15" s="70"/>
      <c r="C15" s="70" t="s">
        <v>106</v>
      </c>
      <c r="D15" s="70" t="s">
        <v>107</v>
      </c>
      <c r="E15" s="72" t="s">
        <v>166</v>
      </c>
      <c r="F15" s="72" t="s">
        <v>166</v>
      </c>
      <c r="G15" s="72" t="s">
        <v>166</v>
      </c>
      <c r="H15" s="72"/>
      <c r="I15" s="72" t="s">
        <v>116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2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8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3</v>
      </c>
      <c r="BO16" s="40">
        <v>1</v>
      </c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2">
      <c r="A17" s="70">
        <v>3</v>
      </c>
      <c r="B17" s="70" t="s">
        <v>152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2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2">
      <c r="A19" s="70">
        <v>3.1</v>
      </c>
      <c r="B19" s="70"/>
      <c r="C19" s="70" t="s">
        <v>108</v>
      </c>
      <c r="D19" s="70" t="s">
        <v>109</v>
      </c>
      <c r="E19" s="72" t="s">
        <v>166</v>
      </c>
      <c r="F19" s="72" t="s">
        <v>166</v>
      </c>
      <c r="G19" s="72" t="s">
        <v>166</v>
      </c>
      <c r="H19" s="72"/>
      <c r="I19" s="72" t="s">
        <v>116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2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6.75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3</v>
      </c>
      <c r="BO20" s="40">
        <v>3</v>
      </c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2">
      <c r="A21" s="70">
        <v>3.2</v>
      </c>
      <c r="B21" s="70"/>
      <c r="C21" s="70" t="s">
        <v>151</v>
      </c>
      <c r="D21" s="70" t="s">
        <v>147</v>
      </c>
      <c r="E21" s="72" t="s">
        <v>166</v>
      </c>
      <c r="F21" s="72" t="s">
        <v>166</v>
      </c>
      <c r="G21" s="72" t="s">
        <v>166</v>
      </c>
      <c r="H21" s="72"/>
      <c r="I21" s="72" t="s">
        <v>177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2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2">
      <c r="A23" s="70">
        <v>4</v>
      </c>
      <c r="B23" s="70" t="s">
        <v>153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2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2">
      <c r="A25" s="70">
        <v>4.0999999999999996</v>
      </c>
      <c r="B25" s="70"/>
      <c r="C25" s="70" t="s">
        <v>39</v>
      </c>
      <c r="D25" s="70" t="s">
        <v>110</v>
      </c>
      <c r="E25" s="72" t="s">
        <v>166</v>
      </c>
      <c r="F25" s="72" t="s">
        <v>166</v>
      </c>
      <c r="G25" s="72" t="s">
        <v>166</v>
      </c>
      <c r="H25" s="72"/>
      <c r="I25" s="72" t="s">
        <v>116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2">
      <c r="A26" s="71"/>
      <c r="B26" s="71"/>
      <c r="C26" s="71"/>
      <c r="D26" s="71"/>
      <c r="E26" s="73"/>
      <c r="F26" s="73"/>
      <c r="G26" s="73"/>
      <c r="H26" s="73"/>
      <c r="I26" s="73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5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2">
      <c r="A27" s="70">
        <v>5</v>
      </c>
      <c r="B27" s="70" t="s">
        <v>172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2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2">
      <c r="A29" s="70">
        <v>5.0999999999999996</v>
      </c>
      <c r="B29" s="70"/>
      <c r="C29" s="70" t="s">
        <v>173</v>
      </c>
      <c r="D29" s="70" t="s">
        <v>174</v>
      </c>
      <c r="E29" s="72" t="s">
        <v>88</v>
      </c>
      <c r="F29" s="72" t="s">
        <v>88</v>
      </c>
      <c r="G29" s="72" t="s">
        <v>88</v>
      </c>
      <c r="H29" s="72"/>
      <c r="I29" s="72" t="s">
        <v>44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2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2">
      <c r="A31" s="70">
        <v>6</v>
      </c>
      <c r="B31" s="70" t="s">
        <v>154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2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2">
      <c r="A33" s="70">
        <v>6.1</v>
      </c>
      <c r="B33" s="70"/>
      <c r="C33" s="70" t="s">
        <v>146</v>
      </c>
      <c r="D33" s="70" t="s">
        <v>157</v>
      </c>
      <c r="E33" s="72" t="s">
        <v>88</v>
      </c>
      <c r="F33" s="72" t="s">
        <v>88</v>
      </c>
      <c r="G33" s="72" t="s">
        <v>88</v>
      </c>
      <c r="H33" s="72"/>
      <c r="I33" s="72" t="s">
        <v>44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2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2">
      <c r="A35" s="70">
        <v>6.2</v>
      </c>
      <c r="B35" s="70"/>
      <c r="C35" s="70" t="s">
        <v>155</v>
      </c>
      <c r="D35" s="70" t="s">
        <v>156</v>
      </c>
      <c r="E35" s="72" t="s">
        <v>88</v>
      </c>
      <c r="F35" s="72" t="s">
        <v>88</v>
      </c>
      <c r="G35" s="72" t="s">
        <v>88</v>
      </c>
      <c r="H35" s="72"/>
      <c r="I35" s="72" t="s">
        <v>44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2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2">
      <c r="A37" s="70">
        <v>7</v>
      </c>
      <c r="B37" s="70" t="s">
        <v>158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2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2">
      <c r="A39" s="70">
        <v>7.1</v>
      </c>
      <c r="B39" s="70"/>
      <c r="C39" s="70" t="s">
        <v>167</v>
      </c>
      <c r="D39" s="70" t="s">
        <v>168</v>
      </c>
      <c r="E39" s="72" t="s">
        <v>88</v>
      </c>
      <c r="F39" s="72" t="s">
        <v>88</v>
      </c>
      <c r="G39" s="72" t="s">
        <v>88</v>
      </c>
      <c r="H39" s="72"/>
      <c r="I39" s="72" t="s">
        <v>44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2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2">
      <c r="A41" s="70">
        <v>7.2</v>
      </c>
      <c r="B41" s="70"/>
      <c r="C41" s="70" t="s">
        <v>176</v>
      </c>
      <c r="D41" s="70" t="s">
        <v>139</v>
      </c>
      <c r="E41" s="72" t="s">
        <v>88</v>
      </c>
      <c r="F41" s="72" t="s">
        <v>88</v>
      </c>
      <c r="G41" s="72" t="s">
        <v>88</v>
      </c>
      <c r="H41" s="72"/>
      <c r="I41" s="72" t="s">
        <v>44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2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2">
      <c r="A43" s="70">
        <v>7.3</v>
      </c>
      <c r="B43" s="70"/>
      <c r="C43" s="70" t="s">
        <v>79</v>
      </c>
      <c r="D43" s="70" t="s">
        <v>160</v>
      </c>
      <c r="E43" s="72" t="s">
        <v>88</v>
      </c>
      <c r="F43" s="72" t="s">
        <v>88</v>
      </c>
      <c r="G43" s="72" t="s">
        <v>88</v>
      </c>
      <c r="H43" s="72"/>
      <c r="I43" s="72" t="s">
        <v>44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2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2">
      <c r="A45" s="70">
        <v>8</v>
      </c>
      <c r="B45" s="70" t="s">
        <v>138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2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2">
      <c r="A47" s="70">
        <v>8.1</v>
      </c>
      <c r="B47" s="70"/>
      <c r="C47" s="70" t="s">
        <v>138</v>
      </c>
      <c r="D47" s="70" t="s">
        <v>161</v>
      </c>
      <c r="E47" s="72" t="s">
        <v>88</v>
      </c>
      <c r="F47" s="72" t="s">
        <v>88</v>
      </c>
      <c r="G47" s="72" t="s">
        <v>88</v>
      </c>
      <c r="H47" s="72"/>
      <c r="I47" s="72" t="s">
        <v>44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2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2">
      <c r="A49" s="70">
        <v>9</v>
      </c>
      <c r="B49" s="70" t="s">
        <v>149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2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2">
      <c r="A51" s="70">
        <v>9.1</v>
      </c>
      <c r="B51" s="70"/>
      <c r="C51" s="70" t="s">
        <v>162</v>
      </c>
      <c r="D51" s="70" t="s">
        <v>163</v>
      </c>
      <c r="E51" s="72" t="s">
        <v>88</v>
      </c>
      <c r="F51" s="72" t="s">
        <v>88</v>
      </c>
      <c r="G51" s="72" t="s">
        <v>88</v>
      </c>
      <c r="H51" s="72"/>
      <c r="I51" s="72" t="s">
        <v>117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2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2">
      <c r="A53" s="70">
        <v>9.1999999999999993</v>
      </c>
      <c r="B53" s="70"/>
      <c r="C53" s="70" t="s">
        <v>164</v>
      </c>
      <c r="D53" s="70" t="s">
        <v>165</v>
      </c>
      <c r="E53" s="72" t="s">
        <v>88</v>
      </c>
      <c r="F53" s="72" t="s">
        <v>88</v>
      </c>
      <c r="G53" s="72" t="s">
        <v>88</v>
      </c>
      <c r="H53" s="72"/>
      <c r="I53" s="72" t="s">
        <v>117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2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2">
      <c r="A55" s="70">
        <v>9.3000000000000007</v>
      </c>
      <c r="B55" s="70"/>
      <c r="C55" s="70" t="s">
        <v>171</v>
      </c>
      <c r="D55" s="70" t="s">
        <v>170</v>
      </c>
      <c r="E55" s="72" t="s">
        <v>88</v>
      </c>
      <c r="F55" s="72" t="s">
        <v>88</v>
      </c>
      <c r="G55" s="72" t="s">
        <v>88</v>
      </c>
      <c r="H55" s="72"/>
      <c r="I55" s="72" t="s">
        <v>117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2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2">
      <c r="A57" s="70">
        <v>10</v>
      </c>
      <c r="B57" s="70" t="s">
        <v>150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2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2">
      <c r="A59" s="70">
        <v>10.1</v>
      </c>
      <c r="B59" s="70"/>
      <c r="C59" s="70" t="s">
        <v>111</v>
      </c>
      <c r="D59" s="70" t="s">
        <v>169</v>
      </c>
      <c r="E59" s="72" t="s">
        <v>88</v>
      </c>
      <c r="F59" s="72" t="s">
        <v>88</v>
      </c>
      <c r="G59" s="72" t="s">
        <v>88</v>
      </c>
      <c r="H59" s="72"/>
      <c r="I59" s="72" t="s">
        <v>44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2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2">
      <c r="A61" s="70">
        <v>10.199999999999999</v>
      </c>
      <c r="B61" s="70"/>
      <c r="C61" s="70" t="s">
        <v>112</v>
      </c>
      <c r="D61" s="70" t="s">
        <v>113</v>
      </c>
      <c r="E61" s="72" t="s">
        <v>88</v>
      </c>
      <c r="F61" s="72" t="s">
        <v>88</v>
      </c>
      <c r="G61" s="72" t="s">
        <v>88</v>
      </c>
      <c r="H61" s="72"/>
      <c r="I61" s="72" t="s">
        <v>44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2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2">
      <c r="A63" s="70">
        <v>10.3</v>
      </c>
      <c r="B63" s="70"/>
      <c r="C63" s="70" t="s">
        <v>114</v>
      </c>
      <c r="D63" s="70" t="s">
        <v>115</v>
      </c>
      <c r="E63" s="72" t="s">
        <v>88</v>
      </c>
      <c r="F63" s="72" t="s">
        <v>88</v>
      </c>
      <c r="G63" s="72" t="s">
        <v>88</v>
      </c>
      <c r="H63" s="72"/>
      <c r="I63" s="72" t="s">
        <v>44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2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2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2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2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2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2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2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2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2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2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2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2">
      <c r="A75" s="70"/>
      <c r="B75" s="70"/>
      <c r="C75" s="70" t="s">
        <v>167</v>
      </c>
      <c r="D75" s="70" t="s">
        <v>168</v>
      </c>
      <c r="E75" s="72" t="s">
        <v>88</v>
      </c>
      <c r="F75" s="72" t="s">
        <v>88</v>
      </c>
      <c r="G75" s="72" t="s">
        <v>88</v>
      </c>
      <c r="H75" s="72"/>
      <c r="I75" s="72" t="s">
        <v>44</v>
      </c>
      <c r="J75" s="12">
        <f>IF(C75&lt;&gt;"",SUM(K75:DR75)/データ!$D$2,"")</f>
        <v>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2">
      <c r="A76" s="71"/>
      <c r="B76" s="71"/>
      <c r="C76" s="71"/>
      <c r="D76" s="71"/>
      <c r="E76" s="73"/>
      <c r="F76" s="73"/>
      <c r="G76" s="73"/>
      <c r="H76" s="73"/>
      <c r="I76" s="73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2">
      <c r="A77" s="70"/>
      <c r="B77" s="70"/>
      <c r="C77" s="70" t="s">
        <v>159</v>
      </c>
      <c r="D77" s="70" t="s">
        <v>139</v>
      </c>
      <c r="E77" s="72" t="s">
        <v>88</v>
      </c>
      <c r="F77" s="72" t="s">
        <v>88</v>
      </c>
      <c r="G77" s="72" t="s">
        <v>88</v>
      </c>
      <c r="H77" s="72"/>
      <c r="I77" s="72" t="s">
        <v>44</v>
      </c>
      <c r="J77" s="12">
        <f>IF(C77&lt;&gt;"",SUM(K77:DR77)/データ!$D$2,"")</f>
        <v>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2">
      <c r="A78" s="71"/>
      <c r="B78" s="71"/>
      <c r="C78" s="71"/>
      <c r="D78" s="71"/>
      <c r="E78" s="73"/>
      <c r="F78" s="73"/>
      <c r="G78" s="73"/>
      <c r="H78" s="73"/>
      <c r="I78" s="73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2">
      <c r="A79" s="70"/>
      <c r="B79" s="70"/>
      <c r="C79" s="70" t="s">
        <v>79</v>
      </c>
      <c r="D79" s="70" t="s">
        <v>160</v>
      </c>
      <c r="E79" s="72" t="s">
        <v>88</v>
      </c>
      <c r="F79" s="72" t="s">
        <v>88</v>
      </c>
      <c r="G79" s="72" t="s">
        <v>88</v>
      </c>
      <c r="H79" s="72"/>
      <c r="I79" s="72" t="s">
        <v>44</v>
      </c>
      <c r="J79" s="12">
        <f>IF(C79&lt;&gt;"",SUM(K79:DR79)/データ!$D$2,"")</f>
        <v>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2">
      <c r="A80" s="71"/>
      <c r="B80" s="71"/>
      <c r="C80" s="71"/>
      <c r="D80" s="71"/>
      <c r="E80" s="73"/>
      <c r="F80" s="73"/>
      <c r="G80" s="73"/>
      <c r="H80" s="73"/>
      <c r="I80" s="73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2">
      <c r="A81" s="70"/>
      <c r="B81" s="70" t="s">
        <v>138</v>
      </c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2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2">
      <c r="A83" s="70"/>
      <c r="B83" s="70"/>
      <c r="C83" s="70" t="s">
        <v>138</v>
      </c>
      <c r="D83" s="70" t="s">
        <v>161</v>
      </c>
      <c r="E83" s="72" t="s">
        <v>88</v>
      </c>
      <c r="F83" s="72" t="s">
        <v>88</v>
      </c>
      <c r="G83" s="72" t="s">
        <v>88</v>
      </c>
      <c r="H83" s="72"/>
      <c r="I83" s="72" t="s">
        <v>44</v>
      </c>
      <c r="J83" s="12">
        <f>IF(C83&lt;&gt;"",SUM(K83:DR83)/データ!$D$2,"")</f>
        <v>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2">
      <c r="A84" s="71"/>
      <c r="B84" s="71"/>
      <c r="C84" s="71"/>
      <c r="D84" s="71"/>
      <c r="E84" s="73"/>
      <c r="F84" s="73"/>
      <c r="G84" s="73"/>
      <c r="H84" s="73"/>
      <c r="I84" s="73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2">
      <c r="A85" s="70"/>
      <c r="B85" s="70" t="s">
        <v>149</v>
      </c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2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2">
      <c r="A87" s="70"/>
      <c r="B87" s="70"/>
      <c r="C87" s="70" t="s">
        <v>162</v>
      </c>
      <c r="D87" s="70" t="s">
        <v>163</v>
      </c>
      <c r="E87" s="72" t="s">
        <v>88</v>
      </c>
      <c r="F87" s="72" t="s">
        <v>88</v>
      </c>
      <c r="G87" s="72" t="s">
        <v>88</v>
      </c>
      <c r="H87" s="72"/>
      <c r="I87" s="72" t="s">
        <v>117</v>
      </c>
      <c r="J87" s="12">
        <f>IF(C87&lt;&gt;"",SUM(K87:DR87)/データ!$D$2,"")</f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2">
      <c r="A88" s="71"/>
      <c r="B88" s="71"/>
      <c r="C88" s="71"/>
      <c r="D88" s="71"/>
      <c r="E88" s="73"/>
      <c r="F88" s="73"/>
      <c r="G88" s="73"/>
      <c r="H88" s="73"/>
      <c r="I88" s="73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2">
      <c r="A89" s="70"/>
      <c r="B89" s="70"/>
      <c r="C89" s="70" t="s">
        <v>164</v>
      </c>
      <c r="D89" s="70" t="s">
        <v>165</v>
      </c>
      <c r="E89" s="72" t="s">
        <v>88</v>
      </c>
      <c r="F89" s="72" t="s">
        <v>88</v>
      </c>
      <c r="G89" s="72" t="s">
        <v>88</v>
      </c>
      <c r="H89" s="72"/>
      <c r="I89" s="72" t="s">
        <v>117</v>
      </c>
      <c r="J89" s="12">
        <f>IF(C89&lt;&gt;"",SUM(K89:DR89)/データ!$D$2,"")</f>
        <v>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2">
      <c r="A90" s="71"/>
      <c r="B90" s="71"/>
      <c r="C90" s="71"/>
      <c r="D90" s="71"/>
      <c r="E90" s="73"/>
      <c r="F90" s="73"/>
      <c r="G90" s="73"/>
      <c r="H90" s="73"/>
      <c r="I90" s="73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2">
      <c r="A91" s="70"/>
      <c r="B91" s="70"/>
      <c r="C91" s="70" t="s">
        <v>171</v>
      </c>
      <c r="D91" s="70" t="s">
        <v>170</v>
      </c>
      <c r="E91" s="72" t="s">
        <v>88</v>
      </c>
      <c r="F91" s="72" t="s">
        <v>88</v>
      </c>
      <c r="G91" s="72" t="s">
        <v>88</v>
      </c>
      <c r="H91" s="72"/>
      <c r="I91" s="72" t="s">
        <v>117</v>
      </c>
      <c r="J91" s="12">
        <f>IF(C91&lt;&gt;"",SUM(K91:DR91)/データ!$D$2,"")</f>
        <v>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2">
      <c r="A92" s="71"/>
      <c r="B92" s="71"/>
      <c r="C92" s="71"/>
      <c r="D92" s="71"/>
      <c r="E92" s="73"/>
      <c r="F92" s="73"/>
      <c r="G92" s="73"/>
      <c r="H92" s="73"/>
      <c r="I92" s="73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2">
      <c r="A93" s="70"/>
      <c r="B93" s="70" t="s">
        <v>150</v>
      </c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2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2">
      <c r="A95" s="70"/>
      <c r="B95" s="70"/>
      <c r="C95" s="70" t="s">
        <v>111</v>
      </c>
      <c r="D95" s="70" t="s">
        <v>169</v>
      </c>
      <c r="E95" s="72" t="s">
        <v>88</v>
      </c>
      <c r="F95" s="72" t="s">
        <v>88</v>
      </c>
      <c r="G95" s="72" t="s">
        <v>88</v>
      </c>
      <c r="H95" s="72"/>
      <c r="I95" s="72" t="s">
        <v>44</v>
      </c>
      <c r="J95" s="12">
        <f>IF(C95&lt;&gt;"",SUM(K95:DR95)/データ!$D$2,"")</f>
        <v>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2">
      <c r="A96" s="71"/>
      <c r="B96" s="71"/>
      <c r="C96" s="71"/>
      <c r="D96" s="71"/>
      <c r="E96" s="73"/>
      <c r="F96" s="73"/>
      <c r="G96" s="73"/>
      <c r="H96" s="73"/>
      <c r="I96" s="73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2">
      <c r="A97" s="70"/>
      <c r="B97" s="70"/>
      <c r="C97" s="70" t="s">
        <v>112</v>
      </c>
      <c r="D97" s="70" t="s">
        <v>113</v>
      </c>
      <c r="E97" s="72" t="s">
        <v>88</v>
      </c>
      <c r="F97" s="72" t="s">
        <v>88</v>
      </c>
      <c r="G97" s="72" t="s">
        <v>88</v>
      </c>
      <c r="H97" s="72"/>
      <c r="I97" s="72" t="s">
        <v>44</v>
      </c>
      <c r="J97" s="12">
        <f>IF(C97&lt;&gt;"",SUM(K97:DR97)/データ!$D$2,"")</f>
        <v>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2">
      <c r="A98" s="71"/>
      <c r="B98" s="71"/>
      <c r="C98" s="71"/>
      <c r="D98" s="71"/>
      <c r="E98" s="73"/>
      <c r="F98" s="73"/>
      <c r="G98" s="73"/>
      <c r="H98" s="73"/>
      <c r="I98" s="73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2">
      <c r="A99" s="70"/>
      <c r="B99" s="70"/>
      <c r="C99" s="70" t="s">
        <v>114</v>
      </c>
      <c r="D99" s="70" t="s">
        <v>115</v>
      </c>
      <c r="E99" s="72" t="s">
        <v>88</v>
      </c>
      <c r="F99" s="72" t="s">
        <v>88</v>
      </c>
      <c r="G99" s="72" t="s">
        <v>88</v>
      </c>
      <c r="H99" s="72"/>
      <c r="I99" s="72" t="s">
        <v>44</v>
      </c>
      <c r="J99" s="12">
        <f>IF(C99&lt;&gt;"",SUM(K99:DR99)/データ!$D$2,"")</f>
        <v>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2">
      <c r="A100" s="71"/>
      <c r="B100" s="71"/>
      <c r="C100" s="71"/>
      <c r="D100" s="71"/>
      <c r="E100" s="73"/>
      <c r="F100" s="73"/>
      <c r="G100" s="73"/>
      <c r="H100" s="73"/>
      <c r="I100" s="73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2">
      <c r="A101" s="70"/>
      <c r="B101" s="70"/>
      <c r="C101" s="70"/>
      <c r="D101" s="70"/>
      <c r="E101" s="72"/>
      <c r="F101" s="72"/>
      <c r="G101" s="72"/>
      <c r="H101" s="72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2">
      <c r="A102" s="71"/>
      <c r="B102" s="71"/>
      <c r="C102" s="71"/>
      <c r="D102" s="71"/>
      <c r="E102" s="73"/>
      <c r="F102" s="73"/>
      <c r="G102" s="73"/>
      <c r="H102" s="73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2">
      <c r="A103" s="70"/>
      <c r="B103" s="70"/>
      <c r="C103" s="70"/>
      <c r="D103" s="70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2">
      <c r="A104" s="71"/>
      <c r="B104" s="71"/>
      <c r="C104" s="71"/>
      <c r="D104" s="71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2">
      <c r="A105" s="70"/>
      <c r="B105" s="70"/>
      <c r="C105" s="70"/>
      <c r="D105" s="70"/>
      <c r="E105" s="72"/>
      <c r="F105" s="72"/>
      <c r="G105" s="72"/>
      <c r="H105" s="72"/>
      <c r="I105" s="72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2">
      <c r="A106" s="71"/>
      <c r="B106" s="71"/>
      <c r="C106" s="71"/>
      <c r="D106" s="71"/>
      <c r="E106" s="73"/>
      <c r="F106" s="73"/>
      <c r="G106" s="73"/>
      <c r="H106" s="73"/>
      <c r="I106" s="73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2">
      <c r="A107" s="79"/>
      <c r="B107" s="79"/>
      <c r="C107" s="79"/>
      <c r="D107" s="79"/>
      <c r="E107" s="88"/>
      <c r="F107" s="88"/>
      <c r="G107" s="88"/>
      <c r="H107" s="88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2">
      <c r="A108" s="79"/>
      <c r="B108" s="79"/>
      <c r="C108" s="79"/>
      <c r="D108" s="79"/>
      <c r="E108" s="88"/>
      <c r="F108" s="88"/>
      <c r="G108" s="88"/>
      <c r="H108" s="88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2">
      <c r="A109" s="79"/>
      <c r="B109" s="79"/>
      <c r="C109" s="79"/>
      <c r="D109" s="79"/>
      <c r="E109" s="88"/>
      <c r="F109" s="88"/>
      <c r="G109" s="88"/>
      <c r="H109" s="88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2">
      <c r="A110" s="79"/>
      <c r="B110" s="79"/>
      <c r="C110" s="79"/>
      <c r="D110" s="79"/>
      <c r="E110" s="88"/>
      <c r="F110" s="88"/>
      <c r="G110" s="88"/>
      <c r="H110" s="88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2">
      <c r="A111" s="79"/>
      <c r="B111" s="79"/>
      <c r="C111" s="79"/>
      <c r="D111" s="79"/>
      <c r="E111" s="88"/>
      <c r="F111" s="88"/>
      <c r="G111" s="88"/>
      <c r="H111" s="88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2">
      <c r="A112" s="79"/>
      <c r="B112" s="79"/>
      <c r="C112" s="79"/>
      <c r="D112" s="79"/>
      <c r="E112" s="88"/>
      <c r="F112" s="88"/>
      <c r="G112" s="88"/>
      <c r="H112" s="88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2">
      <c r="A113" s="79"/>
      <c r="B113" s="79"/>
      <c r="C113" s="79"/>
      <c r="D113" s="79"/>
      <c r="E113" s="88"/>
      <c r="F113" s="88"/>
      <c r="G113" s="88"/>
      <c r="H113" s="88"/>
      <c r="I113" s="88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2">
      <c r="A114" s="79"/>
      <c r="B114" s="79"/>
      <c r="C114" s="79"/>
      <c r="D114" s="79"/>
      <c r="E114" s="88"/>
      <c r="F114" s="88"/>
      <c r="G114" s="88"/>
      <c r="H114" s="88"/>
      <c r="I114" s="88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2">
      <c r="A115" s="79"/>
      <c r="B115" s="79"/>
      <c r="C115" s="79"/>
      <c r="D115" s="79"/>
      <c r="E115" s="88"/>
      <c r="F115" s="88"/>
      <c r="G115" s="88"/>
      <c r="H115" s="88"/>
      <c r="I115" s="88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2">
      <c r="A116" s="79"/>
      <c r="B116" s="79"/>
      <c r="C116" s="79"/>
      <c r="D116" s="79"/>
      <c r="E116" s="88"/>
      <c r="F116" s="88"/>
      <c r="G116" s="88"/>
      <c r="H116" s="88"/>
      <c r="I116" s="88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2">
      <c r="A117" s="79"/>
      <c r="B117" s="79"/>
      <c r="C117" s="79"/>
      <c r="D117" s="79"/>
      <c r="E117" s="88"/>
      <c r="F117" s="88"/>
      <c r="G117" s="88"/>
      <c r="H117" s="88"/>
      <c r="I117" s="88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2">
      <c r="A118" s="79"/>
      <c r="B118" s="79"/>
      <c r="C118" s="79"/>
      <c r="D118" s="79"/>
      <c r="E118" s="88"/>
      <c r="F118" s="88"/>
      <c r="G118" s="88"/>
      <c r="H118" s="88"/>
      <c r="I118" s="88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2">
      <c r="A119" s="79"/>
      <c r="B119" s="79"/>
      <c r="C119" s="79"/>
      <c r="D119" s="79"/>
      <c r="E119" s="88"/>
      <c r="F119" s="88"/>
      <c r="G119" s="88"/>
      <c r="H119" s="88"/>
      <c r="I119" s="88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2">
      <c r="A120" s="79"/>
      <c r="B120" s="79"/>
      <c r="C120" s="79"/>
      <c r="D120" s="79"/>
      <c r="E120" s="88"/>
      <c r="F120" s="88"/>
      <c r="G120" s="88"/>
      <c r="H120" s="88"/>
      <c r="I120" s="88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2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2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2">
      <c r="A123" s="79"/>
      <c r="B123" s="79"/>
      <c r="C123" s="79"/>
      <c r="D123" s="79"/>
      <c r="E123" s="88"/>
      <c r="F123" s="88"/>
      <c r="G123" s="88"/>
      <c r="H123" s="88"/>
      <c r="I123" s="88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2">
      <c r="A124" s="79"/>
      <c r="B124" s="79"/>
      <c r="C124" s="79"/>
      <c r="D124" s="79"/>
      <c r="E124" s="88"/>
      <c r="F124" s="88"/>
      <c r="G124" s="88"/>
      <c r="H124" s="88"/>
      <c r="I124" s="88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2">
      <c r="A125" s="79"/>
      <c r="B125" s="79"/>
      <c r="C125" s="79"/>
      <c r="D125" s="79"/>
      <c r="E125" s="88"/>
      <c r="F125" s="88"/>
      <c r="G125" s="88"/>
      <c r="H125" s="88"/>
      <c r="I125" s="88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2">
      <c r="A126" s="79"/>
      <c r="B126" s="79"/>
      <c r="C126" s="79"/>
      <c r="D126" s="79"/>
      <c r="E126" s="88"/>
      <c r="F126" s="88"/>
      <c r="G126" s="88"/>
      <c r="H126" s="88"/>
      <c r="I126" s="88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2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2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9</v>
      </c>
      <c r="BO129" s="28">
        <f t="array" ref="BO129">SUM(IF(MOD(ROW(BO$5:BO$126),2)=0,BO$5:BO$126,0))</f>
        <v>9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2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55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2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2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2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185</v>
      </c>
      <c r="BO133" s="30">
        <f t="shared" si="2"/>
        <v>194</v>
      </c>
      <c r="BP133" s="30">
        <f t="shared" si="2"/>
        <v>194</v>
      </c>
      <c r="BQ133" s="30">
        <f t="shared" si="2"/>
        <v>194</v>
      </c>
      <c r="BR133" s="30">
        <f t="shared" si="2"/>
        <v>194</v>
      </c>
      <c r="BS133" s="30">
        <f t="shared" si="2"/>
        <v>194</v>
      </c>
      <c r="BT133" s="30">
        <f t="shared" si="2"/>
        <v>194</v>
      </c>
      <c r="BU133" s="30">
        <f t="shared" si="2"/>
        <v>194</v>
      </c>
      <c r="BV133" s="30">
        <f t="shared" si="2"/>
        <v>194</v>
      </c>
      <c r="BW133" s="30">
        <f t="shared" si="2"/>
        <v>194</v>
      </c>
      <c r="BX133" s="30">
        <f t="shared" si="2"/>
        <v>194</v>
      </c>
      <c r="BY133" s="30">
        <f t="shared" ref="BY133:DR133" si="3">BY129+BX133</f>
        <v>194</v>
      </c>
      <c r="BZ133" s="30">
        <f t="shared" si="3"/>
        <v>194</v>
      </c>
      <c r="CA133" s="30">
        <f t="shared" si="3"/>
        <v>194</v>
      </c>
      <c r="CB133" s="30">
        <f t="shared" si="3"/>
        <v>194</v>
      </c>
      <c r="CC133" s="30">
        <f t="shared" si="3"/>
        <v>194</v>
      </c>
      <c r="CD133" s="30">
        <f t="shared" si="3"/>
        <v>194</v>
      </c>
      <c r="CE133" s="30">
        <f t="shared" si="3"/>
        <v>194</v>
      </c>
      <c r="CF133" s="30">
        <f t="shared" si="3"/>
        <v>194</v>
      </c>
      <c r="CG133" s="30">
        <f t="shared" si="3"/>
        <v>194</v>
      </c>
      <c r="CH133" s="30">
        <f t="shared" si="3"/>
        <v>194</v>
      </c>
      <c r="CI133" s="30">
        <f t="shared" si="3"/>
        <v>194</v>
      </c>
      <c r="CJ133" s="30">
        <f t="shared" si="3"/>
        <v>194</v>
      </c>
      <c r="CK133" s="30">
        <f t="shared" si="3"/>
        <v>194</v>
      </c>
      <c r="CL133" s="30">
        <f t="shared" si="3"/>
        <v>194</v>
      </c>
      <c r="CM133" s="30">
        <f t="shared" si="3"/>
        <v>194</v>
      </c>
      <c r="CN133" s="30">
        <f t="shared" si="3"/>
        <v>194</v>
      </c>
      <c r="CO133" s="30">
        <f>CO129+CN133</f>
        <v>194</v>
      </c>
      <c r="CP133" s="30">
        <f t="shared" si="3"/>
        <v>194</v>
      </c>
      <c r="CQ133" s="30">
        <f t="shared" si="3"/>
        <v>194</v>
      </c>
      <c r="CR133" s="30">
        <f t="shared" si="3"/>
        <v>194</v>
      </c>
      <c r="CS133" s="30">
        <f t="shared" si="3"/>
        <v>194</v>
      </c>
      <c r="CT133" s="30">
        <f t="shared" si="3"/>
        <v>194</v>
      </c>
      <c r="CU133" s="30">
        <f t="shared" si="3"/>
        <v>194</v>
      </c>
      <c r="CV133" s="30">
        <f t="shared" si="3"/>
        <v>194</v>
      </c>
      <c r="CW133" s="30">
        <f t="shared" si="3"/>
        <v>194</v>
      </c>
      <c r="CX133" s="30">
        <f t="shared" si="3"/>
        <v>194</v>
      </c>
      <c r="CY133" s="30">
        <f t="shared" si="3"/>
        <v>194</v>
      </c>
      <c r="CZ133" s="30">
        <f t="shared" si="3"/>
        <v>194</v>
      </c>
      <c r="DA133" s="30">
        <f t="shared" si="3"/>
        <v>194</v>
      </c>
      <c r="DB133" s="30">
        <f t="shared" si="3"/>
        <v>194</v>
      </c>
      <c r="DC133" s="30">
        <f t="shared" si="3"/>
        <v>194</v>
      </c>
      <c r="DD133" s="30">
        <f t="shared" si="3"/>
        <v>194</v>
      </c>
      <c r="DE133" s="30">
        <f t="shared" si="3"/>
        <v>194</v>
      </c>
      <c r="DF133" s="30">
        <f t="shared" si="3"/>
        <v>194</v>
      </c>
      <c r="DG133" s="30">
        <f t="shared" si="3"/>
        <v>194</v>
      </c>
      <c r="DH133" s="30">
        <f t="shared" si="3"/>
        <v>194</v>
      </c>
      <c r="DI133" s="30">
        <f t="shared" si="3"/>
        <v>194</v>
      </c>
      <c r="DJ133" s="30">
        <f t="shared" si="3"/>
        <v>194</v>
      </c>
      <c r="DK133" s="30">
        <f t="shared" si="3"/>
        <v>194</v>
      </c>
      <c r="DL133" s="30">
        <f t="shared" si="3"/>
        <v>194</v>
      </c>
      <c r="DM133" s="30">
        <f t="shared" si="3"/>
        <v>194</v>
      </c>
      <c r="DN133" s="30">
        <f t="shared" si="3"/>
        <v>194</v>
      </c>
      <c r="DO133" s="30">
        <f t="shared" si="3"/>
        <v>194</v>
      </c>
      <c r="DP133" s="30">
        <f t="shared" si="3"/>
        <v>194</v>
      </c>
      <c r="DQ133" s="30">
        <f t="shared" si="3"/>
        <v>194</v>
      </c>
      <c r="DR133" s="30">
        <f t="shared" si="3"/>
        <v>194</v>
      </c>
    </row>
    <row r="134" spans="1:123" s="26" customFormat="1" x14ac:dyDescent="0.2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2">
      <c r="A135" s="25"/>
    </row>
    <row r="136" spans="1:123" s="26" customFormat="1" x14ac:dyDescent="0.2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2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2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2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2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2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2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2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2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2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4.875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2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2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2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2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2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2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2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2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2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2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2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2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2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2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2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2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2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2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2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2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2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2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2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2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2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2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2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2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2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2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2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2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2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2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2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2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2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2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2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2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2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2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2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2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2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2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2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2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2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2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2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2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2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DM5:DR48 DN47:DR50 DM31:DQ52 DN51:DQ54 K55:DR70">
    <cfRule type="expression" dxfId="536" priority="1266">
      <formula>ISERROR(MATCH(K$4,INDIRECT("データ!$B$2:$B$15"),0))=FALSE</formula>
    </cfRule>
    <cfRule type="expression" dxfId="535" priority="1267">
      <formula>WEEKDAY(K$4)=7</formula>
    </cfRule>
    <cfRule type="expression" dxfId="534" priority="1268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533" priority="1265">
      <formula>$C9=""</formula>
    </cfRule>
  </conditionalFormatting>
  <conditionalFormatting sqref="J12 J18 J20 J24 J26 J28 J30 J32 J44 J46 J48 J50 J52 J54 J56 J58 J60 J62 J64 J66 J68 J70 J10 J42 J36 J38 J34 J22">
    <cfRule type="expression" dxfId="532" priority="1264">
      <formula>$C9=""</formula>
    </cfRule>
  </conditionalFormatting>
  <conditionalFormatting sqref="J5">
    <cfRule type="expression" dxfId="531" priority="1246">
      <formula>$C5=""</formula>
    </cfRule>
  </conditionalFormatting>
  <conditionalFormatting sqref="J6">
    <cfRule type="expression" dxfId="530" priority="1245">
      <formula>$C5=""</formula>
    </cfRule>
  </conditionalFormatting>
  <conditionalFormatting sqref="J7">
    <cfRule type="expression" dxfId="529" priority="1244">
      <formula>$C7=""</formula>
    </cfRule>
  </conditionalFormatting>
  <conditionalFormatting sqref="J8">
    <cfRule type="expression" dxfId="528" priority="1243">
      <formula>$C7=""</formula>
    </cfRule>
  </conditionalFormatting>
  <conditionalFormatting sqref="G7:I8 D7:E8">
    <cfRule type="expression" dxfId="527" priority="1235">
      <formula>$C7=""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526" priority="1238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525" priority="1237">
      <formula>K6&lt;&gt;""</formula>
    </cfRule>
  </conditionalFormatting>
  <conditionalFormatting sqref="D11:E12">
    <cfRule type="expression" dxfId="524" priority="1233">
      <formula>$C11=""</formula>
    </cfRule>
  </conditionalFormatting>
  <conditionalFormatting sqref="F7:F8">
    <cfRule type="expression" dxfId="523" priority="1234">
      <formula>$C7=""</formula>
    </cfRule>
  </conditionalFormatting>
  <conditionalFormatting sqref="C7:C12">
    <cfRule type="expression" dxfId="522" priority="1228">
      <formula>$I7="遂行中"</formula>
    </cfRule>
    <cfRule type="expression" dxfId="521" priority="1230">
      <formula>$I7="完了"</formula>
    </cfRule>
  </conditionalFormatting>
  <conditionalFormatting sqref="F11:F12">
    <cfRule type="expression" dxfId="520" priority="1209">
      <formula>$C11=""</formula>
    </cfRule>
  </conditionalFormatting>
  <conditionalFormatting sqref="J15">
    <cfRule type="expression" dxfId="519" priority="1226">
      <formula>$C15=""</formula>
    </cfRule>
  </conditionalFormatting>
  <conditionalFormatting sqref="J16">
    <cfRule type="expression" dxfId="518" priority="1225">
      <formula>$C15=""</formula>
    </cfRule>
  </conditionalFormatting>
  <conditionalFormatting sqref="J13">
    <cfRule type="expression" dxfId="517" priority="1220">
      <formula>$C13=""</formula>
    </cfRule>
  </conditionalFormatting>
  <conditionalFormatting sqref="J14">
    <cfRule type="expression" dxfId="516" priority="1219">
      <formula>$C13=""</formula>
    </cfRule>
  </conditionalFormatting>
  <conditionalFormatting sqref="E9:E10 G9:H10">
    <cfRule type="expression" dxfId="515" priority="1208">
      <formula>$C9=""</formula>
    </cfRule>
  </conditionalFormatting>
  <conditionalFormatting sqref="F9:F10">
    <cfRule type="expression" dxfId="514" priority="1207">
      <formula>$C9=""</formula>
    </cfRule>
  </conditionalFormatting>
  <conditionalFormatting sqref="D5:I6">
    <cfRule type="expression" dxfId="513" priority="1179">
      <formula>$C5=""</formula>
    </cfRule>
  </conditionalFormatting>
  <conditionalFormatting sqref="C5:C6">
    <cfRule type="expression" dxfId="512" priority="1177">
      <formula>$I5="遂行中"</formula>
    </cfRule>
    <cfRule type="expression" dxfId="511" priority="1178">
      <formula>$I5="完了"</formula>
    </cfRule>
  </conditionalFormatting>
  <conditionalFormatting sqref="I11:I12">
    <cfRule type="expression" dxfId="510" priority="1176">
      <formula>$C11=""</formula>
    </cfRule>
  </conditionalFormatting>
  <conditionalFormatting sqref="G11:G12">
    <cfRule type="expression" dxfId="509" priority="1175">
      <formula>$C11=""</formula>
    </cfRule>
  </conditionalFormatting>
  <conditionalFormatting sqref="H11:H12">
    <cfRule type="expression" dxfId="508" priority="1174">
      <formula>$C11=""</formula>
    </cfRule>
  </conditionalFormatting>
  <conditionalFormatting sqref="J39">
    <cfRule type="expression" dxfId="507" priority="1168">
      <formula>$C39=""</formula>
    </cfRule>
  </conditionalFormatting>
  <conditionalFormatting sqref="J40">
    <cfRule type="expression" dxfId="506" priority="1167">
      <formula>$C39=""</formula>
    </cfRule>
  </conditionalFormatting>
  <conditionalFormatting sqref="K71:DR126">
    <cfRule type="expression" dxfId="505" priority="1164">
      <formula>ISERROR(MATCH(K$4,INDIRECT("データ!$B$2:$B$15"),0))=FALSE</formula>
    </cfRule>
    <cfRule type="expression" dxfId="504" priority="1165">
      <formula>WEEKDAY(K$4)=7</formula>
    </cfRule>
    <cfRule type="expression" dxfId="503" priority="1166">
      <formula>WEEKDAY(K$4)=1</formula>
    </cfRule>
  </conditionalFormatting>
  <conditionalFormatting sqref="J73 J75 J79 J81 J83 J85 J87 J99 J101 J103 J105 J107 J109 J111 J113 J115 J117 J119 J121 J123 J125 J97 J91 J93 J89 J77 D107:I126">
    <cfRule type="expression" dxfId="502" priority="1163">
      <formula>$C73=""</formula>
    </cfRule>
  </conditionalFormatting>
  <conditionalFormatting sqref="J74 J76 J80 J82 J84 J86 J88 J100 J102 J104 J106 J108 J110 J112 J114 J116 J118 J120 J122 J124 J126 J98 J92 J94 J90 J78">
    <cfRule type="expression" dxfId="501" priority="1162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500" priority="1161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499" priority="1160">
      <formula>K72&lt;&gt;""</formula>
    </cfRule>
  </conditionalFormatting>
  <conditionalFormatting sqref="C107:C126">
    <cfRule type="expression" dxfId="498" priority="1158">
      <formula>$I107="遂行中"</formula>
    </cfRule>
    <cfRule type="expression" dxfId="497" priority="1159">
      <formula>$I107="完了"</formula>
    </cfRule>
  </conditionalFormatting>
  <conditionalFormatting sqref="J71">
    <cfRule type="expression" dxfId="496" priority="1156">
      <formula>$C71=""</formula>
    </cfRule>
  </conditionalFormatting>
  <conditionalFormatting sqref="J72">
    <cfRule type="expression" dxfId="495" priority="1155">
      <formula>$C71=""</formula>
    </cfRule>
  </conditionalFormatting>
  <conditionalFormatting sqref="J95">
    <cfRule type="expression" dxfId="494" priority="1151">
      <formula>$C95=""</formula>
    </cfRule>
  </conditionalFormatting>
  <conditionalFormatting sqref="J96">
    <cfRule type="expression" dxfId="493" priority="1150">
      <formula>$C95=""</formula>
    </cfRule>
  </conditionalFormatting>
  <conditionalFormatting sqref="K5:DL52">
    <cfRule type="expression" dxfId="492" priority="1128">
      <formula>ISERROR(MATCH(K$4,INDIRECT("データ!$B$2:$B$15"),0))=FALSE</formula>
    </cfRule>
    <cfRule type="expression" dxfId="491" priority="1129">
      <formula>WEEKDAY(K$4)=7</formula>
    </cfRule>
    <cfRule type="expression" dxfId="490" priority="11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489" priority="11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488" priority="1126">
      <formula>K6&lt;&gt;""</formula>
    </cfRule>
  </conditionalFormatting>
  <conditionalFormatting sqref="E17:I18 I15:I16 H19:I22">
    <cfRule type="expression" dxfId="487" priority="818">
      <formula>$C15=""</formula>
    </cfRule>
  </conditionalFormatting>
  <conditionalFormatting sqref="G13:I14 E13:E14">
    <cfRule type="expression" dxfId="486" priority="817">
      <formula>$C13=""</formula>
    </cfRule>
  </conditionalFormatting>
  <conditionalFormatting sqref="F13:F14">
    <cfRule type="expression" dxfId="485" priority="816">
      <formula>$C13=""</formula>
    </cfRule>
  </conditionalFormatting>
  <conditionalFormatting sqref="D15:D22">
    <cfRule type="expression" dxfId="484" priority="815">
      <formula>$C15=""</formula>
    </cfRule>
  </conditionalFormatting>
  <conditionalFormatting sqref="D13:D14">
    <cfRule type="expression" dxfId="483" priority="812">
      <formula>$C13=""</formula>
    </cfRule>
  </conditionalFormatting>
  <conditionalFormatting sqref="C15:C22">
    <cfRule type="expression" dxfId="482" priority="813">
      <formula>$I15="遂行中"</formula>
    </cfRule>
    <cfRule type="expression" dxfId="481" priority="814">
      <formula>$I15="完了"</formula>
    </cfRule>
  </conditionalFormatting>
  <conditionalFormatting sqref="C13:C14">
    <cfRule type="expression" dxfId="480" priority="810">
      <formula>$I13="遂行中"</formula>
    </cfRule>
    <cfRule type="expression" dxfId="479" priority="811">
      <formula>$I13="完了"</formula>
    </cfRule>
  </conditionalFormatting>
  <conditionalFormatting sqref="E15:E16">
    <cfRule type="expression" dxfId="478" priority="809">
      <formula>$C15=""</formula>
    </cfRule>
  </conditionalFormatting>
  <conditionalFormatting sqref="F15:F16">
    <cfRule type="expression" dxfId="477" priority="808">
      <formula>$C15=""</formula>
    </cfRule>
  </conditionalFormatting>
  <conditionalFormatting sqref="G15:G16">
    <cfRule type="expression" dxfId="476" priority="807">
      <formula>$C15=""</formula>
    </cfRule>
  </conditionalFormatting>
  <conditionalFormatting sqref="H15:H16">
    <cfRule type="expression" dxfId="475" priority="806">
      <formula>$C15=""</formula>
    </cfRule>
  </conditionalFormatting>
  <conditionalFormatting sqref="E19:E20">
    <cfRule type="expression" dxfId="474" priority="805">
      <formula>$C19=""</formula>
    </cfRule>
  </conditionalFormatting>
  <conditionalFormatting sqref="F19:F20">
    <cfRule type="expression" dxfId="473" priority="804">
      <formula>$C19=""</formula>
    </cfRule>
  </conditionalFormatting>
  <conditionalFormatting sqref="G19:G20">
    <cfRule type="expression" dxfId="472" priority="803">
      <formula>$C19=""</formula>
    </cfRule>
  </conditionalFormatting>
  <conditionalFormatting sqref="H23:I24">
    <cfRule type="expression" dxfId="471" priority="802">
      <formula>$C23=""</formula>
    </cfRule>
  </conditionalFormatting>
  <conditionalFormatting sqref="D23:D24">
    <cfRule type="expression" dxfId="470" priority="801">
      <formula>$C23=""</formula>
    </cfRule>
  </conditionalFormatting>
  <conditionalFormatting sqref="C23:C24">
    <cfRule type="expression" dxfId="469" priority="799">
      <formula>$I23="遂行中"</formula>
    </cfRule>
    <cfRule type="expression" dxfId="468" priority="800">
      <formula>$I23="完了"</formula>
    </cfRule>
  </conditionalFormatting>
  <conditionalFormatting sqref="E23:E24">
    <cfRule type="expression" dxfId="467" priority="798">
      <formula>$C23=""</formula>
    </cfRule>
  </conditionalFormatting>
  <conditionalFormatting sqref="F23:F24">
    <cfRule type="expression" dxfId="466" priority="797">
      <formula>$C23=""</formula>
    </cfRule>
  </conditionalFormatting>
  <conditionalFormatting sqref="G23:G24">
    <cfRule type="expression" dxfId="465" priority="796">
      <formula>$C23=""</formula>
    </cfRule>
  </conditionalFormatting>
  <conditionalFormatting sqref="E21:E22">
    <cfRule type="expression" dxfId="464" priority="795">
      <formula>$C21=""</formula>
    </cfRule>
  </conditionalFormatting>
  <conditionalFormatting sqref="F21:F22">
    <cfRule type="expression" dxfId="463" priority="794">
      <formula>$C21=""</formula>
    </cfRule>
  </conditionalFormatting>
  <conditionalFormatting sqref="G21:G22">
    <cfRule type="expression" dxfId="462" priority="793">
      <formula>$C21=""</formula>
    </cfRule>
  </conditionalFormatting>
  <conditionalFormatting sqref="H27:I28">
    <cfRule type="expression" dxfId="461" priority="792">
      <formula>$C27=""</formula>
    </cfRule>
  </conditionalFormatting>
  <conditionalFormatting sqref="D27:D30">
    <cfRule type="expression" dxfId="460" priority="791">
      <formula>$C27=""</formula>
    </cfRule>
  </conditionalFormatting>
  <conditionalFormatting sqref="C27:C28">
    <cfRule type="expression" dxfId="459" priority="789">
      <formula>$I27="遂行中"</formula>
    </cfRule>
    <cfRule type="expression" dxfId="458" priority="790">
      <formula>$I27="完了"</formula>
    </cfRule>
  </conditionalFormatting>
  <conditionalFormatting sqref="E27:E28">
    <cfRule type="expression" dxfId="457" priority="788">
      <formula>$C27=""</formula>
    </cfRule>
  </conditionalFormatting>
  <conditionalFormatting sqref="F27:F28">
    <cfRule type="expression" dxfId="456" priority="787">
      <formula>$C27=""</formula>
    </cfRule>
  </conditionalFormatting>
  <conditionalFormatting sqref="G27:G28">
    <cfRule type="expression" dxfId="455" priority="786">
      <formula>$C27=""</formula>
    </cfRule>
  </conditionalFormatting>
  <conditionalFormatting sqref="H29:I30">
    <cfRule type="expression" dxfId="454" priority="785">
      <formula>$C29=""</formula>
    </cfRule>
  </conditionalFormatting>
  <conditionalFormatting sqref="D29:D30">
    <cfRule type="expression" dxfId="453" priority="784">
      <formula>$C29=""</formula>
    </cfRule>
  </conditionalFormatting>
  <conditionalFormatting sqref="C29:C30">
    <cfRule type="expression" dxfId="452" priority="782">
      <formula>$I29="遂行中"</formula>
    </cfRule>
    <cfRule type="expression" dxfId="451" priority="783">
      <formula>$I29="完了"</formula>
    </cfRule>
  </conditionalFormatting>
  <conditionalFormatting sqref="H25:I26">
    <cfRule type="expression" dxfId="450" priority="771">
      <formula>$C25=""</formula>
    </cfRule>
  </conditionalFormatting>
  <conditionalFormatting sqref="D25:D26">
    <cfRule type="expression" dxfId="449" priority="770">
      <formula>$C25=""</formula>
    </cfRule>
  </conditionalFormatting>
  <conditionalFormatting sqref="C25:C26">
    <cfRule type="expression" dxfId="448" priority="768">
      <formula>$I25="遂行中"</formula>
    </cfRule>
    <cfRule type="expression" dxfId="447" priority="769">
      <formula>$I25="完了"</formula>
    </cfRule>
  </conditionalFormatting>
  <conditionalFormatting sqref="E25:E26">
    <cfRule type="expression" dxfId="446" priority="767">
      <formula>$C25=""</formula>
    </cfRule>
  </conditionalFormatting>
  <conditionalFormatting sqref="F25:F26">
    <cfRule type="expression" dxfId="445" priority="766">
      <formula>$C25=""</formula>
    </cfRule>
  </conditionalFormatting>
  <conditionalFormatting sqref="G25:G26">
    <cfRule type="expression" dxfId="444" priority="765">
      <formula>$C25=""</formula>
    </cfRule>
  </conditionalFormatting>
  <conditionalFormatting sqref="CT55:DL68">
    <cfRule type="expression" dxfId="443" priority="591">
      <formula>ISERROR(MATCH(CT$4,INDIRECT("データ!$B$2:$B$15"),0))=FALSE</formula>
    </cfRule>
    <cfRule type="expression" dxfId="442" priority="592">
      <formula>WEEKDAY(CT$4)=7</formula>
    </cfRule>
    <cfRule type="expression" dxfId="441" priority="593">
      <formula>WEEKDAY(CT$4)=1</formula>
    </cfRule>
  </conditionalFormatting>
  <conditionalFormatting sqref="CT67:DL67 CT65:DL65 CT57:DL57 CT55:DL55 CT63:DL63 CT61:DL61 CT59:DL59">
    <cfRule type="expression" dxfId="440" priority="590">
      <formula>CT55&lt;&gt;""</formula>
    </cfRule>
  </conditionalFormatting>
  <conditionalFormatting sqref="CT68:DL68 CT66:DL66 CT56:DL56 CT58:DL58 CT60:DL60 CT64:DL64 CT62:DL62">
    <cfRule type="expression" dxfId="439" priority="589">
      <formula>CT56&lt;&gt;""</formula>
    </cfRule>
  </conditionalFormatting>
  <conditionalFormatting sqref="DM49:DM50">
    <cfRule type="expression" dxfId="438" priority="586">
      <formula>ISERROR(MATCH(DM$4,INDIRECT("データ!$B$2:$B$15"),0))=FALSE</formula>
    </cfRule>
    <cfRule type="expression" dxfId="437" priority="587">
      <formula>WEEKDAY(DM$4)=7</formula>
    </cfRule>
    <cfRule type="expression" dxfId="436" priority="588">
      <formula>WEEKDAY(DM$4)=1</formula>
    </cfRule>
  </conditionalFormatting>
  <conditionalFormatting sqref="DM49">
    <cfRule type="expression" dxfId="435" priority="585">
      <formula>DM49&lt;&gt;""</formula>
    </cfRule>
  </conditionalFormatting>
  <conditionalFormatting sqref="DM50">
    <cfRule type="expression" dxfId="434" priority="584">
      <formula>DM50&lt;&gt;""</formula>
    </cfRule>
  </conditionalFormatting>
  <conditionalFormatting sqref="K49:DL50">
    <cfRule type="expression" dxfId="433" priority="581">
      <formula>ISERROR(MATCH(K$4,INDIRECT("データ!$B$2:$B$15"),0))=FALSE</formula>
    </cfRule>
    <cfRule type="expression" dxfId="432" priority="582">
      <formula>WEEKDAY(K$4)=7</formula>
    </cfRule>
    <cfRule type="expression" dxfId="431" priority="583">
      <formula>WEEKDAY(K$4)=1</formula>
    </cfRule>
  </conditionalFormatting>
  <conditionalFormatting sqref="K49:DL49">
    <cfRule type="expression" dxfId="430" priority="580">
      <formula>K49&lt;&gt;""</formula>
    </cfRule>
  </conditionalFormatting>
  <conditionalFormatting sqref="K50:DL50">
    <cfRule type="expression" dxfId="429" priority="579">
      <formula>K50&lt;&gt;""</formula>
    </cfRule>
  </conditionalFormatting>
  <conditionalFormatting sqref="DN51:DR52">
    <cfRule type="expression" dxfId="428" priority="556">
      <formula>ISERROR(MATCH(DN$4,INDIRECT("データ!$B$2:$B$15"),0))=FALSE</formula>
    </cfRule>
    <cfRule type="expression" dxfId="427" priority="557">
      <formula>WEEKDAY(DN$4)=7</formula>
    </cfRule>
    <cfRule type="expression" dxfId="426" priority="558">
      <formula>WEEKDAY(DN$4)=1</formula>
    </cfRule>
  </conditionalFormatting>
  <conditionalFormatting sqref="DN51:DR51">
    <cfRule type="expression" dxfId="425" priority="555">
      <formula>DN51&lt;&gt;""</formula>
    </cfRule>
  </conditionalFormatting>
  <conditionalFormatting sqref="DN52:DR52">
    <cfRule type="expression" dxfId="424" priority="554">
      <formula>DN52&lt;&gt;""</formula>
    </cfRule>
  </conditionalFormatting>
  <conditionalFormatting sqref="DM51:DM52">
    <cfRule type="expression" dxfId="423" priority="551">
      <formula>ISERROR(MATCH(DM$4,INDIRECT("データ!$B$2:$B$15"),0))=FALSE</formula>
    </cfRule>
    <cfRule type="expression" dxfId="422" priority="552">
      <formula>WEEKDAY(DM$4)=7</formula>
    </cfRule>
    <cfRule type="expression" dxfId="421" priority="553">
      <formula>WEEKDAY(DM$4)=1</formula>
    </cfRule>
  </conditionalFormatting>
  <conditionalFormatting sqref="DM51">
    <cfRule type="expression" dxfId="420" priority="550">
      <formula>DM51&lt;&gt;""</formula>
    </cfRule>
  </conditionalFormatting>
  <conditionalFormatting sqref="DM52">
    <cfRule type="expression" dxfId="419" priority="549">
      <formula>DM52&lt;&gt;""</formula>
    </cfRule>
  </conditionalFormatting>
  <conditionalFormatting sqref="K51:DL52">
    <cfRule type="expression" dxfId="418" priority="546">
      <formula>ISERROR(MATCH(K$4,INDIRECT("データ!$B$2:$B$15"),0))=FALSE</formula>
    </cfRule>
    <cfRule type="expression" dxfId="417" priority="547">
      <formula>WEEKDAY(K$4)=7</formula>
    </cfRule>
    <cfRule type="expression" dxfId="416" priority="548">
      <formula>WEEKDAY(K$4)=1</formula>
    </cfRule>
  </conditionalFormatting>
  <conditionalFormatting sqref="K51:DL51">
    <cfRule type="expression" dxfId="415" priority="545">
      <formula>K51&lt;&gt;""</formula>
    </cfRule>
  </conditionalFormatting>
  <conditionalFormatting sqref="K52:DL52">
    <cfRule type="expression" dxfId="414" priority="544">
      <formula>K52&lt;&gt;""</formula>
    </cfRule>
  </conditionalFormatting>
  <conditionalFormatting sqref="DN53:DR54">
    <cfRule type="expression" dxfId="413" priority="541">
      <formula>ISERROR(MATCH(DN$4,INDIRECT("データ!$B$2:$B$15"),0))=FALSE</formula>
    </cfRule>
    <cfRule type="expression" dxfId="412" priority="542">
      <formula>WEEKDAY(DN$4)=7</formula>
    </cfRule>
    <cfRule type="expression" dxfId="411" priority="543">
      <formula>WEEKDAY(DN$4)=1</formula>
    </cfRule>
  </conditionalFormatting>
  <conditionalFormatting sqref="DN53:DR53">
    <cfRule type="expression" dxfId="410" priority="540">
      <formula>DN53&lt;&gt;""</formula>
    </cfRule>
  </conditionalFormatting>
  <conditionalFormatting sqref="DN54:DR54">
    <cfRule type="expression" dxfId="409" priority="539">
      <formula>DN54&lt;&gt;""</formula>
    </cfRule>
  </conditionalFormatting>
  <conditionalFormatting sqref="DM53:DM54">
    <cfRule type="expression" dxfId="408" priority="536">
      <formula>ISERROR(MATCH(DM$4,INDIRECT("データ!$B$2:$B$15"),0))=FALSE</formula>
    </cfRule>
    <cfRule type="expression" dxfId="407" priority="537">
      <formula>WEEKDAY(DM$4)=7</formula>
    </cfRule>
    <cfRule type="expression" dxfId="406" priority="538">
      <formula>WEEKDAY(DM$4)=1</formula>
    </cfRule>
  </conditionalFormatting>
  <conditionalFormatting sqref="DM53">
    <cfRule type="expression" dxfId="405" priority="535">
      <formula>DM53&lt;&gt;""</formula>
    </cfRule>
  </conditionalFormatting>
  <conditionalFormatting sqref="DM54">
    <cfRule type="expression" dxfId="404" priority="534">
      <formula>DM54&lt;&gt;""</formula>
    </cfRule>
  </conditionalFormatting>
  <conditionalFormatting sqref="K53:DL54">
    <cfRule type="expression" dxfId="403" priority="531">
      <formula>ISERROR(MATCH(K$4,INDIRECT("データ!$B$2:$B$15"),0))=FALSE</formula>
    </cfRule>
    <cfRule type="expression" dxfId="402" priority="532">
      <formula>WEEKDAY(K$4)=7</formula>
    </cfRule>
    <cfRule type="expression" dxfId="401" priority="533">
      <formula>WEEKDAY(K$4)=1</formula>
    </cfRule>
  </conditionalFormatting>
  <conditionalFormatting sqref="K53:DL53">
    <cfRule type="expression" dxfId="400" priority="530">
      <formula>K53&lt;&gt;""</formula>
    </cfRule>
  </conditionalFormatting>
  <conditionalFormatting sqref="K54:DL54">
    <cfRule type="expression" dxfId="399" priority="529">
      <formula>K54&lt;&gt;""</formula>
    </cfRule>
  </conditionalFormatting>
  <conditionalFormatting sqref="DN55:DR56">
    <cfRule type="expression" dxfId="398" priority="526">
      <formula>ISERROR(MATCH(DN$4,INDIRECT("データ!$B$2:$B$15"),0))=FALSE</formula>
    </cfRule>
    <cfRule type="expression" dxfId="397" priority="527">
      <formula>WEEKDAY(DN$4)=7</formula>
    </cfRule>
    <cfRule type="expression" dxfId="396" priority="528">
      <formula>WEEKDAY(DN$4)=1</formula>
    </cfRule>
  </conditionalFormatting>
  <conditionalFormatting sqref="DN55:DR55">
    <cfRule type="expression" dxfId="395" priority="525">
      <formula>DN55&lt;&gt;""</formula>
    </cfRule>
  </conditionalFormatting>
  <conditionalFormatting sqref="DN56:DR56">
    <cfRule type="expression" dxfId="394" priority="524">
      <formula>DN56&lt;&gt;""</formula>
    </cfRule>
  </conditionalFormatting>
  <conditionalFormatting sqref="DM55:DM56">
    <cfRule type="expression" dxfId="393" priority="521">
      <formula>ISERROR(MATCH(DM$4,INDIRECT("データ!$B$2:$B$15"),0))=FALSE</formula>
    </cfRule>
    <cfRule type="expression" dxfId="392" priority="522">
      <formula>WEEKDAY(DM$4)=7</formula>
    </cfRule>
    <cfRule type="expression" dxfId="391" priority="523">
      <formula>WEEKDAY(DM$4)=1</formula>
    </cfRule>
  </conditionalFormatting>
  <conditionalFormatting sqref="DM55">
    <cfRule type="expression" dxfId="390" priority="520">
      <formula>DM55&lt;&gt;""</formula>
    </cfRule>
  </conditionalFormatting>
  <conditionalFormatting sqref="DM56">
    <cfRule type="expression" dxfId="389" priority="519">
      <formula>DM56&lt;&gt;""</formula>
    </cfRule>
  </conditionalFormatting>
  <conditionalFormatting sqref="K55:DL56">
    <cfRule type="expression" dxfId="388" priority="516">
      <formula>ISERROR(MATCH(K$4,INDIRECT("データ!$B$2:$B$15"),0))=FALSE</formula>
    </cfRule>
    <cfRule type="expression" dxfId="387" priority="517">
      <formula>WEEKDAY(K$4)=7</formula>
    </cfRule>
    <cfRule type="expression" dxfId="386" priority="518">
      <formula>WEEKDAY(K$4)=1</formula>
    </cfRule>
  </conditionalFormatting>
  <conditionalFormatting sqref="K55:DL55">
    <cfRule type="expression" dxfId="385" priority="515">
      <formula>K55&lt;&gt;""</formula>
    </cfRule>
  </conditionalFormatting>
  <conditionalFormatting sqref="K56:DL56">
    <cfRule type="expression" dxfId="384" priority="514">
      <formula>K56&lt;&gt;""</formula>
    </cfRule>
  </conditionalFormatting>
  <conditionalFormatting sqref="D67:D68">
    <cfRule type="expression" dxfId="383" priority="513">
      <formula>$C67=""</formula>
    </cfRule>
  </conditionalFormatting>
  <conditionalFormatting sqref="E67:I70">
    <cfRule type="expression" dxfId="382" priority="512">
      <formula>$C67=""</formula>
    </cfRule>
  </conditionalFormatting>
  <conditionalFormatting sqref="D67:D70">
    <cfRule type="expression" dxfId="381" priority="511">
      <formula>$C67=""</formula>
    </cfRule>
  </conditionalFormatting>
  <conditionalFormatting sqref="D69:D70 C67:C70">
    <cfRule type="expression" dxfId="380" priority="509">
      <formula>$I67="遂行中"</formula>
    </cfRule>
    <cfRule type="expression" dxfId="379" priority="510">
      <formula>$I67="完了"</formula>
    </cfRule>
  </conditionalFormatting>
  <conditionalFormatting sqref="E69:E70">
    <cfRule type="expression" dxfId="378" priority="508">
      <formula>$C69=""</formula>
    </cfRule>
  </conditionalFormatting>
  <conditionalFormatting sqref="F69:F70">
    <cfRule type="expression" dxfId="377" priority="507">
      <formula>$C69=""</formula>
    </cfRule>
  </conditionalFormatting>
  <conditionalFormatting sqref="G69:G70">
    <cfRule type="expression" dxfId="376" priority="506">
      <formula>$C69=""</formula>
    </cfRule>
  </conditionalFormatting>
  <conditionalFormatting sqref="E67:E68">
    <cfRule type="expression" dxfId="375" priority="505">
      <formula>$C67=""</formula>
    </cfRule>
  </conditionalFormatting>
  <conditionalFormatting sqref="F67:F68">
    <cfRule type="expression" dxfId="374" priority="504">
      <formula>$C67=""</formula>
    </cfRule>
  </conditionalFormatting>
  <conditionalFormatting sqref="G67:G68">
    <cfRule type="expression" dxfId="373" priority="503">
      <formula>$C67=""</formula>
    </cfRule>
  </conditionalFormatting>
  <conditionalFormatting sqref="H71:I72">
    <cfRule type="expression" dxfId="372" priority="490">
      <formula>$C71=""</formula>
    </cfRule>
  </conditionalFormatting>
  <conditionalFormatting sqref="D71:D74">
    <cfRule type="expression" dxfId="371" priority="489">
      <formula>$C71=""</formula>
    </cfRule>
  </conditionalFormatting>
  <conditionalFormatting sqref="C71:C72">
    <cfRule type="expression" dxfId="370" priority="487">
      <formula>$I71="遂行中"</formula>
    </cfRule>
    <cfRule type="expression" dxfId="369" priority="488">
      <formula>$I71="完了"</formula>
    </cfRule>
  </conditionalFormatting>
  <conditionalFormatting sqref="E71:E72">
    <cfRule type="expression" dxfId="368" priority="486">
      <formula>$C71=""</formula>
    </cfRule>
  </conditionalFormatting>
  <conditionalFormatting sqref="F71:F74">
    <cfRule type="expression" dxfId="367" priority="485">
      <formula>$C71=""</formula>
    </cfRule>
  </conditionalFormatting>
  <conditionalFormatting sqref="G71:G74">
    <cfRule type="expression" dxfId="366" priority="484">
      <formula>$C71=""</formula>
    </cfRule>
  </conditionalFormatting>
  <conditionalFormatting sqref="H73:I74">
    <cfRule type="expression" dxfId="365" priority="483">
      <formula>$C73=""</formula>
    </cfRule>
  </conditionalFormatting>
  <conditionalFormatting sqref="D73:D74">
    <cfRule type="expression" dxfId="364" priority="482">
      <formula>$C73=""</formula>
    </cfRule>
  </conditionalFormatting>
  <conditionalFormatting sqref="C73:C74">
    <cfRule type="expression" dxfId="363" priority="480">
      <formula>$I73="遂行中"</formula>
    </cfRule>
    <cfRule type="expression" dxfId="362" priority="481">
      <formula>$I73="完了"</formula>
    </cfRule>
  </conditionalFormatting>
  <conditionalFormatting sqref="E73:E74">
    <cfRule type="expression" dxfId="361" priority="479">
      <formula>$C73=""</formula>
    </cfRule>
  </conditionalFormatting>
  <conditionalFormatting sqref="F73:F74">
    <cfRule type="expression" dxfId="360" priority="478">
      <formula>$C73=""</formula>
    </cfRule>
  </conditionalFormatting>
  <conditionalFormatting sqref="G73:G74">
    <cfRule type="expression" dxfId="359" priority="477">
      <formula>$C73=""</formula>
    </cfRule>
  </conditionalFormatting>
  <conditionalFormatting sqref="E101:I106">
    <cfRule type="expression" dxfId="358" priority="414">
      <formula>$C101=""</formula>
    </cfRule>
  </conditionalFormatting>
  <conditionalFormatting sqref="D101:D106">
    <cfRule type="expression" dxfId="357" priority="413">
      <formula>$C101=""</formula>
    </cfRule>
  </conditionalFormatting>
  <conditionalFormatting sqref="D101:D102 C101:C106">
    <cfRule type="expression" dxfId="356" priority="411">
      <formula>$I101="遂行中"</formula>
    </cfRule>
    <cfRule type="expression" dxfId="355" priority="412">
      <formula>$I101="完了"</formula>
    </cfRule>
  </conditionalFormatting>
  <conditionalFormatting sqref="E101:E106">
    <cfRule type="expression" dxfId="354" priority="410">
      <formula>$C101=""</formula>
    </cfRule>
  </conditionalFormatting>
  <conditionalFormatting sqref="F101:F106">
    <cfRule type="expression" dxfId="353" priority="409">
      <formula>$C101=""</formula>
    </cfRule>
  </conditionalFormatting>
  <conditionalFormatting sqref="G101:G106">
    <cfRule type="expression" dxfId="352" priority="408">
      <formula>$C101=""</formula>
    </cfRule>
  </conditionalFormatting>
  <conditionalFormatting sqref="E29:E30">
    <cfRule type="expression" dxfId="351" priority="403">
      <formula>$C29=""</formula>
    </cfRule>
  </conditionalFormatting>
  <conditionalFormatting sqref="F29:F30">
    <cfRule type="expression" dxfId="350" priority="402">
      <formula>$C29=""</formula>
    </cfRule>
  </conditionalFormatting>
  <conditionalFormatting sqref="G29:G30">
    <cfRule type="expression" dxfId="349" priority="401">
      <formula>$C29=""</formula>
    </cfRule>
  </conditionalFormatting>
  <conditionalFormatting sqref="H31:I32">
    <cfRule type="expression" dxfId="348" priority="400">
      <formula>$C31=""</formula>
    </cfRule>
  </conditionalFormatting>
  <conditionalFormatting sqref="D31:D34">
    <cfRule type="expression" dxfId="347" priority="399">
      <formula>$C31=""</formula>
    </cfRule>
  </conditionalFormatting>
  <conditionalFormatting sqref="C31:C32">
    <cfRule type="expression" dxfId="346" priority="397">
      <formula>$I31="遂行中"</formula>
    </cfRule>
    <cfRule type="expression" dxfId="345" priority="398">
      <formula>$I31="完了"</formula>
    </cfRule>
  </conditionalFormatting>
  <conditionalFormatting sqref="E31:E32">
    <cfRule type="expression" dxfId="344" priority="396">
      <formula>$C31=""</formula>
    </cfRule>
  </conditionalFormatting>
  <conditionalFormatting sqref="F31:F34 F37:F38">
    <cfRule type="expression" dxfId="343" priority="395">
      <formula>$C31=""</formula>
    </cfRule>
  </conditionalFormatting>
  <conditionalFormatting sqref="G31:G34 G37:G38">
    <cfRule type="expression" dxfId="342" priority="394">
      <formula>$C31=""</formula>
    </cfRule>
  </conditionalFormatting>
  <conditionalFormatting sqref="H33:I38">
    <cfRule type="expression" dxfId="341" priority="393">
      <formula>$C33=""</formula>
    </cfRule>
  </conditionalFormatting>
  <conditionalFormatting sqref="D33:D38">
    <cfRule type="expression" dxfId="340" priority="392">
      <formula>$C33=""</formula>
    </cfRule>
  </conditionalFormatting>
  <conditionalFormatting sqref="C33:C38">
    <cfRule type="expression" dxfId="339" priority="390">
      <formula>$I33="遂行中"</formula>
    </cfRule>
    <cfRule type="expression" dxfId="338" priority="391">
      <formula>$I33="完了"</formula>
    </cfRule>
  </conditionalFormatting>
  <conditionalFormatting sqref="E33:E34 E37:E38">
    <cfRule type="expression" dxfId="337" priority="389">
      <formula>$C33=""</formula>
    </cfRule>
  </conditionalFormatting>
  <conditionalFormatting sqref="F33:F34 F37:F38">
    <cfRule type="expression" dxfId="336" priority="388">
      <formula>$C33=""</formula>
    </cfRule>
  </conditionalFormatting>
  <conditionalFormatting sqref="G33:G34 G37:G38">
    <cfRule type="expression" dxfId="335" priority="387">
      <formula>$C33=""</formula>
    </cfRule>
  </conditionalFormatting>
  <conditionalFormatting sqref="F35:F36">
    <cfRule type="expression" dxfId="334" priority="379">
      <formula>$C35=""</formula>
    </cfRule>
  </conditionalFormatting>
  <conditionalFormatting sqref="G35:G36">
    <cfRule type="expression" dxfId="333" priority="378">
      <formula>$C35=""</formula>
    </cfRule>
  </conditionalFormatting>
  <conditionalFormatting sqref="E35:E36">
    <cfRule type="expression" dxfId="332" priority="377">
      <formula>$C35=""</formula>
    </cfRule>
  </conditionalFormatting>
  <conditionalFormatting sqref="F35:F36">
    <cfRule type="expression" dxfId="331" priority="376">
      <formula>$C35=""</formula>
    </cfRule>
  </conditionalFormatting>
  <conditionalFormatting sqref="G35:G36">
    <cfRule type="expression" dxfId="330" priority="375">
      <formula>$C35=""</formula>
    </cfRule>
  </conditionalFormatting>
  <conditionalFormatting sqref="E65:I66">
    <cfRule type="expression" dxfId="329" priority="324">
      <formula>$C65=""</formula>
    </cfRule>
  </conditionalFormatting>
  <conditionalFormatting sqref="D65:D66">
    <cfRule type="expression" dxfId="328" priority="323">
      <formula>$C65=""</formula>
    </cfRule>
  </conditionalFormatting>
  <conditionalFormatting sqref="C65:C66">
    <cfRule type="expression" dxfId="327" priority="321">
      <formula>$I65="遂行中"</formula>
    </cfRule>
    <cfRule type="expression" dxfId="326" priority="322">
      <formula>$I65="完了"</formula>
    </cfRule>
  </conditionalFormatting>
  <conditionalFormatting sqref="E65:E66">
    <cfRule type="expression" dxfId="325" priority="320">
      <formula>$C65=""</formula>
    </cfRule>
  </conditionalFormatting>
  <conditionalFormatting sqref="F65:F66">
    <cfRule type="expression" dxfId="324" priority="319">
      <formula>$C65=""</formula>
    </cfRule>
  </conditionalFormatting>
  <conditionalFormatting sqref="G65:G66">
    <cfRule type="expression" dxfId="323" priority="318">
      <formula>$C65=""</formula>
    </cfRule>
  </conditionalFormatting>
  <conditionalFormatting sqref="DM53:DM54">
    <cfRule type="expression" dxfId="322" priority="311">
      <formula>ISERROR(MATCH(DM$4,INDIRECT("データ!$B$2:$B$15"),0))=FALSE</formula>
    </cfRule>
    <cfRule type="expression" dxfId="321" priority="312">
      <formula>WEEKDAY(DM$4)=7</formula>
    </cfRule>
    <cfRule type="expression" dxfId="320" priority="313">
      <formula>WEEKDAY(DM$4)=1</formula>
    </cfRule>
  </conditionalFormatting>
  <conditionalFormatting sqref="DM53">
    <cfRule type="expression" dxfId="319" priority="310">
      <formula>DM53&lt;&gt;""</formula>
    </cfRule>
  </conditionalFormatting>
  <conditionalFormatting sqref="DM54">
    <cfRule type="expression" dxfId="318" priority="309">
      <formula>DM54&lt;&gt;""</formula>
    </cfRule>
  </conditionalFormatting>
  <conditionalFormatting sqref="K53:DL54">
    <cfRule type="expression" dxfId="317" priority="306">
      <formula>ISERROR(MATCH(K$4,INDIRECT("データ!$B$2:$B$15"),0))=FALSE</formula>
    </cfRule>
    <cfRule type="expression" dxfId="316" priority="307">
      <formula>WEEKDAY(K$4)=7</formula>
    </cfRule>
    <cfRule type="expression" dxfId="315" priority="308">
      <formula>WEEKDAY(K$4)=1</formula>
    </cfRule>
  </conditionalFormatting>
  <conditionalFormatting sqref="K53:DL53">
    <cfRule type="expression" dxfId="314" priority="305">
      <formula>K53&lt;&gt;""</formula>
    </cfRule>
  </conditionalFormatting>
  <conditionalFormatting sqref="K54:DL54">
    <cfRule type="expression" dxfId="313" priority="304">
      <formula>K54&lt;&gt;""</formula>
    </cfRule>
  </conditionalFormatting>
  <conditionalFormatting sqref="DN55:DQ56">
    <cfRule type="expression" dxfId="312" priority="301">
      <formula>ISERROR(MATCH(DN$4,INDIRECT("データ!$B$2:$B$15"),0))=FALSE</formula>
    </cfRule>
    <cfRule type="expression" dxfId="311" priority="302">
      <formula>WEEKDAY(DN$4)=7</formula>
    </cfRule>
    <cfRule type="expression" dxfId="310" priority="303">
      <formula>WEEKDAY(DN$4)=1</formula>
    </cfRule>
  </conditionalFormatting>
  <conditionalFormatting sqref="DN55:DQ55">
    <cfRule type="expression" dxfId="309" priority="300">
      <formula>DN55&lt;&gt;""</formula>
    </cfRule>
  </conditionalFormatting>
  <conditionalFormatting sqref="DN56:DQ56">
    <cfRule type="expression" dxfId="308" priority="299">
      <formula>DN56&lt;&gt;""</formula>
    </cfRule>
  </conditionalFormatting>
  <conditionalFormatting sqref="DM55:DM56">
    <cfRule type="expression" dxfId="307" priority="296">
      <formula>ISERROR(MATCH(DM$4,INDIRECT("データ!$B$2:$B$15"),0))=FALSE</formula>
    </cfRule>
    <cfRule type="expression" dxfId="306" priority="297">
      <formula>WEEKDAY(DM$4)=7</formula>
    </cfRule>
    <cfRule type="expression" dxfId="305" priority="298">
      <formula>WEEKDAY(DM$4)=1</formula>
    </cfRule>
  </conditionalFormatting>
  <conditionalFormatting sqref="DM55">
    <cfRule type="expression" dxfId="304" priority="295">
      <formula>DM55&lt;&gt;""</formula>
    </cfRule>
  </conditionalFormatting>
  <conditionalFormatting sqref="DM56">
    <cfRule type="expression" dxfId="303" priority="294">
      <formula>DM56&lt;&gt;""</formula>
    </cfRule>
  </conditionalFormatting>
  <conditionalFormatting sqref="K55:DL56">
    <cfRule type="expression" dxfId="302" priority="291">
      <formula>ISERROR(MATCH(K$4,INDIRECT("データ!$B$2:$B$15"),0))=FALSE</formula>
    </cfRule>
    <cfRule type="expression" dxfId="301" priority="292">
      <formula>WEEKDAY(K$4)=7</formula>
    </cfRule>
    <cfRule type="expression" dxfId="300" priority="293">
      <formula>WEEKDAY(K$4)=1</formula>
    </cfRule>
  </conditionalFormatting>
  <conditionalFormatting sqref="K55:DL55">
    <cfRule type="expression" dxfId="299" priority="290">
      <formula>K55&lt;&gt;""</formula>
    </cfRule>
  </conditionalFormatting>
  <conditionalFormatting sqref="K56:DL56">
    <cfRule type="expression" dxfId="298" priority="289">
      <formula>K56&lt;&gt;""</formula>
    </cfRule>
  </conditionalFormatting>
  <conditionalFormatting sqref="DN57:DQ58">
    <cfRule type="expression" dxfId="297" priority="286">
      <formula>ISERROR(MATCH(DN$4,INDIRECT("データ!$B$2:$B$15"),0))=FALSE</formula>
    </cfRule>
    <cfRule type="expression" dxfId="296" priority="287">
      <formula>WEEKDAY(DN$4)=7</formula>
    </cfRule>
    <cfRule type="expression" dxfId="295" priority="288">
      <formula>WEEKDAY(DN$4)=1</formula>
    </cfRule>
  </conditionalFormatting>
  <conditionalFormatting sqref="DN57:DQ57">
    <cfRule type="expression" dxfId="294" priority="285">
      <formula>DN57&lt;&gt;""</formula>
    </cfRule>
  </conditionalFormatting>
  <conditionalFormatting sqref="DN58:DQ58">
    <cfRule type="expression" dxfId="293" priority="284">
      <formula>DN58&lt;&gt;""</formula>
    </cfRule>
  </conditionalFormatting>
  <conditionalFormatting sqref="DM57:DM58">
    <cfRule type="expression" dxfId="292" priority="281">
      <formula>ISERROR(MATCH(DM$4,INDIRECT("データ!$B$2:$B$15"),0))=FALSE</formula>
    </cfRule>
    <cfRule type="expression" dxfId="291" priority="282">
      <formula>WEEKDAY(DM$4)=7</formula>
    </cfRule>
    <cfRule type="expression" dxfId="290" priority="283">
      <formula>WEEKDAY(DM$4)=1</formula>
    </cfRule>
  </conditionalFormatting>
  <conditionalFormatting sqref="DM57">
    <cfRule type="expression" dxfId="289" priority="280">
      <formula>DM57&lt;&gt;""</formula>
    </cfRule>
  </conditionalFormatting>
  <conditionalFormatting sqref="DM58">
    <cfRule type="expression" dxfId="288" priority="279">
      <formula>DM58&lt;&gt;""</formula>
    </cfRule>
  </conditionalFormatting>
  <conditionalFormatting sqref="K57:DL58">
    <cfRule type="expression" dxfId="287" priority="276">
      <formula>ISERROR(MATCH(K$4,INDIRECT("データ!$B$2:$B$15"),0))=FALSE</formula>
    </cfRule>
    <cfRule type="expression" dxfId="286" priority="277">
      <formula>WEEKDAY(K$4)=7</formula>
    </cfRule>
    <cfRule type="expression" dxfId="285" priority="278">
      <formula>WEEKDAY(K$4)=1</formula>
    </cfRule>
  </conditionalFormatting>
  <conditionalFormatting sqref="K57:DL57">
    <cfRule type="expression" dxfId="284" priority="275">
      <formula>K57&lt;&gt;""</formula>
    </cfRule>
  </conditionalFormatting>
  <conditionalFormatting sqref="K58:DL58">
    <cfRule type="expression" dxfId="283" priority="274">
      <formula>K58&lt;&gt;""</formula>
    </cfRule>
  </conditionalFormatting>
  <conditionalFormatting sqref="DN59:DQ60">
    <cfRule type="expression" dxfId="282" priority="271">
      <formula>ISERROR(MATCH(DN$4,INDIRECT("データ!$B$2:$B$15"),0))=FALSE</formula>
    </cfRule>
    <cfRule type="expression" dxfId="281" priority="272">
      <formula>WEEKDAY(DN$4)=7</formula>
    </cfRule>
    <cfRule type="expression" dxfId="280" priority="273">
      <formula>WEEKDAY(DN$4)=1</formula>
    </cfRule>
  </conditionalFormatting>
  <conditionalFormatting sqref="DN59:DQ59">
    <cfRule type="expression" dxfId="279" priority="270">
      <formula>DN59&lt;&gt;""</formula>
    </cfRule>
  </conditionalFormatting>
  <conditionalFormatting sqref="DN60:DQ60">
    <cfRule type="expression" dxfId="278" priority="269">
      <formula>DN60&lt;&gt;""</formula>
    </cfRule>
  </conditionalFormatting>
  <conditionalFormatting sqref="DM59:DM60">
    <cfRule type="expression" dxfId="277" priority="266">
      <formula>ISERROR(MATCH(DM$4,INDIRECT("データ!$B$2:$B$15"),0))=FALSE</formula>
    </cfRule>
    <cfRule type="expression" dxfId="276" priority="267">
      <formula>WEEKDAY(DM$4)=7</formula>
    </cfRule>
    <cfRule type="expression" dxfId="275" priority="268">
      <formula>WEEKDAY(DM$4)=1</formula>
    </cfRule>
  </conditionalFormatting>
  <conditionalFormatting sqref="DM59">
    <cfRule type="expression" dxfId="274" priority="265">
      <formula>DM59&lt;&gt;""</formula>
    </cfRule>
  </conditionalFormatting>
  <conditionalFormatting sqref="DM60">
    <cfRule type="expression" dxfId="273" priority="264">
      <formula>DM60&lt;&gt;""</formula>
    </cfRule>
  </conditionalFormatting>
  <conditionalFormatting sqref="K59:DL60">
    <cfRule type="expression" dxfId="272" priority="261">
      <formula>ISERROR(MATCH(K$4,INDIRECT("データ!$B$2:$B$15"),0))=FALSE</formula>
    </cfRule>
    <cfRule type="expression" dxfId="271" priority="262">
      <formula>WEEKDAY(K$4)=7</formula>
    </cfRule>
    <cfRule type="expression" dxfId="270" priority="263">
      <formula>WEEKDAY(K$4)=1</formula>
    </cfRule>
  </conditionalFormatting>
  <conditionalFormatting sqref="K59:DL59">
    <cfRule type="expression" dxfId="269" priority="260">
      <formula>K59&lt;&gt;""</formula>
    </cfRule>
  </conditionalFormatting>
  <conditionalFormatting sqref="K60:DL60">
    <cfRule type="expression" dxfId="268" priority="259">
      <formula>K60&lt;&gt;""</formula>
    </cfRule>
  </conditionalFormatting>
  <conditionalFormatting sqref="DM47:DM48">
    <cfRule type="expression" dxfId="267" priority="256">
      <formula>ISERROR(MATCH(DM$4,INDIRECT("データ!$B$2:$B$15"),0))=FALSE</formula>
    </cfRule>
    <cfRule type="expression" dxfId="266" priority="257">
      <formula>WEEKDAY(DM$4)=7</formula>
    </cfRule>
    <cfRule type="expression" dxfId="265" priority="258">
      <formula>WEEKDAY(DM$4)=1</formula>
    </cfRule>
  </conditionalFormatting>
  <conditionalFormatting sqref="DM47">
    <cfRule type="expression" dxfId="264" priority="255">
      <formula>DM47&lt;&gt;""</formula>
    </cfRule>
  </conditionalFormatting>
  <conditionalFormatting sqref="DM48">
    <cfRule type="expression" dxfId="263" priority="254">
      <formula>DM48&lt;&gt;""</formula>
    </cfRule>
  </conditionalFormatting>
  <conditionalFormatting sqref="K47:DL48">
    <cfRule type="expression" dxfId="262" priority="251">
      <formula>ISERROR(MATCH(K$4,INDIRECT("データ!$B$2:$B$15"),0))=FALSE</formula>
    </cfRule>
    <cfRule type="expression" dxfId="261" priority="252">
      <formula>WEEKDAY(K$4)=7</formula>
    </cfRule>
    <cfRule type="expression" dxfId="260" priority="253">
      <formula>WEEKDAY(K$4)=1</formula>
    </cfRule>
  </conditionalFormatting>
  <conditionalFormatting sqref="K47:DL47">
    <cfRule type="expression" dxfId="259" priority="250">
      <formula>K47&lt;&gt;""</formula>
    </cfRule>
  </conditionalFormatting>
  <conditionalFormatting sqref="K48:DL48">
    <cfRule type="expression" dxfId="258" priority="249">
      <formula>K48&lt;&gt;""</formula>
    </cfRule>
  </conditionalFormatting>
  <conditionalFormatting sqref="DN49:DR50">
    <cfRule type="expression" dxfId="257" priority="246">
      <formula>ISERROR(MATCH(DN$4,INDIRECT("データ!$B$2:$B$15"),0))=FALSE</formula>
    </cfRule>
    <cfRule type="expression" dxfId="256" priority="247">
      <formula>WEEKDAY(DN$4)=7</formula>
    </cfRule>
    <cfRule type="expression" dxfId="255" priority="248">
      <formula>WEEKDAY(DN$4)=1</formula>
    </cfRule>
  </conditionalFormatting>
  <conditionalFormatting sqref="DN49:DR49">
    <cfRule type="expression" dxfId="254" priority="245">
      <formula>DN49&lt;&gt;""</formula>
    </cfRule>
  </conditionalFormatting>
  <conditionalFormatting sqref="DN50:DR50">
    <cfRule type="expression" dxfId="253" priority="244">
      <formula>DN50&lt;&gt;""</formula>
    </cfRule>
  </conditionalFormatting>
  <conditionalFormatting sqref="DM49:DM50">
    <cfRule type="expression" dxfId="252" priority="241">
      <formula>ISERROR(MATCH(DM$4,INDIRECT("データ!$B$2:$B$15"),0))=FALSE</formula>
    </cfRule>
    <cfRule type="expression" dxfId="251" priority="242">
      <formula>WEEKDAY(DM$4)=7</formula>
    </cfRule>
    <cfRule type="expression" dxfId="250" priority="243">
      <formula>WEEKDAY(DM$4)=1</formula>
    </cfRule>
  </conditionalFormatting>
  <conditionalFormatting sqref="DM49">
    <cfRule type="expression" dxfId="249" priority="240">
      <formula>DM49&lt;&gt;""</formula>
    </cfRule>
  </conditionalFormatting>
  <conditionalFormatting sqref="DM50">
    <cfRule type="expression" dxfId="248" priority="239">
      <formula>DM50&lt;&gt;""</formula>
    </cfRule>
  </conditionalFormatting>
  <conditionalFormatting sqref="K49:DL50">
    <cfRule type="expression" dxfId="247" priority="236">
      <formula>ISERROR(MATCH(K$4,INDIRECT("データ!$B$2:$B$15"),0))=FALSE</formula>
    </cfRule>
    <cfRule type="expression" dxfId="246" priority="237">
      <formula>WEEKDAY(K$4)=7</formula>
    </cfRule>
    <cfRule type="expression" dxfId="245" priority="238">
      <formula>WEEKDAY(K$4)=1</formula>
    </cfRule>
  </conditionalFormatting>
  <conditionalFormatting sqref="K49:DL49">
    <cfRule type="expression" dxfId="244" priority="235">
      <formula>K49&lt;&gt;""</formula>
    </cfRule>
  </conditionalFormatting>
  <conditionalFormatting sqref="K50:DL50">
    <cfRule type="expression" dxfId="243" priority="234">
      <formula>K50&lt;&gt;""</formula>
    </cfRule>
  </conditionalFormatting>
  <conditionalFormatting sqref="DN51:DR52">
    <cfRule type="expression" dxfId="242" priority="231">
      <formula>ISERROR(MATCH(DN$4,INDIRECT("データ!$B$2:$B$15"),0))=FALSE</formula>
    </cfRule>
    <cfRule type="expression" dxfId="241" priority="232">
      <formula>WEEKDAY(DN$4)=7</formula>
    </cfRule>
    <cfRule type="expression" dxfId="240" priority="233">
      <formula>WEEKDAY(DN$4)=1</formula>
    </cfRule>
  </conditionalFormatting>
  <conditionalFormatting sqref="DN51:DR51">
    <cfRule type="expression" dxfId="239" priority="230">
      <formula>DN51&lt;&gt;""</formula>
    </cfRule>
  </conditionalFormatting>
  <conditionalFormatting sqref="DN52:DR52">
    <cfRule type="expression" dxfId="238" priority="229">
      <formula>DN52&lt;&gt;""</formula>
    </cfRule>
  </conditionalFormatting>
  <conditionalFormatting sqref="DM51:DM52">
    <cfRule type="expression" dxfId="237" priority="226">
      <formula>ISERROR(MATCH(DM$4,INDIRECT("データ!$B$2:$B$15"),0))=FALSE</formula>
    </cfRule>
    <cfRule type="expression" dxfId="236" priority="227">
      <formula>WEEKDAY(DM$4)=7</formula>
    </cfRule>
    <cfRule type="expression" dxfId="235" priority="228">
      <formula>WEEKDAY(DM$4)=1</formula>
    </cfRule>
  </conditionalFormatting>
  <conditionalFormatting sqref="DM51">
    <cfRule type="expression" dxfId="234" priority="225">
      <formula>DM51&lt;&gt;""</formula>
    </cfRule>
  </conditionalFormatting>
  <conditionalFormatting sqref="DM52">
    <cfRule type="expression" dxfId="233" priority="224">
      <formula>DM52&lt;&gt;""</formula>
    </cfRule>
  </conditionalFormatting>
  <conditionalFormatting sqref="K51:DL52">
    <cfRule type="expression" dxfId="232" priority="221">
      <formula>ISERROR(MATCH(K$4,INDIRECT("データ!$B$2:$B$15"),0))=FALSE</formula>
    </cfRule>
    <cfRule type="expression" dxfId="231" priority="222">
      <formula>WEEKDAY(K$4)=7</formula>
    </cfRule>
    <cfRule type="expression" dxfId="230" priority="223">
      <formula>WEEKDAY(K$4)=1</formula>
    </cfRule>
  </conditionalFormatting>
  <conditionalFormatting sqref="K51:DL51">
    <cfRule type="expression" dxfId="229" priority="220">
      <formula>K51&lt;&gt;""</formula>
    </cfRule>
  </conditionalFormatting>
  <conditionalFormatting sqref="K52:DL52">
    <cfRule type="expression" dxfId="228" priority="219">
      <formula>K52&lt;&gt;""</formula>
    </cfRule>
  </conditionalFormatting>
  <conditionalFormatting sqref="DN53:DR54">
    <cfRule type="expression" dxfId="227" priority="216">
      <formula>ISERROR(MATCH(DN$4,INDIRECT("データ!$B$2:$B$15"),0))=FALSE</formula>
    </cfRule>
    <cfRule type="expression" dxfId="226" priority="217">
      <formula>WEEKDAY(DN$4)=7</formula>
    </cfRule>
    <cfRule type="expression" dxfId="225" priority="218">
      <formula>WEEKDAY(DN$4)=1</formula>
    </cfRule>
  </conditionalFormatting>
  <conditionalFormatting sqref="DN53:DR53">
    <cfRule type="expression" dxfId="224" priority="215">
      <formula>DN53&lt;&gt;""</formula>
    </cfRule>
  </conditionalFormatting>
  <conditionalFormatting sqref="DN54:DR54">
    <cfRule type="expression" dxfId="223" priority="214">
      <formula>DN54&lt;&gt;""</formula>
    </cfRule>
  </conditionalFormatting>
  <conditionalFormatting sqref="DM53:DM54">
    <cfRule type="expression" dxfId="222" priority="211">
      <formula>ISERROR(MATCH(DM$4,INDIRECT("データ!$B$2:$B$15"),0))=FALSE</formula>
    </cfRule>
    <cfRule type="expression" dxfId="221" priority="212">
      <formula>WEEKDAY(DM$4)=7</formula>
    </cfRule>
    <cfRule type="expression" dxfId="220" priority="213">
      <formula>WEEKDAY(DM$4)=1</formula>
    </cfRule>
  </conditionalFormatting>
  <conditionalFormatting sqref="DM53">
    <cfRule type="expression" dxfId="219" priority="210">
      <formula>DM53&lt;&gt;""</formula>
    </cfRule>
  </conditionalFormatting>
  <conditionalFormatting sqref="DM54">
    <cfRule type="expression" dxfId="218" priority="209">
      <formula>DM54&lt;&gt;""</formula>
    </cfRule>
  </conditionalFormatting>
  <conditionalFormatting sqref="K53:DL54">
    <cfRule type="expression" dxfId="217" priority="206">
      <formula>ISERROR(MATCH(K$4,INDIRECT("データ!$B$2:$B$15"),0))=FALSE</formula>
    </cfRule>
    <cfRule type="expression" dxfId="216" priority="207">
      <formula>WEEKDAY(K$4)=7</formula>
    </cfRule>
    <cfRule type="expression" dxfId="215" priority="208">
      <formula>WEEKDAY(K$4)=1</formula>
    </cfRule>
  </conditionalFormatting>
  <conditionalFormatting sqref="K53:DL53">
    <cfRule type="expression" dxfId="214" priority="205">
      <formula>K53&lt;&gt;""</formula>
    </cfRule>
  </conditionalFormatting>
  <conditionalFormatting sqref="K54:DL54">
    <cfRule type="expression" dxfId="213" priority="204">
      <formula>K54&lt;&gt;""</formula>
    </cfRule>
  </conditionalFormatting>
  <conditionalFormatting sqref="DM51:DM52">
    <cfRule type="expression" dxfId="212" priority="201">
      <formula>ISERROR(MATCH(DM$4,INDIRECT("データ!$B$2:$B$15"),0))=FALSE</formula>
    </cfRule>
    <cfRule type="expression" dxfId="211" priority="202">
      <formula>WEEKDAY(DM$4)=7</formula>
    </cfRule>
    <cfRule type="expression" dxfId="210" priority="203">
      <formula>WEEKDAY(DM$4)=1</formula>
    </cfRule>
  </conditionalFormatting>
  <conditionalFormatting sqref="DM51">
    <cfRule type="expression" dxfId="209" priority="200">
      <formula>DM51&lt;&gt;""</formula>
    </cfRule>
  </conditionalFormatting>
  <conditionalFormatting sqref="DM52">
    <cfRule type="expression" dxfId="208" priority="199">
      <formula>DM52&lt;&gt;""</formula>
    </cfRule>
  </conditionalFormatting>
  <conditionalFormatting sqref="K51:DL52">
    <cfRule type="expression" dxfId="207" priority="196">
      <formula>ISERROR(MATCH(K$4,INDIRECT("データ!$B$2:$B$15"),0))=FALSE</formula>
    </cfRule>
    <cfRule type="expression" dxfId="206" priority="197">
      <formula>WEEKDAY(K$4)=7</formula>
    </cfRule>
    <cfRule type="expression" dxfId="205" priority="198">
      <formula>WEEKDAY(K$4)=1</formula>
    </cfRule>
  </conditionalFormatting>
  <conditionalFormatting sqref="K51:DL51">
    <cfRule type="expression" dxfId="204" priority="195">
      <formula>K51&lt;&gt;""</formula>
    </cfRule>
  </conditionalFormatting>
  <conditionalFormatting sqref="K52:DL52">
    <cfRule type="expression" dxfId="203" priority="194">
      <formula>K52&lt;&gt;""</formula>
    </cfRule>
  </conditionalFormatting>
  <conditionalFormatting sqref="DN53:DQ54">
    <cfRule type="expression" dxfId="202" priority="191">
      <formula>ISERROR(MATCH(DN$4,INDIRECT("データ!$B$2:$B$15"),0))=FALSE</formula>
    </cfRule>
    <cfRule type="expression" dxfId="201" priority="192">
      <formula>WEEKDAY(DN$4)=7</formula>
    </cfRule>
    <cfRule type="expression" dxfId="200" priority="193">
      <formula>WEEKDAY(DN$4)=1</formula>
    </cfRule>
  </conditionalFormatting>
  <conditionalFormatting sqref="DN53:DQ53">
    <cfRule type="expression" dxfId="199" priority="190">
      <formula>DN53&lt;&gt;""</formula>
    </cfRule>
  </conditionalFormatting>
  <conditionalFormatting sqref="DN54:DQ54">
    <cfRule type="expression" dxfId="198" priority="189">
      <formula>DN54&lt;&gt;""</formula>
    </cfRule>
  </conditionalFormatting>
  <conditionalFormatting sqref="DM53:DM54">
    <cfRule type="expression" dxfId="197" priority="186">
      <formula>ISERROR(MATCH(DM$4,INDIRECT("データ!$B$2:$B$15"),0))=FALSE</formula>
    </cfRule>
    <cfRule type="expression" dxfId="196" priority="187">
      <formula>WEEKDAY(DM$4)=7</formula>
    </cfRule>
    <cfRule type="expression" dxfId="195" priority="188">
      <formula>WEEKDAY(DM$4)=1</formula>
    </cfRule>
  </conditionalFormatting>
  <conditionalFormatting sqref="DM53">
    <cfRule type="expression" dxfId="194" priority="185">
      <formula>DM53&lt;&gt;""</formula>
    </cfRule>
  </conditionalFormatting>
  <conditionalFormatting sqref="DM54">
    <cfRule type="expression" dxfId="193" priority="184">
      <formula>DM54&lt;&gt;""</formula>
    </cfRule>
  </conditionalFormatting>
  <conditionalFormatting sqref="K53:DL54">
    <cfRule type="expression" dxfId="192" priority="181">
      <formula>ISERROR(MATCH(K$4,INDIRECT("データ!$B$2:$B$15"),0))=FALSE</formula>
    </cfRule>
    <cfRule type="expression" dxfId="191" priority="182">
      <formula>WEEKDAY(K$4)=7</formula>
    </cfRule>
    <cfRule type="expression" dxfId="190" priority="183">
      <formula>WEEKDAY(K$4)=1</formula>
    </cfRule>
  </conditionalFormatting>
  <conditionalFormatting sqref="K53:DL53">
    <cfRule type="expression" dxfId="189" priority="180">
      <formula>K53&lt;&gt;""</formula>
    </cfRule>
  </conditionalFormatting>
  <conditionalFormatting sqref="K54:DL54">
    <cfRule type="expression" dxfId="188" priority="179">
      <formula>K54&lt;&gt;""</formula>
    </cfRule>
  </conditionalFormatting>
  <conditionalFormatting sqref="DN55:DQ56">
    <cfRule type="expression" dxfId="187" priority="176">
      <formula>ISERROR(MATCH(DN$4,INDIRECT("データ!$B$2:$B$15"),0))=FALSE</formula>
    </cfRule>
    <cfRule type="expression" dxfId="186" priority="177">
      <formula>WEEKDAY(DN$4)=7</formula>
    </cfRule>
    <cfRule type="expression" dxfId="185" priority="178">
      <formula>WEEKDAY(DN$4)=1</formula>
    </cfRule>
  </conditionalFormatting>
  <conditionalFormatting sqref="DN55:DQ55">
    <cfRule type="expression" dxfId="184" priority="175">
      <formula>DN55&lt;&gt;""</formula>
    </cfRule>
  </conditionalFormatting>
  <conditionalFormatting sqref="DN56:DQ56">
    <cfRule type="expression" dxfId="183" priority="174">
      <formula>DN56&lt;&gt;""</formula>
    </cfRule>
  </conditionalFormatting>
  <conditionalFormatting sqref="DM55:DM56">
    <cfRule type="expression" dxfId="182" priority="171">
      <formula>ISERROR(MATCH(DM$4,INDIRECT("データ!$B$2:$B$15"),0))=FALSE</formula>
    </cfRule>
    <cfRule type="expression" dxfId="181" priority="172">
      <formula>WEEKDAY(DM$4)=7</formula>
    </cfRule>
    <cfRule type="expression" dxfId="180" priority="173">
      <formula>WEEKDAY(DM$4)=1</formula>
    </cfRule>
  </conditionalFormatting>
  <conditionalFormatting sqref="DM55">
    <cfRule type="expression" dxfId="179" priority="170">
      <formula>DM55&lt;&gt;""</formula>
    </cfRule>
  </conditionalFormatting>
  <conditionalFormatting sqref="DM56">
    <cfRule type="expression" dxfId="178" priority="169">
      <formula>DM56&lt;&gt;""</formula>
    </cfRule>
  </conditionalFormatting>
  <conditionalFormatting sqref="K55:DL56">
    <cfRule type="expression" dxfId="177" priority="166">
      <formula>ISERROR(MATCH(K$4,INDIRECT("データ!$B$2:$B$15"),0))=FALSE</formula>
    </cfRule>
    <cfRule type="expression" dxfId="176" priority="167">
      <formula>WEEKDAY(K$4)=7</formula>
    </cfRule>
    <cfRule type="expression" dxfId="175" priority="168">
      <formula>WEEKDAY(K$4)=1</formula>
    </cfRule>
  </conditionalFormatting>
  <conditionalFormatting sqref="K55:DL55">
    <cfRule type="expression" dxfId="174" priority="165">
      <formula>K55&lt;&gt;""</formula>
    </cfRule>
  </conditionalFormatting>
  <conditionalFormatting sqref="K56:DL56">
    <cfRule type="expression" dxfId="173" priority="164">
      <formula>K56&lt;&gt;""</formula>
    </cfRule>
  </conditionalFormatting>
  <conditionalFormatting sqref="DN57:DQ58">
    <cfRule type="expression" dxfId="172" priority="161">
      <formula>ISERROR(MATCH(DN$4,INDIRECT("データ!$B$2:$B$15"),0))=FALSE</formula>
    </cfRule>
    <cfRule type="expression" dxfId="171" priority="162">
      <formula>WEEKDAY(DN$4)=7</formula>
    </cfRule>
    <cfRule type="expression" dxfId="170" priority="163">
      <formula>WEEKDAY(DN$4)=1</formula>
    </cfRule>
  </conditionalFormatting>
  <conditionalFormatting sqref="DN57:DQ57">
    <cfRule type="expression" dxfId="169" priority="160">
      <formula>DN57&lt;&gt;""</formula>
    </cfRule>
  </conditionalFormatting>
  <conditionalFormatting sqref="DN58:DQ58">
    <cfRule type="expression" dxfId="168" priority="159">
      <formula>DN58&lt;&gt;""</formula>
    </cfRule>
  </conditionalFormatting>
  <conditionalFormatting sqref="DM57:DM58">
    <cfRule type="expression" dxfId="167" priority="156">
      <formula>ISERROR(MATCH(DM$4,INDIRECT("データ!$B$2:$B$15"),0))=FALSE</formula>
    </cfRule>
    <cfRule type="expression" dxfId="166" priority="157">
      <formula>WEEKDAY(DM$4)=7</formula>
    </cfRule>
    <cfRule type="expression" dxfId="165" priority="158">
      <formula>WEEKDAY(DM$4)=1</formula>
    </cfRule>
  </conditionalFormatting>
  <conditionalFormatting sqref="DM57">
    <cfRule type="expression" dxfId="164" priority="155">
      <formula>DM57&lt;&gt;""</formula>
    </cfRule>
  </conditionalFormatting>
  <conditionalFormatting sqref="DM58">
    <cfRule type="expression" dxfId="163" priority="154">
      <formula>DM58&lt;&gt;""</formula>
    </cfRule>
  </conditionalFormatting>
  <conditionalFormatting sqref="K57:DL58">
    <cfRule type="expression" dxfId="162" priority="151">
      <formula>ISERROR(MATCH(K$4,INDIRECT("データ!$B$2:$B$15"),0))=FALSE</formula>
    </cfRule>
    <cfRule type="expression" dxfId="161" priority="152">
      <formula>WEEKDAY(K$4)=7</formula>
    </cfRule>
    <cfRule type="expression" dxfId="160" priority="153">
      <formula>WEEKDAY(K$4)=1</formula>
    </cfRule>
  </conditionalFormatting>
  <conditionalFormatting sqref="K57:DL57">
    <cfRule type="expression" dxfId="159" priority="150">
      <formula>K57&lt;&gt;""</formula>
    </cfRule>
  </conditionalFormatting>
  <conditionalFormatting sqref="K58:DL58">
    <cfRule type="expression" dxfId="158" priority="149">
      <formula>K58&lt;&gt;""</formula>
    </cfRule>
  </conditionalFormatting>
  <conditionalFormatting sqref="H75:I82">
    <cfRule type="expression" dxfId="157" priority="148">
      <formula>$C75=""</formula>
    </cfRule>
  </conditionalFormatting>
  <conditionalFormatting sqref="D75:D82">
    <cfRule type="expression" dxfId="156" priority="147">
      <formula>$C75=""</formula>
    </cfRule>
  </conditionalFormatting>
  <conditionalFormatting sqref="C75:C80">
    <cfRule type="expression" dxfId="155" priority="145">
      <formula>$I75="遂行中"</formula>
    </cfRule>
    <cfRule type="expression" dxfId="154" priority="146">
      <formula>$I75="完了"</formula>
    </cfRule>
  </conditionalFormatting>
  <conditionalFormatting sqref="F81:F82">
    <cfRule type="expression" dxfId="153" priority="144">
      <formula>$C81=""</formula>
    </cfRule>
  </conditionalFormatting>
  <conditionalFormatting sqref="G81:G82">
    <cfRule type="expression" dxfId="152" priority="143">
      <formula>$C81=""</formula>
    </cfRule>
  </conditionalFormatting>
  <conditionalFormatting sqref="E81:I82">
    <cfRule type="expression" dxfId="151" priority="142">
      <formula>$C81=""</formula>
    </cfRule>
  </conditionalFormatting>
  <conditionalFormatting sqref="D81:D82">
    <cfRule type="expression" dxfId="150" priority="141">
      <formula>$C81=""</formula>
    </cfRule>
  </conditionalFormatting>
  <conditionalFormatting sqref="C81:C82">
    <cfRule type="expression" dxfId="149" priority="139">
      <formula>$I81="遂行中"</formula>
    </cfRule>
    <cfRule type="expression" dxfId="148" priority="140">
      <formula>$I81="完了"</formula>
    </cfRule>
  </conditionalFormatting>
  <conditionalFormatting sqref="E81:E82">
    <cfRule type="expression" dxfId="147" priority="138">
      <formula>$C81=""</formula>
    </cfRule>
  </conditionalFormatting>
  <conditionalFormatting sqref="F81:F82">
    <cfRule type="expression" dxfId="146" priority="137">
      <formula>$C81=""</formula>
    </cfRule>
  </conditionalFormatting>
  <conditionalFormatting sqref="G81:G82">
    <cfRule type="expression" dxfId="145" priority="136">
      <formula>$C81=""</formula>
    </cfRule>
  </conditionalFormatting>
  <conditionalFormatting sqref="H83:H84">
    <cfRule type="expression" dxfId="144" priority="135">
      <formula>$C83=""</formula>
    </cfRule>
  </conditionalFormatting>
  <conditionalFormatting sqref="D83:D84">
    <cfRule type="expression" dxfId="143" priority="134">
      <formula>$C83=""</formula>
    </cfRule>
  </conditionalFormatting>
  <conditionalFormatting sqref="H83:H84">
    <cfRule type="expression" dxfId="142" priority="133">
      <formula>$C83=""</formula>
    </cfRule>
  </conditionalFormatting>
  <conditionalFormatting sqref="D83:D84">
    <cfRule type="expression" dxfId="141" priority="132">
      <formula>$C83=""</formula>
    </cfRule>
  </conditionalFormatting>
  <conditionalFormatting sqref="C83:C84">
    <cfRule type="expression" dxfId="140" priority="130">
      <formula>$I83="遂行中"</formula>
    </cfRule>
    <cfRule type="expression" dxfId="139" priority="131">
      <formula>$I83="完了"</formula>
    </cfRule>
  </conditionalFormatting>
  <conditionalFormatting sqref="F77:F78">
    <cfRule type="expression" dxfId="138" priority="129">
      <formula>$C77=""</formula>
    </cfRule>
  </conditionalFormatting>
  <conditionalFormatting sqref="G77:G78">
    <cfRule type="expression" dxfId="137" priority="128">
      <formula>$C77=""</formula>
    </cfRule>
  </conditionalFormatting>
  <conditionalFormatting sqref="E77:E78">
    <cfRule type="expression" dxfId="136" priority="127">
      <formula>$C77=""</formula>
    </cfRule>
  </conditionalFormatting>
  <conditionalFormatting sqref="F77:F78">
    <cfRule type="expression" dxfId="135" priority="126">
      <formula>$C77=""</formula>
    </cfRule>
  </conditionalFormatting>
  <conditionalFormatting sqref="G77:G78">
    <cfRule type="expression" dxfId="134" priority="125">
      <formula>$C77=""</formula>
    </cfRule>
  </conditionalFormatting>
  <conditionalFormatting sqref="F75:F76 F79:F80">
    <cfRule type="expression" dxfId="133" priority="124">
      <formula>$C75=""</formula>
    </cfRule>
  </conditionalFormatting>
  <conditionalFormatting sqref="G75:G76 G79:G80">
    <cfRule type="expression" dxfId="132" priority="123">
      <formula>$C75=""</formula>
    </cfRule>
  </conditionalFormatting>
  <conditionalFormatting sqref="E75:E76 E79:E80">
    <cfRule type="expression" dxfId="131" priority="122">
      <formula>$C75=""</formula>
    </cfRule>
  </conditionalFormatting>
  <conditionalFormatting sqref="F75:F76 F79:F80">
    <cfRule type="expression" dxfId="130" priority="121">
      <formula>$C75=""</formula>
    </cfRule>
  </conditionalFormatting>
  <conditionalFormatting sqref="G75:G76 G79:G80">
    <cfRule type="expression" dxfId="129" priority="120">
      <formula>$C75=""</formula>
    </cfRule>
  </conditionalFormatting>
  <conditionalFormatting sqref="F83:F84">
    <cfRule type="expression" dxfId="128" priority="119">
      <formula>$C83=""</formula>
    </cfRule>
  </conditionalFormatting>
  <conditionalFormatting sqref="G83:G84">
    <cfRule type="expression" dxfId="127" priority="118">
      <formula>$C83=""</formula>
    </cfRule>
  </conditionalFormatting>
  <conditionalFormatting sqref="E83:E84">
    <cfRule type="expression" dxfId="126" priority="117">
      <formula>$C83=""</formula>
    </cfRule>
  </conditionalFormatting>
  <conditionalFormatting sqref="F83:F84">
    <cfRule type="expression" dxfId="125" priority="116">
      <formula>$C83=""</formula>
    </cfRule>
  </conditionalFormatting>
  <conditionalFormatting sqref="G83:G84">
    <cfRule type="expression" dxfId="124" priority="115">
      <formula>$C83=""</formula>
    </cfRule>
  </conditionalFormatting>
  <conditionalFormatting sqref="H85:I88">
    <cfRule type="expression" dxfId="123" priority="114">
      <formula>$C85=""</formula>
    </cfRule>
  </conditionalFormatting>
  <conditionalFormatting sqref="D85:D88">
    <cfRule type="expression" dxfId="122" priority="113">
      <formula>$C85=""</formula>
    </cfRule>
  </conditionalFormatting>
  <conditionalFormatting sqref="F85:F86">
    <cfRule type="expression" dxfId="121" priority="112">
      <formula>$C85=""</formula>
    </cfRule>
  </conditionalFormatting>
  <conditionalFormatting sqref="G85:G86">
    <cfRule type="expression" dxfId="120" priority="111">
      <formula>$C85=""</formula>
    </cfRule>
  </conditionalFormatting>
  <conditionalFormatting sqref="E85:I88">
    <cfRule type="expression" dxfId="119" priority="110">
      <formula>$C85=""</formula>
    </cfRule>
  </conditionalFormatting>
  <conditionalFormatting sqref="D85:D88">
    <cfRule type="expression" dxfId="118" priority="109">
      <formula>$C85=""</formula>
    </cfRule>
  </conditionalFormatting>
  <conditionalFormatting sqref="D87:D88 C85:C88">
    <cfRule type="expression" dxfId="117" priority="107">
      <formula>$I85="遂行中"</formula>
    </cfRule>
    <cfRule type="expression" dxfId="116" priority="108">
      <formula>$I85="完了"</formula>
    </cfRule>
  </conditionalFormatting>
  <conditionalFormatting sqref="E87:E88">
    <cfRule type="expression" dxfId="115" priority="106">
      <formula>$C87=""</formula>
    </cfRule>
  </conditionalFormatting>
  <conditionalFormatting sqref="F87:F88">
    <cfRule type="expression" dxfId="114" priority="105">
      <formula>$C87=""</formula>
    </cfRule>
  </conditionalFormatting>
  <conditionalFormatting sqref="G87:G88">
    <cfRule type="expression" dxfId="113" priority="104">
      <formula>$C87=""</formula>
    </cfRule>
  </conditionalFormatting>
  <conditionalFormatting sqref="E85:E88">
    <cfRule type="expression" dxfId="112" priority="103">
      <formula>$C85=""</formula>
    </cfRule>
  </conditionalFormatting>
  <conditionalFormatting sqref="F85:F88">
    <cfRule type="expression" dxfId="111" priority="102">
      <formula>$C85=""</formula>
    </cfRule>
  </conditionalFormatting>
  <conditionalFormatting sqref="G85:G88">
    <cfRule type="expression" dxfId="110" priority="101">
      <formula>$C85=""</formula>
    </cfRule>
  </conditionalFormatting>
  <conditionalFormatting sqref="D89:D90">
    <cfRule type="expression" dxfId="109" priority="100">
      <formula>$C89=""</formula>
    </cfRule>
  </conditionalFormatting>
  <conditionalFormatting sqref="H89:H92">
    <cfRule type="expression" dxfId="108" priority="99">
      <formula>$C89=""</formula>
    </cfRule>
  </conditionalFormatting>
  <conditionalFormatting sqref="D89:D92">
    <cfRule type="expression" dxfId="107" priority="98">
      <formula>$C89=""</formula>
    </cfRule>
  </conditionalFormatting>
  <conditionalFormatting sqref="D91:D92 C89:C92">
    <cfRule type="expression" dxfId="106" priority="96">
      <formula>$I89="遂行中"</formula>
    </cfRule>
    <cfRule type="expression" dxfId="105" priority="97">
      <formula>$I89="完了"</formula>
    </cfRule>
  </conditionalFormatting>
  <conditionalFormatting sqref="E89:G92">
    <cfRule type="expression" dxfId="104" priority="95">
      <formula>$C89=""</formula>
    </cfRule>
  </conditionalFormatting>
  <conditionalFormatting sqref="E89:E92">
    <cfRule type="expression" dxfId="103" priority="94">
      <formula>$C89=""</formula>
    </cfRule>
  </conditionalFormatting>
  <conditionalFormatting sqref="F89:F92">
    <cfRule type="expression" dxfId="102" priority="93">
      <formula>$C89=""</formula>
    </cfRule>
  </conditionalFormatting>
  <conditionalFormatting sqref="G89:G92">
    <cfRule type="expression" dxfId="101" priority="92">
      <formula>$C89=""</formula>
    </cfRule>
  </conditionalFormatting>
  <conditionalFormatting sqref="E89:E92">
    <cfRule type="expression" dxfId="100" priority="91">
      <formula>$C89=""</formula>
    </cfRule>
  </conditionalFormatting>
  <conditionalFormatting sqref="F89:F92">
    <cfRule type="expression" dxfId="99" priority="90">
      <formula>$C89=""</formula>
    </cfRule>
  </conditionalFormatting>
  <conditionalFormatting sqref="G89:G92">
    <cfRule type="expression" dxfId="98" priority="89">
      <formula>$C89=""</formula>
    </cfRule>
  </conditionalFormatting>
  <conditionalFormatting sqref="I89:I92">
    <cfRule type="expression" dxfId="97" priority="88">
      <formula>$C89=""</formula>
    </cfRule>
  </conditionalFormatting>
  <conditionalFormatting sqref="I89:I92">
    <cfRule type="expression" dxfId="96" priority="87">
      <formula>$C89=""</formula>
    </cfRule>
  </conditionalFormatting>
  <conditionalFormatting sqref="D93:D94">
    <cfRule type="expression" dxfId="95" priority="86">
      <formula>$C93=""</formula>
    </cfRule>
  </conditionalFormatting>
  <conditionalFormatting sqref="E93:I100">
    <cfRule type="expression" dxfId="94" priority="85">
      <formula>$C93=""</formula>
    </cfRule>
  </conditionalFormatting>
  <conditionalFormatting sqref="D93:D100">
    <cfRule type="expression" dxfId="93" priority="84">
      <formula>$C93=""</formula>
    </cfRule>
  </conditionalFormatting>
  <conditionalFormatting sqref="D95:D96 C93:C100">
    <cfRule type="expression" dxfId="92" priority="82">
      <formula>$I93="遂行中"</formula>
    </cfRule>
    <cfRule type="expression" dxfId="91" priority="83">
      <formula>$I93="完了"</formula>
    </cfRule>
  </conditionalFormatting>
  <conditionalFormatting sqref="E95:E100">
    <cfRule type="expression" dxfId="90" priority="81">
      <formula>$C95=""</formula>
    </cfRule>
  </conditionalFormatting>
  <conditionalFormatting sqref="F95:F100">
    <cfRule type="expression" dxfId="89" priority="80">
      <formula>$C95=""</formula>
    </cfRule>
  </conditionalFormatting>
  <conditionalFormatting sqref="G95:G100">
    <cfRule type="expression" dxfId="88" priority="79">
      <formula>$C95=""</formula>
    </cfRule>
  </conditionalFormatting>
  <conditionalFormatting sqref="E93:E94">
    <cfRule type="expression" dxfId="87" priority="78">
      <formula>$C93=""</formula>
    </cfRule>
  </conditionalFormatting>
  <conditionalFormatting sqref="F93:F94">
    <cfRule type="expression" dxfId="86" priority="77">
      <formula>$C93=""</formula>
    </cfRule>
  </conditionalFormatting>
  <conditionalFormatting sqref="G93:G94">
    <cfRule type="expression" dxfId="85" priority="76">
      <formula>$C93=""</formula>
    </cfRule>
  </conditionalFormatting>
  <conditionalFormatting sqref="I83:I84">
    <cfRule type="expression" dxfId="84" priority="75">
      <formula>$C83=""</formula>
    </cfRule>
  </conditionalFormatting>
  <conditionalFormatting sqref="H39:I46">
    <cfRule type="expression" dxfId="83" priority="74">
      <formula>$C39=""</formula>
    </cfRule>
  </conditionalFormatting>
  <conditionalFormatting sqref="D39:D46">
    <cfRule type="expression" dxfId="82" priority="73">
      <formula>$C39=""</formula>
    </cfRule>
  </conditionalFormatting>
  <conditionalFormatting sqref="C39:C44">
    <cfRule type="expression" dxfId="81" priority="71">
      <formula>$I39="遂行中"</formula>
    </cfRule>
    <cfRule type="expression" dxfId="80" priority="72">
      <formula>$I39="完了"</formula>
    </cfRule>
  </conditionalFormatting>
  <conditionalFormatting sqref="F45:F46">
    <cfRule type="expression" dxfId="79" priority="70">
      <formula>$C45=""</formula>
    </cfRule>
  </conditionalFormatting>
  <conditionalFormatting sqref="G45:G46">
    <cfRule type="expression" dxfId="78" priority="69">
      <formula>$C45=""</formula>
    </cfRule>
  </conditionalFormatting>
  <conditionalFormatting sqref="E45:I46">
    <cfRule type="expression" dxfId="77" priority="68">
      <formula>$C45=""</formula>
    </cfRule>
  </conditionalFormatting>
  <conditionalFormatting sqref="D45:D46">
    <cfRule type="expression" dxfId="76" priority="67">
      <formula>$C45=""</formula>
    </cfRule>
  </conditionalFormatting>
  <conditionalFormatting sqref="C45:C46">
    <cfRule type="expression" dxfId="75" priority="65">
      <formula>$I45="遂行中"</formula>
    </cfRule>
    <cfRule type="expression" dxfId="74" priority="66">
      <formula>$I45="完了"</formula>
    </cfRule>
  </conditionalFormatting>
  <conditionalFormatting sqref="E45:E46">
    <cfRule type="expression" dxfId="73" priority="64">
      <formula>$C45=""</formula>
    </cfRule>
  </conditionalFormatting>
  <conditionalFormatting sqref="F45:F46">
    <cfRule type="expression" dxfId="72" priority="63">
      <formula>$C45=""</formula>
    </cfRule>
  </conditionalFormatting>
  <conditionalFormatting sqref="G45:G46">
    <cfRule type="expression" dxfId="71" priority="62">
      <formula>$C45=""</formula>
    </cfRule>
  </conditionalFormatting>
  <conditionalFormatting sqref="H47:H48">
    <cfRule type="expression" dxfId="70" priority="61">
      <formula>$C47=""</formula>
    </cfRule>
  </conditionalFormatting>
  <conditionalFormatting sqref="D47:D48">
    <cfRule type="expression" dxfId="69" priority="60">
      <formula>$C47=""</formula>
    </cfRule>
  </conditionalFormatting>
  <conditionalFormatting sqref="H47:H48">
    <cfRule type="expression" dxfId="68" priority="59">
      <formula>$C47=""</formula>
    </cfRule>
  </conditionalFormatting>
  <conditionalFormatting sqref="D47:D48">
    <cfRule type="expression" dxfId="67" priority="58">
      <formula>$C47=""</formula>
    </cfRule>
  </conditionalFormatting>
  <conditionalFormatting sqref="C47:C48">
    <cfRule type="expression" dxfId="66" priority="56">
      <formula>$I47="遂行中"</formula>
    </cfRule>
    <cfRule type="expression" dxfId="65" priority="57">
      <formula>$I47="完了"</formula>
    </cfRule>
  </conditionalFormatting>
  <conditionalFormatting sqref="F41:F42">
    <cfRule type="expression" dxfId="64" priority="55">
      <formula>$C41=""</formula>
    </cfRule>
  </conditionalFormatting>
  <conditionalFormatting sqref="G41:G42">
    <cfRule type="expression" dxfId="63" priority="54">
      <formula>$C41=""</formula>
    </cfRule>
  </conditionalFormatting>
  <conditionalFormatting sqref="E41:E42">
    <cfRule type="expression" dxfId="62" priority="53">
      <formula>$C41=""</formula>
    </cfRule>
  </conditionalFormatting>
  <conditionalFormatting sqref="F41:F42">
    <cfRule type="expression" dxfId="61" priority="52">
      <formula>$C41=""</formula>
    </cfRule>
  </conditionalFormatting>
  <conditionalFormatting sqref="G41:G42">
    <cfRule type="expression" dxfId="60" priority="51">
      <formula>$C41=""</formula>
    </cfRule>
  </conditionalFormatting>
  <conditionalFormatting sqref="F39:F40 F43:F44">
    <cfRule type="expression" dxfId="59" priority="50">
      <formula>$C39=""</formula>
    </cfRule>
  </conditionalFormatting>
  <conditionalFormatting sqref="G39:G40 G43:G44">
    <cfRule type="expression" dxfId="58" priority="49">
      <formula>$C39=""</formula>
    </cfRule>
  </conditionalFormatting>
  <conditionalFormatting sqref="E39:E40 E43:E44">
    <cfRule type="expression" dxfId="57" priority="48">
      <formula>$C39=""</formula>
    </cfRule>
  </conditionalFormatting>
  <conditionalFormatting sqref="F39:F40 F43:F44">
    <cfRule type="expression" dxfId="56" priority="47">
      <formula>$C39=""</formula>
    </cfRule>
  </conditionalFormatting>
  <conditionalFormatting sqref="G39:G40 G43:G44">
    <cfRule type="expression" dxfId="55" priority="46">
      <formula>$C39=""</formula>
    </cfRule>
  </conditionalFormatting>
  <conditionalFormatting sqref="F47:F48">
    <cfRule type="expression" dxfId="54" priority="45">
      <formula>$C47=""</formula>
    </cfRule>
  </conditionalFormatting>
  <conditionalFormatting sqref="G47:G48">
    <cfRule type="expression" dxfId="53" priority="44">
      <formula>$C47=""</formula>
    </cfRule>
  </conditionalFormatting>
  <conditionalFormatting sqref="E47:E48">
    <cfRule type="expression" dxfId="52" priority="43">
      <formula>$C47=""</formula>
    </cfRule>
  </conditionalFormatting>
  <conditionalFormatting sqref="F47:F48">
    <cfRule type="expression" dxfId="51" priority="42">
      <formula>$C47=""</formula>
    </cfRule>
  </conditionalFormatting>
  <conditionalFormatting sqref="G47:G48">
    <cfRule type="expression" dxfId="50" priority="41">
      <formula>$C47=""</formula>
    </cfRule>
  </conditionalFormatting>
  <conditionalFormatting sqref="H49:I52">
    <cfRule type="expression" dxfId="49" priority="40">
      <formula>$C49=""</formula>
    </cfRule>
  </conditionalFormatting>
  <conditionalFormatting sqref="D49:D52">
    <cfRule type="expression" dxfId="48" priority="39">
      <formula>$C49=""</formula>
    </cfRule>
  </conditionalFormatting>
  <conditionalFormatting sqref="F49:F50">
    <cfRule type="expression" dxfId="47" priority="38">
      <formula>$C49=""</formula>
    </cfRule>
  </conditionalFormatting>
  <conditionalFormatting sqref="G49:G50">
    <cfRule type="expression" dxfId="46" priority="37">
      <formula>$C49=""</formula>
    </cfRule>
  </conditionalFormatting>
  <conditionalFormatting sqref="E49:I52">
    <cfRule type="expression" dxfId="45" priority="36">
      <formula>$C49=""</formula>
    </cfRule>
  </conditionalFormatting>
  <conditionalFormatting sqref="D49:D52">
    <cfRule type="expression" dxfId="44" priority="35">
      <formula>$C49=""</formula>
    </cfRule>
  </conditionalFormatting>
  <conditionalFormatting sqref="D51:D52 C49:C52">
    <cfRule type="expression" dxfId="43" priority="33">
      <formula>$I49="遂行中"</formula>
    </cfRule>
    <cfRule type="expression" dxfId="42" priority="34">
      <formula>$I49="完了"</formula>
    </cfRule>
  </conditionalFormatting>
  <conditionalFormatting sqref="E51:E52">
    <cfRule type="expression" dxfId="41" priority="32">
      <formula>$C51=""</formula>
    </cfRule>
  </conditionalFormatting>
  <conditionalFormatting sqref="F51:F52">
    <cfRule type="expression" dxfId="40" priority="31">
      <formula>$C51=""</formula>
    </cfRule>
  </conditionalFormatting>
  <conditionalFormatting sqref="G51:G52">
    <cfRule type="expression" dxfId="39" priority="30">
      <formula>$C51=""</formula>
    </cfRule>
  </conditionalFormatting>
  <conditionalFormatting sqref="E49:E52">
    <cfRule type="expression" dxfId="38" priority="29">
      <formula>$C49=""</formula>
    </cfRule>
  </conditionalFormatting>
  <conditionalFormatting sqref="F49:F52">
    <cfRule type="expression" dxfId="37" priority="28">
      <formula>$C49=""</formula>
    </cfRule>
  </conditionalFormatting>
  <conditionalFormatting sqref="G49:G52">
    <cfRule type="expression" dxfId="36" priority="27">
      <formula>$C49=""</formula>
    </cfRule>
  </conditionalFormatting>
  <conditionalFormatting sqref="D53:D54">
    <cfRule type="expression" dxfId="35" priority="26">
      <formula>$C53=""</formula>
    </cfRule>
  </conditionalFormatting>
  <conditionalFormatting sqref="H53:H56">
    <cfRule type="expression" dxfId="34" priority="25">
      <formula>$C53=""</formula>
    </cfRule>
  </conditionalFormatting>
  <conditionalFormatting sqref="D53:D56">
    <cfRule type="expression" dxfId="33" priority="24">
      <formula>$C53=""</formula>
    </cfRule>
  </conditionalFormatting>
  <conditionalFormatting sqref="D55:D56 C53:C56">
    <cfRule type="expression" dxfId="32" priority="22">
      <formula>$I53="遂行中"</formula>
    </cfRule>
    <cfRule type="expression" dxfId="31" priority="23">
      <formula>$I53="完了"</formula>
    </cfRule>
  </conditionalFormatting>
  <conditionalFormatting sqref="E53:G56">
    <cfRule type="expression" dxfId="30" priority="21">
      <formula>$C53=""</formula>
    </cfRule>
  </conditionalFormatting>
  <conditionalFormatting sqref="E53:E56">
    <cfRule type="expression" dxfId="29" priority="20">
      <formula>$C53=""</formula>
    </cfRule>
  </conditionalFormatting>
  <conditionalFormatting sqref="F53:F56">
    <cfRule type="expression" dxfId="28" priority="19">
      <formula>$C53=""</formula>
    </cfRule>
  </conditionalFormatting>
  <conditionalFormatting sqref="G53:G56">
    <cfRule type="expression" dxfId="27" priority="18">
      <formula>$C53=""</formula>
    </cfRule>
  </conditionalFormatting>
  <conditionalFormatting sqref="E53:E56">
    <cfRule type="expression" dxfId="26" priority="17">
      <formula>$C53=""</formula>
    </cfRule>
  </conditionalFormatting>
  <conditionalFormatting sqref="F53:F56">
    <cfRule type="expression" dxfId="25" priority="16">
      <formula>$C53=""</formula>
    </cfRule>
  </conditionalFormatting>
  <conditionalFormatting sqref="G53:G56">
    <cfRule type="expression" dxfId="24" priority="15">
      <formula>$C53=""</formula>
    </cfRule>
  </conditionalFormatting>
  <conditionalFormatting sqref="I53:I56">
    <cfRule type="expression" dxfId="23" priority="14">
      <formula>$C53=""</formula>
    </cfRule>
  </conditionalFormatting>
  <conditionalFormatting sqref="I53:I56">
    <cfRule type="expression" dxfId="22" priority="13">
      <formula>$C53=""</formula>
    </cfRule>
  </conditionalFormatting>
  <conditionalFormatting sqref="D57:D58">
    <cfRule type="expression" dxfId="21" priority="12">
      <formula>$C57=""</formula>
    </cfRule>
  </conditionalFormatting>
  <conditionalFormatting sqref="E57:I64">
    <cfRule type="expression" dxfId="20" priority="11">
      <formula>$C57=""</formula>
    </cfRule>
  </conditionalFormatting>
  <conditionalFormatting sqref="D57:D64">
    <cfRule type="expression" dxfId="19" priority="10">
      <formula>$C57=""</formula>
    </cfRule>
  </conditionalFormatting>
  <conditionalFormatting sqref="D59:D60 C57:C64">
    <cfRule type="expression" dxfId="18" priority="8">
      <formula>$I57="遂行中"</formula>
    </cfRule>
    <cfRule type="expression" dxfId="17" priority="9">
      <formula>$I57="完了"</formula>
    </cfRule>
  </conditionalFormatting>
  <conditionalFormatting sqref="E59:E64">
    <cfRule type="expression" dxfId="16" priority="7">
      <formula>$C59=""</formula>
    </cfRule>
  </conditionalFormatting>
  <conditionalFormatting sqref="F59:F64">
    <cfRule type="expression" dxfId="15" priority="6">
      <formula>$C59=""</formula>
    </cfRule>
  </conditionalFormatting>
  <conditionalFormatting sqref="G59:G64">
    <cfRule type="expression" dxfId="14" priority="5">
      <formula>$C59=""</formula>
    </cfRule>
  </conditionalFormatting>
  <conditionalFormatting sqref="E57:E58">
    <cfRule type="expression" dxfId="13" priority="4">
      <formula>$C57=""</formula>
    </cfRule>
  </conditionalFormatting>
  <conditionalFormatting sqref="F57:F58">
    <cfRule type="expression" dxfId="12" priority="3">
      <formula>$C57=""</formula>
    </cfRule>
  </conditionalFormatting>
  <conditionalFormatting sqref="G57:G58">
    <cfRule type="expression" dxfId="11" priority="2">
      <formula>$C57=""</formula>
    </cfRule>
  </conditionalFormatting>
  <conditionalFormatting sqref="I47:I48">
    <cfRule type="expression" dxfId="10" priority="1">
      <formula>$C47=""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2" x14ac:dyDescent="0.2"/>
  <cols>
    <col min="1" max="1" width="5.21875" bestFit="1" customWidth="1"/>
    <col min="2" max="2" width="6.44140625" customWidth="1"/>
    <col min="3" max="8" width="7.6640625" hidden="1" customWidth="1"/>
    <col min="9" max="9" width="6.44140625" customWidth="1"/>
    <col min="10" max="15" width="7.6640625" hidden="1" customWidth="1"/>
    <col min="16" max="16" width="6.33203125" customWidth="1"/>
    <col min="17" max="18" width="7.6640625" hidden="1" customWidth="1"/>
    <col min="19" max="22" width="0" hidden="1" customWidth="1"/>
    <col min="23" max="23" width="6.44140625" customWidth="1"/>
    <col min="24" max="29" width="0" hidden="1" customWidth="1"/>
    <col min="30" max="30" width="6.44140625" customWidth="1"/>
    <col min="31" max="36" width="0" hidden="1" customWidth="1"/>
    <col min="37" max="37" width="6.44140625" customWidth="1"/>
    <col min="38" max="43" width="0" hidden="1" customWidth="1"/>
    <col min="44" max="44" width="6.44140625" customWidth="1"/>
    <col min="45" max="50" width="0" hidden="1" customWidth="1"/>
    <col min="51" max="51" width="6.44140625" customWidth="1"/>
    <col min="52" max="57" width="0" hidden="1" customWidth="1"/>
    <col min="58" max="58" width="6.44140625" customWidth="1"/>
    <col min="59" max="64" width="0" hidden="1" customWidth="1"/>
    <col min="65" max="65" width="6.44140625" customWidth="1"/>
    <col min="66" max="71" width="0" hidden="1" customWidth="1"/>
    <col min="72" max="72" width="6.44140625" customWidth="1"/>
    <col min="73" max="78" width="0" hidden="1" customWidth="1"/>
    <col min="79" max="79" width="6.44140625" customWidth="1"/>
    <col min="80" max="85" width="0" hidden="1" customWidth="1"/>
    <col min="86" max="86" width="6.44140625" customWidth="1"/>
    <col min="87" max="92" width="0" hidden="1" customWidth="1"/>
    <col min="93" max="93" width="6.44140625" customWidth="1"/>
    <col min="94" max="99" width="0" hidden="1" customWidth="1"/>
    <col min="100" max="100" width="6.44140625" customWidth="1"/>
    <col min="101" max="106" width="0" hidden="1" customWidth="1"/>
    <col min="107" max="107" width="6.44140625" customWidth="1"/>
    <col min="108" max="112" width="0" hidden="1" customWidth="1"/>
    <col min="113" max="113" width="6.44140625" customWidth="1"/>
    <col min="114" max="114" width="5" customWidth="1"/>
  </cols>
  <sheetData>
    <row r="27" spans="1:113" ht="13.8" thickBot="1" x14ac:dyDescent="0.25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3.8" thickTop="1" x14ac:dyDescent="0.2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2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185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3.8" thickBot="1" x14ac:dyDescent="0.25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47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3.8" thickTop="1" x14ac:dyDescent="0.2">
      <c r="A31" s="45" t="s">
        <v>40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-106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2">
      <c r="A32" s="43" t="s">
        <v>41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-138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2">
      <c r="A33" s="43" t="s">
        <v>42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0.30718954248366015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2">
      <c r="A34" s="43" t="s">
        <v>43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0.25405405405405407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ColWidth="9" defaultRowHeight="13.2" x14ac:dyDescent="0.2"/>
  <cols>
    <col min="1" max="1" width="3.88671875" style="2" customWidth="1"/>
    <col min="2" max="3" width="13" style="60" bestFit="1" customWidth="1"/>
    <col min="4" max="4" width="35.77734375" style="2" customWidth="1"/>
    <col min="5" max="5" width="9" style="60" customWidth="1"/>
    <col min="6" max="6" width="34.33203125" style="2" customWidth="1"/>
    <col min="7" max="7" width="9" style="60"/>
    <col min="8" max="8" width="19.44140625" style="2" customWidth="1"/>
    <col min="9" max="16384" width="9" style="2"/>
  </cols>
  <sheetData>
    <row r="1" spans="1:8" ht="16.2" x14ac:dyDescent="0.2">
      <c r="A1" s="66" t="s">
        <v>90</v>
      </c>
    </row>
    <row r="3" spans="1:8" ht="27" customHeight="1" x14ac:dyDescent="0.2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6.4" x14ac:dyDescent="0.2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ht="26.4" x14ac:dyDescent="0.2">
      <c r="A5" s="63">
        <f>ROW()-4</f>
        <v>1</v>
      </c>
      <c r="B5" s="64" t="s">
        <v>118</v>
      </c>
      <c r="C5" s="64" t="s">
        <v>119</v>
      </c>
      <c r="D5" s="65" t="s">
        <v>120</v>
      </c>
      <c r="E5" s="64" t="s">
        <v>116</v>
      </c>
      <c r="F5" s="65" t="s">
        <v>121</v>
      </c>
      <c r="G5" s="64"/>
      <c r="H5" s="65"/>
    </row>
    <row r="6" spans="1:8" ht="26.4" x14ac:dyDescent="0.2">
      <c r="A6" s="63">
        <f t="shared" ref="A6:A9" si="0">ROW()-4</f>
        <v>2</v>
      </c>
      <c r="B6" s="64" t="s">
        <v>122</v>
      </c>
      <c r="C6" s="64" t="s">
        <v>100</v>
      </c>
      <c r="D6" s="65" t="s">
        <v>123</v>
      </c>
      <c r="E6" s="64" t="s">
        <v>116</v>
      </c>
      <c r="F6" s="65" t="s">
        <v>124</v>
      </c>
      <c r="G6" s="64"/>
      <c r="H6" s="65"/>
    </row>
    <row r="7" spans="1:8" ht="26.4" x14ac:dyDescent="0.2">
      <c r="A7" s="63">
        <f t="shared" si="0"/>
        <v>3</v>
      </c>
      <c r="B7" s="64" t="s">
        <v>122</v>
      </c>
      <c r="C7" s="64" t="s">
        <v>100</v>
      </c>
      <c r="D7" s="65" t="s">
        <v>125</v>
      </c>
      <c r="E7" s="64" t="s">
        <v>98</v>
      </c>
      <c r="F7" s="65" t="s">
        <v>126</v>
      </c>
      <c r="G7" s="64"/>
      <c r="H7" s="65"/>
    </row>
    <row r="8" spans="1:8" ht="26.4" x14ac:dyDescent="0.2">
      <c r="A8" s="63">
        <f t="shared" si="0"/>
        <v>4</v>
      </c>
      <c r="B8" s="64" t="s">
        <v>102</v>
      </c>
      <c r="C8" s="64" t="s">
        <v>100</v>
      </c>
      <c r="D8" s="65" t="s">
        <v>127</v>
      </c>
      <c r="E8" s="64" t="s">
        <v>98</v>
      </c>
      <c r="F8" s="65" t="s">
        <v>128</v>
      </c>
      <c r="G8" s="64"/>
      <c r="H8" s="65"/>
    </row>
    <row r="9" spans="1:8" ht="26.4" x14ac:dyDescent="0.2">
      <c r="A9" s="63">
        <f t="shared" si="0"/>
        <v>5</v>
      </c>
      <c r="B9" s="64" t="s">
        <v>102</v>
      </c>
      <c r="C9" s="64" t="s">
        <v>122</v>
      </c>
      <c r="D9" s="65" t="s">
        <v>129</v>
      </c>
      <c r="E9" s="64" t="s">
        <v>116</v>
      </c>
      <c r="F9" s="65" t="s">
        <v>130</v>
      </c>
      <c r="G9" s="64"/>
      <c r="H9" s="65"/>
    </row>
    <row r="10" spans="1:8" ht="26.4" x14ac:dyDescent="0.2">
      <c r="A10" s="63">
        <f t="shared" ref="A10:A29" si="1">ROW()-4</f>
        <v>6</v>
      </c>
      <c r="B10" s="64" t="s">
        <v>135</v>
      </c>
      <c r="C10" s="64" t="s">
        <v>136</v>
      </c>
      <c r="D10" s="65" t="s">
        <v>137</v>
      </c>
      <c r="E10" s="64" t="s">
        <v>98</v>
      </c>
      <c r="F10" s="65" t="s">
        <v>145</v>
      </c>
      <c r="G10" s="64"/>
      <c r="H10" s="65"/>
    </row>
    <row r="11" spans="1:8" ht="26.4" x14ac:dyDescent="0.2">
      <c r="A11" s="63">
        <f t="shared" si="1"/>
        <v>7</v>
      </c>
      <c r="B11" s="64" t="s">
        <v>141</v>
      </c>
      <c r="C11" s="64" t="s">
        <v>142</v>
      </c>
      <c r="D11" s="65" t="s">
        <v>143</v>
      </c>
      <c r="E11" s="64" t="s">
        <v>116</v>
      </c>
      <c r="F11" s="65" t="s">
        <v>144</v>
      </c>
      <c r="G11" s="64"/>
      <c r="H11" s="65"/>
    </row>
    <row r="12" spans="1:8" x14ac:dyDescent="0.2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2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2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2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2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2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2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2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2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2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2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2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2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2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2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2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2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2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2" x14ac:dyDescent="0.2"/>
  <cols>
    <col min="1" max="1" width="5.21875" bestFit="1" customWidth="1"/>
    <col min="2" max="6" width="5.44140625" bestFit="1" customWidth="1"/>
    <col min="7" max="17" width="6.44140625" bestFit="1" customWidth="1"/>
  </cols>
  <sheetData>
    <row r="1" spans="1:17" ht="13.8" thickBot="1" x14ac:dyDescent="0.25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3.8" thickTop="1" x14ac:dyDescent="0.2">
      <c r="A2" s="68" t="s">
        <v>140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2" x14ac:dyDescent="0.2"/>
  <cols>
    <col min="1" max="1" width="11.33203125" hidden="1" customWidth="1"/>
    <col min="2" max="2" width="3.44140625" bestFit="1" customWidth="1"/>
    <col min="3" max="3" width="5.44140625" bestFit="1" customWidth="1"/>
    <col min="4" max="4" width="3.33203125" bestFit="1" customWidth="1"/>
    <col min="5" max="5" width="5.44140625" bestFit="1" customWidth="1"/>
    <col min="6" max="6" width="25.77734375" bestFit="1" customWidth="1"/>
    <col min="7" max="7" width="16.109375" bestFit="1" customWidth="1"/>
    <col min="8" max="8" width="37.21875" bestFit="1" customWidth="1"/>
    <col min="9" max="9" width="9" style="59"/>
  </cols>
  <sheetData>
    <row r="1" spans="1:9" x14ac:dyDescent="0.2">
      <c r="A1" t="s">
        <v>45</v>
      </c>
      <c r="B1" s="35" t="s">
        <v>46</v>
      </c>
      <c r="C1" s="94" t="s">
        <v>47</v>
      </c>
      <c r="D1" s="95"/>
      <c r="E1" s="96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2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2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2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2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2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2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2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2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2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2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2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2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2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2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2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2" x14ac:dyDescent="0.2"/>
  <cols>
    <col min="2" max="2" width="10.44140625" bestFit="1" customWidth="1"/>
    <col min="4" max="4" width="15.109375" bestFit="1" customWidth="1"/>
  </cols>
  <sheetData>
    <row r="1" spans="1:4" x14ac:dyDescent="0.2">
      <c r="A1" s="8" t="s">
        <v>17</v>
      </c>
      <c r="B1" s="97" t="s">
        <v>18</v>
      </c>
      <c r="C1" s="97"/>
      <c r="D1" s="9" t="s">
        <v>27</v>
      </c>
    </row>
    <row r="2" spans="1:4" x14ac:dyDescent="0.2">
      <c r="A2" s="21" t="s">
        <v>131</v>
      </c>
      <c r="B2" s="22">
        <v>41759</v>
      </c>
      <c r="C2" s="21" t="s">
        <v>19</v>
      </c>
      <c r="D2" s="23">
        <v>8</v>
      </c>
    </row>
    <row r="3" spans="1:4" x14ac:dyDescent="0.2">
      <c r="A3" s="21" t="s">
        <v>132</v>
      </c>
      <c r="B3" s="22">
        <v>41760</v>
      </c>
      <c r="C3" s="21" t="s">
        <v>19</v>
      </c>
    </row>
    <row r="4" spans="1:4" x14ac:dyDescent="0.2">
      <c r="A4" s="21" t="s">
        <v>133</v>
      </c>
      <c r="B4" s="22">
        <v>41761</v>
      </c>
      <c r="C4" s="21" t="s">
        <v>19</v>
      </c>
    </row>
    <row r="5" spans="1:4" x14ac:dyDescent="0.2">
      <c r="A5" s="21"/>
      <c r="B5" s="22"/>
      <c r="C5" s="21"/>
    </row>
    <row r="6" spans="1:4" x14ac:dyDescent="0.2">
      <c r="A6" s="18"/>
      <c r="B6" s="22"/>
      <c r="C6" s="21"/>
    </row>
    <row r="7" spans="1:4" x14ac:dyDescent="0.2">
      <c r="A7" s="18"/>
      <c r="B7" s="22"/>
      <c r="C7" s="21"/>
    </row>
    <row r="8" spans="1:4" x14ac:dyDescent="0.2">
      <c r="A8" s="18"/>
      <c r="B8" s="22"/>
      <c r="C8" s="21"/>
    </row>
    <row r="9" spans="1:4" x14ac:dyDescent="0.2">
      <c r="A9" s="18"/>
      <c r="B9" s="22"/>
      <c r="C9" s="21"/>
    </row>
    <row r="10" spans="1:4" x14ac:dyDescent="0.2">
      <c r="A10" s="18"/>
      <c r="B10" s="22"/>
      <c r="C10" s="21"/>
    </row>
    <row r="11" spans="1:4" x14ac:dyDescent="0.2">
      <c r="A11" s="19"/>
      <c r="B11" s="20"/>
      <c r="C11" s="19"/>
    </row>
    <row r="12" spans="1:4" x14ac:dyDescent="0.2">
      <c r="A12" s="19"/>
      <c r="B12" s="20"/>
      <c r="C12" s="19"/>
    </row>
    <row r="13" spans="1:4" x14ac:dyDescent="0.2">
      <c r="A13" s="19"/>
      <c r="B13" s="20"/>
      <c r="C13" s="19"/>
    </row>
    <row r="14" spans="1:4" x14ac:dyDescent="0.2">
      <c r="A14" s="19"/>
      <c r="B14" s="20"/>
      <c r="C14" s="19"/>
    </row>
    <row r="15" spans="1:4" x14ac:dyDescent="0.2">
      <c r="A15" s="19"/>
      <c r="B15" s="20"/>
      <c r="C15" s="19"/>
    </row>
    <row r="16" spans="1:4" x14ac:dyDescent="0.2">
      <c r="A16" s="19"/>
      <c r="B16" s="20"/>
      <c r="C16" s="19"/>
    </row>
    <row r="17" spans="1:3" x14ac:dyDescent="0.2">
      <c r="A17" s="19"/>
      <c r="B17" s="20"/>
      <c r="C17" s="19"/>
    </row>
    <row r="18" spans="1:3" x14ac:dyDescent="0.2">
      <c r="A18" s="19"/>
      <c r="B18" s="20"/>
      <c r="C18" s="19"/>
    </row>
    <row r="19" spans="1:3" x14ac:dyDescent="0.2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saito</cp:lastModifiedBy>
  <cp:lastPrinted>2014-05-07T13:36:36Z</cp:lastPrinted>
  <dcterms:created xsi:type="dcterms:W3CDTF">2014-03-28T03:10:58Z</dcterms:created>
  <dcterms:modified xsi:type="dcterms:W3CDTF">2014-06-05T11:29:29Z</dcterms:modified>
</cp:coreProperties>
</file>