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 activeTab="1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DG30" i="3"/>
  <c r="DG29" i="3"/>
  <c r="CQ30" i="3"/>
  <c r="CQ29" i="3"/>
  <c r="CI30" i="3"/>
  <c r="CI29" i="3"/>
  <c r="BW30" i="3"/>
  <c r="BW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CR32" i="3"/>
  <c r="CR34" i="3"/>
  <c r="BU34" i="3"/>
  <c r="BU32" i="3"/>
  <c r="DA34" i="3"/>
  <c r="DA32" i="3"/>
  <c r="CU34" i="3"/>
  <c r="CU32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BW34" i="3"/>
  <c r="BW32" i="3"/>
  <c r="CQ34" i="3"/>
  <c r="CQ32" i="3"/>
  <c r="BX32" i="3"/>
  <c r="BX34" i="3"/>
  <c r="CF32" i="3"/>
  <c r="CF34" i="3"/>
  <c r="CN34" i="3"/>
  <c r="CN32" i="3"/>
  <c r="CV32" i="3"/>
  <c r="CV34" i="3"/>
  <c r="DD32" i="3"/>
  <c r="DD34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 l="1"/>
  <c r="N29" i="3" s="1"/>
  <c r="X147" i="1"/>
  <c r="W130" i="1"/>
  <c r="AB137" i="1"/>
  <c r="W132" i="1"/>
  <c r="N28" i="3" s="1"/>
  <c r="X133" i="1" l="1"/>
  <c r="O29" i="3" s="1"/>
  <c r="X130" i="1"/>
  <c r="Y147" i="1"/>
  <c r="AC137" i="1"/>
  <c r="X132" i="1"/>
  <c r="O28" i="3" s="1"/>
  <c r="Y133" i="1" l="1"/>
  <c r="P29" i="3" s="1"/>
  <c r="Z147" i="1"/>
  <c r="Y130" i="1"/>
  <c r="AD137" i="1"/>
  <c r="Y132" i="1"/>
  <c r="P28" i="3" s="1"/>
  <c r="Z133" i="1" l="1"/>
  <c r="Q29" i="3" s="1"/>
  <c r="AA147" i="1"/>
  <c r="Z130" i="1"/>
  <c r="AE137" i="1"/>
  <c r="Z132" i="1"/>
  <c r="Q28" i="3" s="1"/>
  <c r="AA133" i="1" l="1"/>
  <c r="R29" i="3" s="1"/>
  <c r="AB147" i="1"/>
  <c r="AA130" i="1"/>
  <c r="AF137" i="1"/>
  <c r="AA132" i="1"/>
  <c r="R28" i="3" s="1"/>
  <c r="AB133" i="1" l="1"/>
  <c r="S29" i="3" s="1"/>
  <c r="AC147" i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N29" i="3" s="1"/>
  <c r="BX147" i="1" l="1"/>
  <c r="BW130" i="1"/>
  <c r="CB137" i="1"/>
  <c r="BW132" i="1"/>
  <c r="BN28" i="3" s="1"/>
  <c r="BX133" i="1"/>
  <c r="BO29" i="3" s="1"/>
  <c r="BY147" i="1" l="1"/>
  <c r="BX130" i="1"/>
  <c r="CC137" i="1"/>
  <c r="BY133" i="1"/>
  <c r="BP29" i="3" s="1"/>
  <c r="BX132" i="1"/>
  <c r="BO28" i="3" s="1"/>
  <c r="BZ147" i="1" l="1"/>
  <c r="BY130" i="1"/>
  <c r="CD137" i="1"/>
  <c r="BY132" i="1"/>
  <c r="BP28" i="3" s="1"/>
  <c r="BZ133" i="1"/>
  <c r="BQ29" i="3" s="1"/>
  <c r="CA147" i="1" l="1"/>
  <c r="BZ130" i="1"/>
  <c r="CE137" i="1"/>
  <c r="CA133" i="1"/>
  <c r="BR29" i="3" s="1"/>
  <c r="BZ132" i="1"/>
  <c r="BQ28" i="3" s="1"/>
  <c r="CB147" i="1" l="1"/>
  <c r="CA130" i="1"/>
  <c r="CF137" i="1"/>
  <c r="CA132" i="1"/>
  <c r="BR28" i="3" s="1"/>
  <c r="CB133" i="1"/>
  <c r="BS29" i="3" s="1"/>
  <c r="CC147" i="1" l="1"/>
  <c r="CB130" i="1"/>
  <c r="CG137" i="1"/>
  <c r="CB132" i="1"/>
  <c r="BS28" i="3" s="1"/>
  <c r="CC133" i="1"/>
  <c r="BT29" i="3" s="1"/>
  <c r="CD147" i="1" l="1"/>
  <c r="CC130" i="1"/>
  <c r="CH137" i="1"/>
  <c r="CC132" i="1"/>
  <c r="BT28" i="3" s="1"/>
  <c r="CD133" i="1"/>
  <c r="CE147" i="1" l="1"/>
  <c r="CD130" i="1"/>
  <c r="CI137" i="1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N30" i="3" s="1"/>
  <c r="BN34" i="3" l="1"/>
  <c r="BN32" i="3"/>
  <c r="BN33" i="3"/>
  <c r="BN31" i="3"/>
  <c r="BX134" i="1"/>
  <c r="BO30" i="3" s="1"/>
  <c r="BO32" i="3" l="1"/>
  <c r="BO34" i="3"/>
  <c r="BO33" i="3"/>
  <c r="BO31" i="3"/>
  <c r="BY134" i="1"/>
  <c r="BP30" i="3" s="1"/>
  <c r="BP34" i="3" l="1"/>
  <c r="BP32" i="3"/>
  <c r="BP33" i="3"/>
  <c r="BP31" i="3"/>
  <c r="BZ134" i="1"/>
  <c r="BQ30" i="3" s="1"/>
  <c r="BQ32" i="3" l="1"/>
  <c r="BQ34" i="3"/>
  <c r="BQ31" i="3"/>
  <c r="BQ33" i="3"/>
  <c r="CA134" i="1"/>
  <c r="BR30" i="3" s="1"/>
  <c r="BR32" i="3" l="1"/>
  <c r="BR34" i="3"/>
  <c r="BR31" i="3"/>
  <c r="BR33" i="3"/>
  <c r="CB134" i="1"/>
  <c r="BS30" i="3" s="1"/>
  <c r="BS32" i="3" l="1"/>
  <c r="BS34" i="3"/>
  <c r="BS33" i="3"/>
  <c r="BS31" i="3"/>
  <c r="CC134" i="1"/>
  <c r="BT30" i="3" s="1"/>
  <c r="BT32" i="3" l="1"/>
  <c r="BT34" i="3"/>
  <c r="BT31" i="3"/>
  <c r="BT33" i="3"/>
  <c r="CD134" i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<sst xmlns="http://schemas.openxmlformats.org/spreadsheetml/2006/main" count="373" uniqueCount="201">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</sst>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193</c:v>
                </c:pt>
                <c:pt idx="10">
                  <c:v>225</c:v>
                </c:pt>
                <c:pt idx="11">
                  <c:v>250</c:v>
                </c:pt>
                <c:pt idx="12">
                  <c:v>274</c:v>
                </c:pt>
                <c:pt idx="13">
                  <c:v>310</c:v>
                </c:pt>
                <c:pt idx="14">
                  <c:v>334</c:v>
                </c:pt>
                <c:pt idx="15">
                  <c:v>359</c:v>
                </c:pt>
                <c:pt idx="16">
                  <c:v>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228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127</c:v>
                </c:pt>
                <c:pt idx="9">
                  <c:v>137</c:v>
                </c:pt>
                <c:pt idx="10">
                  <c:v>143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37968"/>
        <c:axId val="256605984"/>
      </c:lineChart>
      <c:dateAx>
        <c:axId val="1691379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56605984"/>
        <c:crosses val="autoZero"/>
        <c:auto val="1"/>
        <c:lblOffset val="100"/>
        <c:baseTimeUnit val="days"/>
      </c:dateAx>
      <c:valAx>
        <c:axId val="25660598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913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view="pageBreakPreview" zoomScale="85" zoomScaleNormal="85" zoomScaleSheetLayoutView="85" workbookViewId="0">
      <pane xSplit="10" ySplit="4" topLeftCell="BE23" activePane="bottomRight" state="frozen"/>
      <selection pane="topRight" activeCell="J1" sqref="J1"/>
      <selection pane="bottomLeft" activeCell="A5" sqref="A5"/>
      <selection pane="bottomRight" activeCell="I45" sqref="I45:I4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27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1.3625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1.2562500000000001</v>
      </c>
      <c r="J2" s="1" t="s">
        <v>29</v>
      </c>
      <c r="K2" s="1"/>
      <c r="L2" s="1"/>
    </row>
    <row r="3" spans="1:122" ht="28.5" customHeight="1" x14ac:dyDescent="0.15">
      <c r="A3" s="75" t="s">
        <v>31</v>
      </c>
      <c r="B3" s="79" t="s">
        <v>16</v>
      </c>
      <c r="C3" s="79" t="s">
        <v>32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106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107</v>
      </c>
      <c r="D9" s="68" t="s">
        <v>87</v>
      </c>
      <c r="E9" s="70" t="s">
        <v>88</v>
      </c>
      <c r="F9" s="70" t="s">
        <v>88</v>
      </c>
      <c r="G9" s="70" t="s">
        <v>88</v>
      </c>
      <c r="H9" s="70"/>
      <c r="I9" s="70" t="s">
        <v>108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88</v>
      </c>
      <c r="F11" s="70" t="s">
        <v>88</v>
      </c>
      <c r="G11" s="70" t="s">
        <v>88</v>
      </c>
      <c r="H11" s="70"/>
      <c r="I11" s="70" t="s">
        <v>108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109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110</v>
      </c>
      <c r="D15" s="68" t="s">
        <v>111</v>
      </c>
      <c r="E15" s="70" t="s">
        <v>88</v>
      </c>
      <c r="F15" s="70" t="s">
        <v>88</v>
      </c>
      <c r="G15" s="70" t="s">
        <v>88</v>
      </c>
      <c r="H15" s="70"/>
      <c r="I15" s="70" t="s">
        <v>108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112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113</v>
      </c>
      <c r="D19" s="68" t="s">
        <v>114</v>
      </c>
      <c r="E19" s="70" t="s">
        <v>88</v>
      </c>
      <c r="F19" s="70" t="s">
        <v>88</v>
      </c>
      <c r="G19" s="70" t="s">
        <v>88</v>
      </c>
      <c r="H19" s="70"/>
      <c r="I19" s="70" t="s">
        <v>108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116</v>
      </c>
      <c r="D21" s="68" t="s">
        <v>117</v>
      </c>
      <c r="E21" s="70" t="s">
        <v>88</v>
      </c>
      <c r="F21" s="70" t="s">
        <v>88</v>
      </c>
      <c r="G21" s="70" t="s">
        <v>88</v>
      </c>
      <c r="H21" s="70"/>
      <c r="I21" s="70" t="s">
        <v>118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119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39</v>
      </c>
      <c r="D25" s="68" t="s">
        <v>120</v>
      </c>
      <c r="E25" s="70" t="s">
        <v>88</v>
      </c>
      <c r="F25" s="70" t="s">
        <v>88</v>
      </c>
      <c r="G25" s="70" t="s">
        <v>88</v>
      </c>
      <c r="H25" s="70"/>
      <c r="I25" s="70" t="s">
        <v>108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121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122</v>
      </c>
      <c r="D29" s="68" t="s">
        <v>123</v>
      </c>
      <c r="E29" s="70"/>
      <c r="F29" s="70" t="s">
        <v>124</v>
      </c>
      <c r="G29" s="70" t="s">
        <v>124</v>
      </c>
      <c r="H29" s="70"/>
      <c r="I29" s="70" t="s">
        <v>108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125</v>
      </c>
      <c r="D31" s="68" t="s">
        <v>126</v>
      </c>
      <c r="E31" s="70"/>
      <c r="F31" s="70" t="s">
        <v>124</v>
      </c>
      <c r="G31" s="70" t="s">
        <v>124</v>
      </c>
      <c r="H31" s="70"/>
      <c r="I31" s="70" t="s">
        <v>108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1.375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127</v>
      </c>
      <c r="D33" s="68" t="s">
        <v>128</v>
      </c>
      <c r="E33" s="70"/>
      <c r="F33" s="70" t="s">
        <v>124</v>
      </c>
      <c r="G33" s="70" t="s">
        <v>124</v>
      </c>
      <c r="H33" s="70"/>
      <c r="I33" s="70" t="s">
        <v>44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0.375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129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130</v>
      </c>
      <c r="D37" s="68" t="s">
        <v>131</v>
      </c>
      <c r="E37" s="70" t="s">
        <v>124</v>
      </c>
      <c r="F37" s="70"/>
      <c r="G37" s="70"/>
      <c r="H37" s="70"/>
      <c r="I37" s="70" t="s">
        <v>108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132</v>
      </c>
      <c r="D39" s="68" t="s">
        <v>133</v>
      </c>
      <c r="E39" s="70" t="s">
        <v>124</v>
      </c>
      <c r="F39" s="70"/>
      <c r="G39" s="70"/>
      <c r="H39" s="70"/>
      <c r="I39" s="70" t="s">
        <v>108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192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193</v>
      </c>
      <c r="D43" s="68" t="s">
        <v>194</v>
      </c>
      <c r="E43" s="70" t="s">
        <v>124</v>
      </c>
      <c r="F43" s="70" t="s">
        <v>124</v>
      </c>
      <c r="G43" s="70" t="s">
        <v>124</v>
      </c>
      <c r="H43" s="70"/>
      <c r="I43" s="70" t="s">
        <v>44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3</v>
      </c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195</v>
      </c>
      <c r="D45" s="68" t="s">
        <v>196</v>
      </c>
      <c r="E45" s="70" t="s">
        <v>124</v>
      </c>
      <c r="F45" s="70" t="s">
        <v>124</v>
      </c>
      <c r="G45" s="70" t="s">
        <v>124</v>
      </c>
      <c r="H45" s="70"/>
      <c r="I45" s="70" t="s">
        <v>44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0.375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3</v>
      </c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134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182</v>
      </c>
      <c r="D49" s="68" t="s">
        <v>135</v>
      </c>
      <c r="E49" s="70" t="s">
        <v>124</v>
      </c>
      <c r="F49" s="70" t="s">
        <v>124</v>
      </c>
      <c r="G49" s="70" t="s">
        <v>124</v>
      </c>
      <c r="H49" s="70"/>
      <c r="I49" s="70" t="s">
        <v>44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0.125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183</v>
      </c>
      <c r="D51" s="68" t="s">
        <v>136</v>
      </c>
      <c r="E51" s="70" t="s">
        <v>124</v>
      </c>
      <c r="F51" s="70" t="s">
        <v>124</v>
      </c>
      <c r="G51" s="70" t="s">
        <v>124</v>
      </c>
      <c r="H51" s="70"/>
      <c r="I51" s="70" t="s">
        <v>44</v>
      </c>
      <c r="J51" s="12">
        <f>IF(C51&lt;&gt;"",SUM(K51:DR51)/データ!$D$2,"")</f>
        <v>0.25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2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0.125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137</v>
      </c>
      <c r="D55" s="68" t="s">
        <v>138</v>
      </c>
      <c r="E55" s="70" t="s">
        <v>124</v>
      </c>
      <c r="F55" s="70" t="s">
        <v>124</v>
      </c>
      <c r="G55" s="70" t="s">
        <v>124</v>
      </c>
      <c r="H55" s="70"/>
      <c r="I55" s="70" t="s">
        <v>44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139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197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140</v>
      </c>
      <c r="D61" s="68" t="s">
        <v>141</v>
      </c>
      <c r="E61" s="70" t="s">
        <v>124</v>
      </c>
      <c r="F61" s="70" t="s">
        <v>124</v>
      </c>
      <c r="G61" s="70" t="s">
        <v>124</v>
      </c>
      <c r="H61" s="70"/>
      <c r="I61" s="70" t="s">
        <v>44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142</v>
      </c>
      <c r="D63" s="68" t="s">
        <v>143</v>
      </c>
      <c r="E63" s="70" t="s">
        <v>124</v>
      </c>
      <c r="F63" s="70" t="s">
        <v>124</v>
      </c>
      <c r="G63" s="70" t="s">
        <v>124</v>
      </c>
      <c r="H63" s="70"/>
      <c r="I63" s="70" t="s">
        <v>44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144</v>
      </c>
      <c r="D65" s="68" t="s">
        <v>145</v>
      </c>
      <c r="E65" s="70" t="s">
        <v>124</v>
      </c>
      <c r="F65" s="70" t="s">
        <v>124</v>
      </c>
      <c r="G65" s="70" t="s">
        <v>124</v>
      </c>
      <c r="H65" s="70"/>
      <c r="I65" s="70" t="s">
        <v>44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146</v>
      </c>
      <c r="D67" s="68" t="s">
        <v>147</v>
      </c>
      <c r="E67" s="70" t="s">
        <v>124</v>
      </c>
      <c r="F67" s="70" t="s">
        <v>124</v>
      </c>
      <c r="G67" s="70" t="s">
        <v>124</v>
      </c>
      <c r="H67" s="70"/>
      <c r="I67" s="70" t="s">
        <v>44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148</v>
      </c>
      <c r="D69" s="68" t="s">
        <v>149</v>
      </c>
      <c r="E69" s="70" t="s">
        <v>124</v>
      </c>
      <c r="F69" s="70" t="s">
        <v>124</v>
      </c>
      <c r="G69" s="70" t="s">
        <v>124</v>
      </c>
      <c r="H69" s="70"/>
      <c r="I69" s="70" t="s">
        <v>44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150</v>
      </c>
      <c r="D71" s="68" t="s">
        <v>151</v>
      </c>
      <c r="E71" s="70" t="s">
        <v>124</v>
      </c>
      <c r="F71" s="70" t="s">
        <v>124</v>
      </c>
      <c r="G71" s="70" t="s">
        <v>124</v>
      </c>
      <c r="H71" s="70"/>
      <c r="I71" s="70" t="s">
        <v>44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152</v>
      </c>
      <c r="D73" s="68" t="s">
        <v>153</v>
      </c>
      <c r="E73" s="70" t="s">
        <v>124</v>
      </c>
      <c r="F73" s="70" t="s">
        <v>124</v>
      </c>
      <c r="G73" s="70" t="s">
        <v>124</v>
      </c>
      <c r="H73" s="70"/>
      <c r="I73" s="70" t="s">
        <v>44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154</v>
      </c>
      <c r="D75" s="68" t="s">
        <v>155</v>
      </c>
      <c r="E75" s="70" t="s">
        <v>124</v>
      </c>
      <c r="F75" s="70" t="s">
        <v>124</v>
      </c>
      <c r="G75" s="70" t="s">
        <v>124</v>
      </c>
      <c r="H75" s="70"/>
      <c r="I75" s="70" t="s">
        <v>44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156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184</v>
      </c>
      <c r="D79" s="68" t="s">
        <v>186</v>
      </c>
      <c r="E79" s="70" t="s">
        <v>124</v>
      </c>
      <c r="F79" s="70" t="s">
        <v>124</v>
      </c>
      <c r="G79" s="70" t="s">
        <v>124</v>
      </c>
      <c r="H79" s="70"/>
      <c r="I79" s="70" t="s">
        <v>44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185</v>
      </c>
      <c r="D81" s="68" t="s">
        <v>186</v>
      </c>
      <c r="E81" s="70" t="s">
        <v>124</v>
      </c>
      <c r="F81" s="70" t="s">
        <v>124</v>
      </c>
      <c r="G81" s="70" t="s">
        <v>124</v>
      </c>
      <c r="H81" s="70"/>
      <c r="I81" s="70" t="s">
        <v>44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157</v>
      </c>
      <c r="D83" s="68" t="s">
        <v>158</v>
      </c>
      <c r="E83" s="70" t="s">
        <v>124</v>
      </c>
      <c r="F83" s="70" t="s">
        <v>124</v>
      </c>
      <c r="G83" s="70" t="s">
        <v>124</v>
      </c>
      <c r="H83" s="70"/>
      <c r="I83" s="70" t="s">
        <v>44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79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198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159</v>
      </c>
      <c r="D89" s="68" t="s">
        <v>199</v>
      </c>
      <c r="E89" s="70" t="s">
        <v>124</v>
      </c>
      <c r="F89" s="70" t="s">
        <v>124</v>
      </c>
      <c r="G89" s="70" t="s">
        <v>124</v>
      </c>
      <c r="H89" s="70"/>
      <c r="I89" s="70" t="s">
        <v>44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160</v>
      </c>
      <c r="D91" s="68" t="s">
        <v>161</v>
      </c>
      <c r="E91" s="70" t="s">
        <v>124</v>
      </c>
      <c r="F91" s="70" t="s">
        <v>124</v>
      </c>
      <c r="G91" s="70" t="s">
        <v>124</v>
      </c>
      <c r="H91" s="70"/>
      <c r="I91" s="70" t="s">
        <v>44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79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162</v>
      </c>
      <c r="D95" s="68" t="s">
        <v>163</v>
      </c>
      <c r="E95" s="70" t="s">
        <v>124</v>
      </c>
      <c r="F95" s="70" t="s">
        <v>124</v>
      </c>
      <c r="G95" s="70" t="s">
        <v>124</v>
      </c>
      <c r="H95" s="70"/>
      <c r="I95" s="70" t="s">
        <v>44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164</v>
      </c>
      <c r="D97" s="68" t="s">
        <v>165</v>
      </c>
      <c r="E97" s="70" t="s">
        <v>124</v>
      </c>
      <c r="F97" s="70" t="s">
        <v>124</v>
      </c>
      <c r="G97" s="70" t="s">
        <v>124</v>
      </c>
      <c r="H97" s="70"/>
      <c r="I97" s="70" t="s">
        <v>44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166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166</v>
      </c>
      <c r="D101" s="68" t="s">
        <v>167</v>
      </c>
      <c r="E101" s="70" t="s">
        <v>124</v>
      </c>
      <c r="F101" s="70" t="s">
        <v>124</v>
      </c>
      <c r="G101" s="70" t="s">
        <v>124</v>
      </c>
      <c r="H101" s="70"/>
      <c r="I101" s="70" t="s">
        <v>44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168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168</v>
      </c>
      <c r="D105" s="68" t="s">
        <v>169</v>
      </c>
      <c r="E105" s="70" t="s">
        <v>124</v>
      </c>
      <c r="F105" s="70" t="s">
        <v>124</v>
      </c>
      <c r="G105" s="70" t="s">
        <v>124</v>
      </c>
      <c r="H105" s="70"/>
      <c r="I105" s="70" t="s">
        <v>44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170</v>
      </c>
      <c r="D107" s="68" t="s">
        <v>158</v>
      </c>
      <c r="E107" s="70" t="s">
        <v>124</v>
      </c>
      <c r="F107" s="70" t="s">
        <v>124</v>
      </c>
      <c r="G107" s="70" t="s">
        <v>124</v>
      </c>
      <c r="H107" s="70"/>
      <c r="I107" s="70" t="s">
        <v>44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171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172</v>
      </c>
      <c r="D111" s="77" t="s">
        <v>173</v>
      </c>
      <c r="E111" s="86"/>
      <c r="F111" s="86" t="s">
        <v>124</v>
      </c>
      <c r="G111" s="86"/>
      <c r="H111" s="86"/>
      <c r="I111" s="70" t="s">
        <v>115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1.25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174</v>
      </c>
      <c r="D113" s="77" t="s">
        <v>175</v>
      </c>
      <c r="E113" s="86"/>
      <c r="F113" s="86" t="s">
        <v>124</v>
      </c>
      <c r="G113" s="86"/>
      <c r="H113" s="86"/>
      <c r="I113" s="70" t="s">
        <v>115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1.25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176</v>
      </c>
      <c r="D115" s="77" t="s">
        <v>177</v>
      </c>
      <c r="E115" s="86" t="s">
        <v>124</v>
      </c>
      <c r="F115" s="86"/>
      <c r="G115" s="86"/>
      <c r="H115" s="86"/>
      <c r="I115" s="70" t="s">
        <v>115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0.875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178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179</v>
      </c>
      <c r="D119" s="77" t="s">
        <v>200</v>
      </c>
      <c r="E119" s="70" t="s">
        <v>124</v>
      </c>
      <c r="F119" s="70" t="s">
        <v>124</v>
      </c>
      <c r="G119" s="70" t="s">
        <v>124</v>
      </c>
      <c r="H119" s="86"/>
      <c r="I119" s="70" t="s">
        <v>44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180</v>
      </c>
      <c r="D121" s="77" t="s">
        <v>180</v>
      </c>
      <c r="E121" s="70" t="s">
        <v>124</v>
      </c>
      <c r="F121" s="70" t="s">
        <v>124</v>
      </c>
      <c r="G121" s="70" t="s">
        <v>124</v>
      </c>
      <c r="H121" s="86"/>
      <c r="I121" s="70" t="s">
        <v>44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181</v>
      </c>
      <c r="D123" s="77" t="s">
        <v>181</v>
      </c>
      <c r="E123" s="70" t="s">
        <v>124</v>
      </c>
      <c r="F123" s="70" t="s">
        <v>124</v>
      </c>
      <c r="G123" s="70" t="s">
        <v>124</v>
      </c>
      <c r="H123" s="86"/>
      <c r="I123" s="70" t="s">
        <v>44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13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2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6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193</v>
      </c>
      <c r="BW132" s="30">
        <f t="shared" si="0"/>
        <v>193</v>
      </c>
      <c r="BX132" s="30">
        <f t="shared" si="0"/>
        <v>193</v>
      </c>
      <c r="BY132" s="30">
        <f t="shared" ref="BY132:DR132" si="1">BY128+BX132</f>
        <v>198</v>
      </c>
      <c r="BZ132" s="30">
        <f t="shared" si="1"/>
        <v>202</v>
      </c>
      <c r="CA132" s="30">
        <f t="shared" si="1"/>
        <v>206</v>
      </c>
      <c r="CB132" s="30">
        <f t="shared" si="1"/>
        <v>210</v>
      </c>
      <c r="CC132" s="30">
        <f t="shared" si="1"/>
        <v>225</v>
      </c>
      <c r="CD132" s="30">
        <f t="shared" si="1"/>
        <v>225</v>
      </c>
      <c r="CE132" s="30">
        <f t="shared" si="1"/>
        <v>225</v>
      </c>
      <c r="CF132" s="30">
        <f t="shared" si="1"/>
        <v>228</v>
      </c>
      <c r="CG132" s="30">
        <f t="shared" si="1"/>
        <v>231</v>
      </c>
      <c r="CH132" s="30">
        <f t="shared" si="1"/>
        <v>234</v>
      </c>
      <c r="CI132" s="30">
        <f t="shared" si="1"/>
        <v>237</v>
      </c>
      <c r="CJ132" s="30">
        <f t="shared" si="1"/>
        <v>250</v>
      </c>
      <c r="CK132" s="30">
        <f t="shared" si="1"/>
        <v>250</v>
      </c>
      <c r="CL132" s="30">
        <f t="shared" si="1"/>
        <v>250</v>
      </c>
      <c r="CM132" s="30">
        <f t="shared" si="1"/>
        <v>253</v>
      </c>
      <c r="CN132" s="30">
        <f t="shared" si="1"/>
        <v>256</v>
      </c>
      <c r="CO132" s="30">
        <f>CO128+CN132</f>
        <v>259</v>
      </c>
      <c r="CP132" s="30">
        <f t="shared" si="1"/>
        <v>262</v>
      </c>
      <c r="CQ132" s="30">
        <f t="shared" si="1"/>
        <v>274</v>
      </c>
      <c r="CR132" s="30">
        <f t="shared" si="1"/>
        <v>274</v>
      </c>
      <c r="CS132" s="30">
        <f t="shared" si="1"/>
        <v>274</v>
      </c>
      <c r="CT132" s="30">
        <f t="shared" si="1"/>
        <v>278</v>
      </c>
      <c r="CU132" s="30">
        <f t="shared" si="1"/>
        <v>282</v>
      </c>
      <c r="CV132" s="30">
        <f t="shared" si="1"/>
        <v>286</v>
      </c>
      <c r="CW132" s="30">
        <f t="shared" si="1"/>
        <v>289</v>
      </c>
      <c r="CX132" s="30">
        <f t="shared" si="1"/>
        <v>310</v>
      </c>
      <c r="CY132" s="30">
        <f t="shared" si="1"/>
        <v>310</v>
      </c>
      <c r="CZ132" s="30">
        <f t="shared" si="1"/>
        <v>310</v>
      </c>
      <c r="DA132" s="30">
        <f t="shared" si="1"/>
        <v>313</v>
      </c>
      <c r="DB132" s="30">
        <f t="shared" si="1"/>
        <v>316</v>
      </c>
      <c r="DC132" s="30">
        <f t="shared" si="1"/>
        <v>319</v>
      </c>
      <c r="DD132" s="30">
        <f t="shared" si="1"/>
        <v>322</v>
      </c>
      <c r="DE132" s="30">
        <f t="shared" si="1"/>
        <v>334</v>
      </c>
      <c r="DF132" s="30">
        <f t="shared" si="1"/>
        <v>334</v>
      </c>
      <c r="DG132" s="30">
        <f t="shared" si="1"/>
        <v>334</v>
      </c>
      <c r="DH132" s="30">
        <f t="shared" si="1"/>
        <v>337</v>
      </c>
      <c r="DI132" s="30">
        <f t="shared" si="1"/>
        <v>340</v>
      </c>
      <c r="DJ132" s="30">
        <f t="shared" si="1"/>
        <v>343</v>
      </c>
      <c r="DK132" s="30">
        <f t="shared" si="1"/>
        <v>347</v>
      </c>
      <c r="DL132" s="30">
        <f t="shared" si="1"/>
        <v>359</v>
      </c>
      <c r="DM132" s="30">
        <f t="shared" si="1"/>
        <v>359</v>
      </c>
      <c r="DN132" s="30">
        <f t="shared" si="1"/>
        <v>359</v>
      </c>
      <c r="DO132" s="30">
        <f t="shared" si="1"/>
        <v>359</v>
      </c>
      <c r="DP132" s="30">
        <f t="shared" si="1"/>
        <v>359</v>
      </c>
      <c r="DQ132" s="30">
        <f t="shared" si="1"/>
        <v>359</v>
      </c>
      <c r="DR132" s="30">
        <f t="shared" si="1"/>
        <v>359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216</v>
      </c>
      <c r="CC133" s="30">
        <f t="shared" si="3"/>
        <v>228</v>
      </c>
      <c r="CD133" s="30">
        <f t="shared" si="3"/>
        <v>228</v>
      </c>
      <c r="CE133" s="30">
        <f t="shared" si="3"/>
        <v>228</v>
      </c>
      <c r="CF133" s="30">
        <f t="shared" si="3"/>
        <v>228</v>
      </c>
      <c r="CG133" s="30">
        <f t="shared" si="3"/>
        <v>228</v>
      </c>
      <c r="CH133" s="30">
        <f t="shared" si="3"/>
        <v>228</v>
      </c>
      <c r="CI133" s="30">
        <f t="shared" si="3"/>
        <v>228</v>
      </c>
      <c r="CJ133" s="30">
        <f t="shared" si="3"/>
        <v>228</v>
      </c>
      <c r="CK133" s="30">
        <f t="shared" si="3"/>
        <v>228</v>
      </c>
      <c r="CL133" s="30">
        <f t="shared" si="3"/>
        <v>228</v>
      </c>
      <c r="CM133" s="30">
        <f t="shared" si="3"/>
        <v>228</v>
      </c>
      <c r="CN133" s="30">
        <f t="shared" si="3"/>
        <v>228</v>
      </c>
      <c r="CO133" s="30">
        <f>CO129+CN133</f>
        <v>228</v>
      </c>
      <c r="CP133" s="30">
        <f t="shared" si="3"/>
        <v>228</v>
      </c>
      <c r="CQ133" s="30">
        <f t="shared" si="3"/>
        <v>228</v>
      </c>
      <c r="CR133" s="30">
        <f t="shared" si="3"/>
        <v>228</v>
      </c>
      <c r="CS133" s="30">
        <f t="shared" si="3"/>
        <v>228</v>
      </c>
      <c r="CT133" s="30">
        <f t="shared" si="3"/>
        <v>228</v>
      </c>
      <c r="CU133" s="30">
        <f t="shared" si="3"/>
        <v>228</v>
      </c>
      <c r="CV133" s="30">
        <f t="shared" si="3"/>
        <v>228</v>
      </c>
      <c r="CW133" s="30">
        <f t="shared" si="3"/>
        <v>228</v>
      </c>
      <c r="CX133" s="30">
        <f t="shared" si="3"/>
        <v>228</v>
      </c>
      <c r="CY133" s="30">
        <f t="shared" si="3"/>
        <v>228</v>
      </c>
      <c r="CZ133" s="30">
        <f t="shared" si="3"/>
        <v>228</v>
      </c>
      <c r="DA133" s="30">
        <f t="shared" si="3"/>
        <v>228</v>
      </c>
      <c r="DB133" s="30">
        <f t="shared" si="3"/>
        <v>228</v>
      </c>
      <c r="DC133" s="30">
        <f t="shared" si="3"/>
        <v>228</v>
      </c>
      <c r="DD133" s="30">
        <f t="shared" si="3"/>
        <v>228</v>
      </c>
      <c r="DE133" s="30">
        <f t="shared" si="3"/>
        <v>228</v>
      </c>
      <c r="DF133" s="30">
        <f t="shared" si="3"/>
        <v>228</v>
      </c>
      <c r="DG133" s="30">
        <f t="shared" si="3"/>
        <v>228</v>
      </c>
      <c r="DH133" s="30">
        <f t="shared" si="3"/>
        <v>228</v>
      </c>
      <c r="DI133" s="30">
        <f t="shared" si="3"/>
        <v>228</v>
      </c>
      <c r="DJ133" s="30">
        <f t="shared" si="3"/>
        <v>228</v>
      </c>
      <c r="DK133" s="30">
        <f t="shared" si="3"/>
        <v>228</v>
      </c>
      <c r="DL133" s="30">
        <f t="shared" si="3"/>
        <v>228</v>
      </c>
      <c r="DM133" s="30">
        <f t="shared" si="3"/>
        <v>228</v>
      </c>
      <c r="DN133" s="30">
        <f t="shared" si="3"/>
        <v>228</v>
      </c>
      <c r="DO133" s="30">
        <f t="shared" si="3"/>
        <v>228</v>
      </c>
      <c r="DP133" s="30">
        <f t="shared" si="3"/>
        <v>228</v>
      </c>
      <c r="DQ133" s="30">
        <f t="shared" si="3"/>
        <v>228</v>
      </c>
      <c r="DR133" s="30">
        <f t="shared" si="3"/>
        <v>228</v>
      </c>
    </row>
    <row r="134" spans="1:123" s="26" customFormat="1" x14ac:dyDescent="0.15">
      <c r="A134" s="25"/>
      <c r="J134" s="27" t="s">
        <v>37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103</v>
      </c>
      <c r="BO134" s="30">
        <f t="shared" si="5"/>
        <v>127</v>
      </c>
      <c r="BP134" s="30">
        <f t="shared" si="5"/>
        <v>127</v>
      </c>
      <c r="BQ134" s="30">
        <f t="shared" si="5"/>
        <v>127</v>
      </c>
      <c r="BR134" s="30">
        <f t="shared" si="5"/>
        <v>127</v>
      </c>
      <c r="BS134" s="30">
        <f t="shared" si="5"/>
        <v>127</v>
      </c>
      <c r="BT134" s="30">
        <f t="shared" si="5"/>
        <v>127</v>
      </c>
      <c r="BU134" s="30">
        <f t="shared" si="5"/>
        <v>127</v>
      </c>
      <c r="BV134" s="30">
        <f t="shared" si="5"/>
        <v>137</v>
      </c>
      <c r="BW134" s="30">
        <f t="shared" si="5"/>
        <v>137</v>
      </c>
      <c r="BX134" s="30">
        <f t="shared" si="5"/>
        <v>137</v>
      </c>
      <c r="BY134" s="30">
        <f t="shared" ref="BY134:DR134" si="6">BY130+BX134</f>
        <v>137</v>
      </c>
      <c r="BZ134" s="30">
        <f t="shared" si="6"/>
        <v>137</v>
      </c>
      <c r="CA134" s="30">
        <f t="shared" si="6"/>
        <v>137</v>
      </c>
      <c r="CB134" s="30">
        <f t="shared" si="6"/>
        <v>143</v>
      </c>
      <c r="CC134" s="30">
        <f t="shared" si="6"/>
        <v>143</v>
      </c>
      <c r="CD134" s="30">
        <f t="shared" si="6"/>
        <v>143</v>
      </c>
      <c r="CE134" s="30">
        <f t="shared" si="6"/>
        <v>143</v>
      </c>
      <c r="CF134" s="30">
        <f t="shared" si="6"/>
        <v>143</v>
      </c>
      <c r="CG134" s="30">
        <f t="shared" si="6"/>
        <v>143</v>
      </c>
      <c r="CH134" s="30">
        <f t="shared" si="6"/>
        <v>143</v>
      </c>
      <c r="CI134" s="30">
        <f t="shared" si="6"/>
        <v>143</v>
      </c>
      <c r="CJ134" s="30">
        <f t="shared" si="6"/>
        <v>143</v>
      </c>
      <c r="CK134" s="30">
        <f t="shared" si="6"/>
        <v>143</v>
      </c>
      <c r="CL134" s="30">
        <f t="shared" si="6"/>
        <v>143</v>
      </c>
      <c r="CM134" s="30">
        <f t="shared" si="6"/>
        <v>143</v>
      </c>
      <c r="CN134" s="30">
        <f t="shared" si="6"/>
        <v>143</v>
      </c>
      <c r="CO134" s="30">
        <f>CO130+CN134</f>
        <v>143</v>
      </c>
      <c r="CP134" s="30">
        <f t="shared" si="6"/>
        <v>143</v>
      </c>
      <c r="CQ134" s="30">
        <f t="shared" si="6"/>
        <v>143</v>
      </c>
      <c r="CR134" s="30">
        <f t="shared" si="6"/>
        <v>143</v>
      </c>
      <c r="CS134" s="30">
        <f t="shared" si="6"/>
        <v>143</v>
      </c>
      <c r="CT134" s="30">
        <f t="shared" si="6"/>
        <v>143</v>
      </c>
      <c r="CU134" s="30">
        <f t="shared" si="6"/>
        <v>143</v>
      </c>
      <c r="CV134" s="30">
        <f t="shared" si="6"/>
        <v>143</v>
      </c>
      <c r="CW134" s="30">
        <f t="shared" si="6"/>
        <v>143</v>
      </c>
      <c r="CX134" s="30">
        <f t="shared" si="6"/>
        <v>143</v>
      </c>
      <c r="CY134" s="30">
        <f t="shared" si="6"/>
        <v>143</v>
      </c>
      <c r="CZ134" s="30">
        <f t="shared" si="6"/>
        <v>143</v>
      </c>
      <c r="DA134" s="30">
        <f t="shared" si="6"/>
        <v>143</v>
      </c>
      <c r="DB134" s="30">
        <f t="shared" si="6"/>
        <v>143</v>
      </c>
      <c r="DC134" s="30">
        <f t="shared" si="6"/>
        <v>143</v>
      </c>
      <c r="DD134" s="30">
        <f t="shared" si="6"/>
        <v>143</v>
      </c>
      <c r="DE134" s="30">
        <f t="shared" si="6"/>
        <v>143</v>
      </c>
      <c r="DF134" s="30">
        <f t="shared" si="6"/>
        <v>143</v>
      </c>
      <c r="DG134" s="30">
        <f t="shared" si="6"/>
        <v>143</v>
      </c>
      <c r="DH134" s="30">
        <f t="shared" si="6"/>
        <v>143</v>
      </c>
      <c r="DI134" s="30">
        <f t="shared" si="6"/>
        <v>143</v>
      </c>
      <c r="DJ134" s="30">
        <f t="shared" si="6"/>
        <v>143</v>
      </c>
      <c r="DK134" s="30">
        <f t="shared" si="6"/>
        <v>143</v>
      </c>
      <c r="DL134" s="30">
        <f t="shared" si="6"/>
        <v>143</v>
      </c>
      <c r="DM134" s="30">
        <f t="shared" si="6"/>
        <v>143</v>
      </c>
      <c r="DN134" s="30">
        <f t="shared" si="6"/>
        <v>143</v>
      </c>
      <c r="DO134" s="30">
        <f t="shared" si="6"/>
        <v>143</v>
      </c>
      <c r="DP134" s="30">
        <f t="shared" si="6"/>
        <v>143</v>
      </c>
      <c r="DQ134" s="30">
        <f t="shared" si="6"/>
        <v>143</v>
      </c>
      <c r="DR134" s="30">
        <f t="shared" si="6"/>
        <v>143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0.75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tabSelected="1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193</v>
      </c>
      <c r="BN28" s="51">
        <f>ガント!BW132</f>
        <v>193</v>
      </c>
      <c r="BO28" s="51">
        <f>ガント!BX132</f>
        <v>193</v>
      </c>
      <c r="BP28" s="51">
        <f>ガント!BY132</f>
        <v>198</v>
      </c>
      <c r="BQ28" s="51">
        <f>ガント!BZ132</f>
        <v>202</v>
      </c>
      <c r="BR28" s="51">
        <f>ガント!CA132</f>
        <v>206</v>
      </c>
      <c r="BS28" s="51">
        <f>ガント!CB132</f>
        <v>210</v>
      </c>
      <c r="BT28" s="51">
        <f>ガント!CC132</f>
        <v>225</v>
      </c>
      <c r="BU28" s="51">
        <f>ガント!CD132</f>
        <v>225</v>
      </c>
      <c r="BV28" s="51">
        <f>ガント!CE132</f>
        <v>225</v>
      </c>
      <c r="BW28" s="51">
        <f>ガント!CF132</f>
        <v>228</v>
      </c>
      <c r="BX28" s="51">
        <f>ガント!CG132</f>
        <v>231</v>
      </c>
      <c r="BY28" s="51">
        <f>ガント!CH132</f>
        <v>234</v>
      </c>
      <c r="BZ28" s="51">
        <f>ガント!CI132</f>
        <v>237</v>
      </c>
      <c r="CA28" s="51">
        <f>ガント!CJ132</f>
        <v>250</v>
      </c>
      <c r="CB28" s="51">
        <f>ガント!CK132</f>
        <v>250</v>
      </c>
      <c r="CC28" s="51">
        <f>ガント!CL132</f>
        <v>250</v>
      </c>
      <c r="CD28" s="51">
        <f>ガント!CM132</f>
        <v>253</v>
      </c>
      <c r="CE28" s="51">
        <f>ガント!CN132</f>
        <v>256</v>
      </c>
      <c r="CF28" s="51">
        <f>ガント!CO132</f>
        <v>259</v>
      </c>
      <c r="CG28" s="51">
        <f>ガント!CP132</f>
        <v>262</v>
      </c>
      <c r="CH28" s="51">
        <f>ガント!CQ132</f>
        <v>274</v>
      </c>
      <c r="CI28" s="51">
        <f>ガント!CR132</f>
        <v>274</v>
      </c>
      <c r="CJ28" s="51">
        <f>ガント!CS132</f>
        <v>274</v>
      </c>
      <c r="CK28" s="51">
        <f>ガント!CT132</f>
        <v>278</v>
      </c>
      <c r="CL28" s="51">
        <f>ガント!CU132</f>
        <v>282</v>
      </c>
      <c r="CM28" s="51">
        <f>ガント!CV132</f>
        <v>286</v>
      </c>
      <c r="CN28" s="51">
        <f>ガント!CW132</f>
        <v>289</v>
      </c>
      <c r="CO28" s="51">
        <f>ガント!CX132</f>
        <v>310</v>
      </c>
      <c r="CP28" s="51">
        <f>ガント!CY132</f>
        <v>310</v>
      </c>
      <c r="CQ28" s="51">
        <f>ガント!CZ132</f>
        <v>310</v>
      </c>
      <c r="CR28" s="51">
        <f>ガント!DA132</f>
        <v>313</v>
      </c>
      <c r="CS28" s="51">
        <f>ガント!DB132</f>
        <v>316</v>
      </c>
      <c r="CT28" s="51">
        <f>ガント!DC132</f>
        <v>319</v>
      </c>
      <c r="CU28" s="51">
        <f>ガント!DD132</f>
        <v>322</v>
      </c>
      <c r="CV28" s="51">
        <f>ガント!DE132</f>
        <v>334</v>
      </c>
      <c r="CW28" s="51">
        <f>ガント!DF132</f>
        <v>334</v>
      </c>
      <c r="CX28" s="51">
        <f>ガント!DG132</f>
        <v>334</v>
      </c>
      <c r="CY28" s="51">
        <f>ガント!DH132</f>
        <v>337</v>
      </c>
      <c r="CZ28" s="51">
        <f>ガント!DI132</f>
        <v>340</v>
      </c>
      <c r="DA28" s="51">
        <f>ガント!DJ132</f>
        <v>343</v>
      </c>
      <c r="DB28" s="51">
        <f>ガント!DK132</f>
        <v>347</v>
      </c>
      <c r="DC28" s="51">
        <f>ガント!DL132</f>
        <v>359</v>
      </c>
      <c r="DD28" s="51">
        <f>ガント!DM132</f>
        <v>359</v>
      </c>
      <c r="DE28" s="51">
        <f>ガント!DN132</f>
        <v>359</v>
      </c>
      <c r="DF28" s="51">
        <f>ガント!DO132</f>
        <v>359</v>
      </c>
      <c r="DG28" s="51">
        <f>ガント!DP132</f>
        <v>359</v>
      </c>
      <c r="DH28" s="51">
        <f>ガント!DQ132</f>
        <v>359</v>
      </c>
      <c r="DI28" s="51">
        <f>ガント!DR132</f>
        <v>359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216</v>
      </c>
      <c r="BT29" s="51">
        <f ca="1">IF(TODAY()&gt;=BT$27,ガント!CC133,NA())</f>
        <v>228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103</v>
      </c>
      <c r="BF30" s="48">
        <f ca="1">IF(TODAY()&gt;=BF$27,ガント!BO134,NA())</f>
        <v>127</v>
      </c>
      <c r="BG30" s="48">
        <f ca="1">IF(TODAY()&gt;=BG$27,ガント!BP134,NA())</f>
        <v>127</v>
      </c>
      <c r="BH30" s="48">
        <f ca="1">IF(TODAY()&gt;=BH$27,ガント!BQ134,NA())</f>
        <v>127</v>
      </c>
      <c r="BI30" s="48">
        <f ca="1">IF(TODAY()&gt;=BI$27,ガント!BR134,NA())</f>
        <v>127</v>
      </c>
      <c r="BJ30" s="48">
        <f ca="1">IF(TODAY()&gt;=BJ$27,ガント!BS134,NA())</f>
        <v>127</v>
      </c>
      <c r="BK30" s="48">
        <f ca="1">IF(TODAY()&gt;=BK$27,ガント!BT134,NA())</f>
        <v>127</v>
      </c>
      <c r="BL30" s="48">
        <f ca="1">IF(TODAY()&gt;=BL$27,ガント!BU134,NA())</f>
        <v>127</v>
      </c>
      <c r="BM30" s="48">
        <f ca="1">IF(TODAY()&gt;=BM$27,ガント!BV134,NA())</f>
        <v>137</v>
      </c>
      <c r="BN30" s="48">
        <f ca="1">IF(TODAY()&gt;=BN$27,ガント!BW134,NA())</f>
        <v>137</v>
      </c>
      <c r="BO30" s="48">
        <f ca="1">IF(TODAY()&gt;=BO$27,ガント!BX134,NA())</f>
        <v>137</v>
      </c>
      <c r="BP30" s="48">
        <f ca="1">IF(TODAY()&gt;=BP$27,ガント!BY134,NA())</f>
        <v>137</v>
      </c>
      <c r="BQ30" s="48">
        <f ca="1">IF(TODAY()&gt;=BQ$27,ガント!BZ134,NA())</f>
        <v>137</v>
      </c>
      <c r="BR30" s="48">
        <f ca="1">IF(TODAY()&gt;=BR$27,ガント!CA134,NA())</f>
        <v>137</v>
      </c>
      <c r="BS30" s="48">
        <f ca="1">IF(TODAY()&gt;=BS$27,ガント!CB134,NA())</f>
        <v>143</v>
      </c>
      <c r="BT30" s="48">
        <f ca="1">IF(TODAY()&gt;=BT$27,ガント!CC134,NA())</f>
        <v>143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-50</v>
      </c>
      <c r="BF31" s="46">
        <f t="shared" ca="1" si="1"/>
        <v>-41</v>
      </c>
      <c r="BG31" s="46">
        <f t="shared" ca="1" si="1"/>
        <v>-41</v>
      </c>
      <c r="BH31" s="46">
        <f t="shared" ca="1" si="1"/>
        <v>-41</v>
      </c>
      <c r="BI31" s="46">
        <f t="shared" ca="1" si="1"/>
        <v>-44</v>
      </c>
      <c r="BJ31" s="46">
        <f t="shared" ca="1" si="1"/>
        <v>-47</v>
      </c>
      <c r="BK31" s="46">
        <f t="shared" ca="1" si="1"/>
        <v>-50</v>
      </c>
      <c r="BL31" s="46">
        <f t="shared" ca="1" si="1"/>
        <v>-53</v>
      </c>
      <c r="BM31" s="46">
        <f t="shared" ca="1" si="1"/>
        <v>-56</v>
      </c>
      <c r="BN31" s="46">
        <f t="shared" ref="BN31:CS31" ca="1" si="2">IF(ISERR(BN30-BN28),NA(),BN30-BN28)</f>
        <v>-56</v>
      </c>
      <c r="BO31" s="46">
        <f t="shared" ca="1" si="2"/>
        <v>-56</v>
      </c>
      <c r="BP31" s="46">
        <f t="shared" ca="1" si="2"/>
        <v>-61</v>
      </c>
      <c r="BQ31" s="46">
        <f t="shared" ca="1" si="2"/>
        <v>-65</v>
      </c>
      <c r="BR31" s="46">
        <f t="shared" ca="1" si="2"/>
        <v>-69</v>
      </c>
      <c r="BS31" s="46">
        <f t="shared" ca="1" si="2"/>
        <v>-67</v>
      </c>
      <c r="BT31" s="46">
        <f t="shared" ca="1" si="2"/>
        <v>-82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-78</v>
      </c>
      <c r="BF32" s="44">
        <f t="shared" ca="1" si="5"/>
        <v>-69</v>
      </c>
      <c r="BG32" s="44">
        <f t="shared" ca="1" si="5"/>
        <v>-69</v>
      </c>
      <c r="BH32" s="44">
        <f t="shared" ca="1" si="5"/>
        <v>-69</v>
      </c>
      <c r="BI32" s="44">
        <f t="shared" ca="1" si="5"/>
        <v>-69</v>
      </c>
      <c r="BJ32" s="44">
        <f t="shared" ca="1" si="5"/>
        <v>-69</v>
      </c>
      <c r="BK32" s="44">
        <f t="shared" ca="1" si="5"/>
        <v>-69</v>
      </c>
      <c r="BL32" s="44">
        <f t="shared" ca="1" si="5"/>
        <v>-69</v>
      </c>
      <c r="BM32" s="44">
        <f t="shared" ca="1" si="5"/>
        <v>-71</v>
      </c>
      <c r="BN32" s="44">
        <f t="shared" ref="BN32:CS32" ca="1" si="6">IF(ISERR(BN30-BN29),NA(),BN30-BN29)</f>
        <v>-71</v>
      </c>
      <c r="BO32" s="44">
        <f t="shared" ca="1" si="6"/>
        <v>-71</v>
      </c>
      <c r="BP32" s="44">
        <f t="shared" ca="1" si="6"/>
        <v>-73</v>
      </c>
      <c r="BQ32" s="44">
        <f t="shared" ca="1" si="6"/>
        <v>-75</v>
      </c>
      <c r="BR32" s="44">
        <f t="shared" ca="1" si="6"/>
        <v>-77</v>
      </c>
      <c r="BS32" s="44">
        <f t="shared" ca="1" si="6"/>
        <v>-73</v>
      </c>
      <c r="BT32" s="44">
        <f t="shared" ca="1" si="6"/>
        <v>-85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0.67320261437908502</v>
      </c>
      <c r="BF33" s="49">
        <f t="shared" ca="1" si="9"/>
        <v>0.75595238095238093</v>
      </c>
      <c r="BG33" s="49">
        <f t="shared" ca="1" si="9"/>
        <v>0.75595238095238093</v>
      </c>
      <c r="BH33" s="49">
        <f t="shared" ca="1" si="9"/>
        <v>0.75595238095238093</v>
      </c>
      <c r="BI33" s="49">
        <f t="shared" ca="1" si="9"/>
        <v>0.74269005847953218</v>
      </c>
      <c r="BJ33" s="49">
        <f t="shared" ca="1" si="9"/>
        <v>0.72988505747126442</v>
      </c>
      <c r="BK33" s="49">
        <f t="shared" ca="1" si="9"/>
        <v>0.71751412429378536</v>
      </c>
      <c r="BL33" s="49">
        <f t="shared" ca="1" si="9"/>
        <v>0.7055555555555556</v>
      </c>
      <c r="BM33" s="49">
        <f t="shared" ca="1" si="9"/>
        <v>0.7098445595854922</v>
      </c>
      <c r="BN33" s="49">
        <f t="shared" ref="BN33:CS33" ca="1" si="10">IF(ISERR(BN30/BN28),NA(),BN30/BN28)</f>
        <v>0.7098445595854922</v>
      </c>
      <c r="BO33" s="49">
        <f t="shared" ca="1" si="10"/>
        <v>0.7098445595854922</v>
      </c>
      <c r="BP33" s="49">
        <f t="shared" ca="1" si="10"/>
        <v>0.69191919191919193</v>
      </c>
      <c r="BQ33" s="49">
        <f t="shared" ca="1" si="10"/>
        <v>0.67821782178217827</v>
      </c>
      <c r="BR33" s="49">
        <f t="shared" ca="1" si="10"/>
        <v>0.66504854368932043</v>
      </c>
      <c r="BS33" s="49">
        <f t="shared" ca="1" si="10"/>
        <v>0.68095238095238098</v>
      </c>
      <c r="BT33" s="49">
        <f t="shared" ca="1" si="10"/>
        <v>0.63555555555555554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0.56906077348066297</v>
      </c>
      <c r="BF34" s="49">
        <f t="shared" ca="1" si="13"/>
        <v>0.64795918367346939</v>
      </c>
      <c r="BG34" s="49">
        <f t="shared" ca="1" si="13"/>
        <v>0.64795918367346939</v>
      </c>
      <c r="BH34" s="49">
        <f t="shared" ca="1" si="13"/>
        <v>0.64795918367346939</v>
      </c>
      <c r="BI34" s="49">
        <f t="shared" ca="1" si="13"/>
        <v>0.64795918367346939</v>
      </c>
      <c r="BJ34" s="49">
        <f t="shared" ca="1" si="13"/>
        <v>0.64795918367346939</v>
      </c>
      <c r="BK34" s="49">
        <f t="shared" ca="1" si="13"/>
        <v>0.64795918367346939</v>
      </c>
      <c r="BL34" s="49">
        <f t="shared" ca="1" si="13"/>
        <v>0.64795918367346939</v>
      </c>
      <c r="BM34" s="49">
        <f t="shared" ca="1" si="13"/>
        <v>0.65865384615384615</v>
      </c>
      <c r="BN34" s="49">
        <f t="shared" ref="BN34:CS34" ca="1" si="14">IF(ISERR(BN30/BN29),NA(),BN30/BN29)</f>
        <v>0.65865384615384615</v>
      </c>
      <c r="BO34" s="49">
        <f t="shared" ca="1" si="14"/>
        <v>0.65865384615384615</v>
      </c>
      <c r="BP34" s="49">
        <f t="shared" ca="1" si="14"/>
        <v>0.65238095238095239</v>
      </c>
      <c r="BQ34" s="49">
        <f t="shared" ca="1" si="14"/>
        <v>0.64622641509433965</v>
      </c>
      <c r="BR34" s="49">
        <f t="shared" ca="1" si="14"/>
        <v>0.64018691588785048</v>
      </c>
      <c r="BS34" s="49">
        <f t="shared" ca="1" si="14"/>
        <v>0.66203703703703709</v>
      </c>
      <c r="BT34" s="49">
        <f t="shared" ca="1" si="14"/>
        <v>0.6271929824561403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190</v>
      </c>
    </row>
    <row r="2" spans="1:1" x14ac:dyDescent="0.15">
      <c r="A2" t="s">
        <v>191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2" t="s">
        <v>47</v>
      </c>
      <c r="D1" s="93"/>
      <c r="E1" s="94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187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188</v>
      </c>
      <c r="B3" s="22">
        <v>41760</v>
      </c>
      <c r="C3" s="21" t="s">
        <v>19</v>
      </c>
    </row>
    <row r="4" spans="1:4" x14ac:dyDescent="0.15">
      <c r="A4" s="21" t="s">
        <v>189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2014-06-20T08:10:08Z</dcterms:modified>
</cp:coreProperties>
</file>