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wnloads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A185" i="1" l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/>
  <c r="N29" i="3" s="1"/>
  <c r="X147" i="1" l="1"/>
  <c r="W130" i="1"/>
  <c r="AB137" i="1"/>
  <c r="X133" i="1"/>
  <c r="O29" i="3" s="1"/>
  <c r="W132" i="1"/>
  <c r="N28" i="3" s="1"/>
  <c r="X130" i="1" l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X147" i="1" l="1"/>
  <c r="BW130" i="1"/>
  <c r="CB137" i="1"/>
  <c r="BW132" i="1"/>
  <c r="BN28" i="3" s="1"/>
  <c r="BX133" i="1"/>
  <c r="BY147" i="1" l="1"/>
  <c r="BX130" i="1"/>
  <c r="CC137" i="1"/>
  <c r="BN31" i="3"/>
  <c r="BN33" i="3"/>
  <c r="BY133" i="1"/>
  <c r="BX132" i="1"/>
  <c r="BO28" i="3" s="1"/>
  <c r="BZ147" i="1" l="1"/>
  <c r="BY130" i="1"/>
  <c r="CD137" i="1"/>
  <c r="BO31" i="3"/>
  <c r="BO33" i="3"/>
  <c r="BY132" i="1"/>
  <c r="BP28" i="3" s="1"/>
  <c r="BZ133" i="1"/>
  <c r="CA147" i="1" l="1"/>
  <c r="BZ130" i="1"/>
  <c r="CE137" i="1"/>
  <c r="BP31" i="3"/>
  <c r="BP33" i="3"/>
  <c r="CA133" i="1"/>
  <c r="BZ132" i="1"/>
  <c r="BQ28" i="3" s="1"/>
  <c r="CB147" i="1" l="1"/>
  <c r="CA130" i="1"/>
  <c r="CF137" i="1"/>
  <c r="BQ33" i="3"/>
  <c r="BQ31" i="3"/>
  <c r="CA132" i="1"/>
  <c r="BR28" i="3" s="1"/>
  <c r="CB133" i="1"/>
  <c r="CC147" i="1" l="1"/>
  <c r="CB130" i="1"/>
  <c r="CG137" i="1"/>
  <c r="BR33" i="3"/>
  <c r="BR31" i="3"/>
  <c r="CB132" i="1"/>
  <c r="BS28" i="3" s="1"/>
  <c r="CC133" i="1"/>
  <c r="CD147" i="1" l="1"/>
  <c r="CC130" i="1"/>
  <c r="CH137" i="1"/>
  <c r="BS31" i="3"/>
  <c r="BS33" i="3"/>
  <c r="CC132" i="1"/>
  <c r="BT28" i="3" s="1"/>
  <c r="CD133" i="1"/>
  <c r="CE147" i="1" l="1"/>
  <c r="CD130" i="1"/>
  <c r="CI137" i="1"/>
  <c r="BT33" i="3"/>
  <c r="BT31" i="3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<sst xmlns="http://schemas.openxmlformats.org/spreadsheetml/2006/main" count="365" uniqueCount="198">
  <si>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</si>
  <si>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</si>
  <si>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</si>
  <si>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</si>
  <si>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</si>
  <si>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</si>
  <si>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</si>
  <si>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</si>
  <si>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</si>
  <si>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</si>
  <si>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</si>
  <si>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</si>
  <si>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</si>
  <si>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</si>
  <si>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</si>
  <si>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</si>
  <si>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</si>
  <si>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</si>
  <si>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</si>
  <si>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</si>
  <si>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</si>
  <si>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</si>
  <si>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</si>
  <si>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</si>
  <si>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</si>
  <si>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</si>
  <si>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</si>
  <si>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</si>
  <si>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</si>
  <si>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</si>
  <si>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</si>
  <si>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</si>
  <si>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</si>
  <si>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</si>
  <si>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</si>
  <si>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</si>
  <si>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</si>
  <si>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</si>
  <si>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</si>
  <si>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</si>
  <si>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</si>
  <si>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</si>
  <si>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</si>
  <si>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</si>
  <si>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</si>
  <si>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</si>
  <si>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</si>
  <si>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</si>
  <si>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</si>
  <si>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</si>
  <si>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</si>
  <si>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</si>
  <si>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</si>
  <si>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</si>
  <si>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</si>
  <si>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</si>
  <si>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</si>
  <si>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</si>
  <si>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</si>
  <si>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</si>
  <si>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</si>
  <si>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</si>
  <si>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</si>
  <si>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</si>
  <si>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</si>
  <si>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</si>
  <si>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</si>
  <si>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</si>
  <si>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</si>
  <si>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</si>
  <si>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</si>
  <si>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</si>
  <si>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</si>
  <si>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</si>
  <si>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</si>
  <si>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</si>
  <si>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</si>
  <si>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</si>
  <si>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</si>
  <si>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</si>
  <si>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</si>
  <si>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</si>
  <si>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</si>
  <si>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</si>
  <si>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</si>
  <si>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</si>
  <si>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</si>
  <si>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</si>
  <si>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</si>
  <si>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</si>
  <si>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</si>
  <si>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</si>
  <si>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</si>
  <si>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</si>
  <si>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</si>
  <si>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</si>
  <si>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</si>
  <si>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</si>
  <si>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</si>
  <si>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</si>
  <si>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</si>
  <si>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</si>
  <si>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</si>
  <si>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</si>
  <si>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</si>
  <si>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</si>
  <si>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</si>
  <si>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</si>
  <si>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</si>
  <si>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</si>
  <si>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</si>
  <si>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</si>
  <si>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</si>
  <si>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</si>
  <si>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</si>
  <si>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</si>
  <si>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</si>
  <si>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</si>
  <si>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</si>
  <si>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</si>
  <si>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</si>
  <si>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</si>
  <si>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</si>
  <si>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</si>
  <si>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</si>
  <si>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</si>
  <si>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</si>
  <si>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</si>
  <si>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</si>
  <si>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</si>
  <si>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</si>
  <si>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</si>
  <si>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</si>
  <si>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</si>
  <si>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</si>
  <si>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</si>
  <si>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</si>
  <si>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</si>
  <si>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</si>
  <si>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</si>
  <si>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</si>
  <si>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</si>
  <si>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システムテスト計画作成</t>
    <rPh sb="7" eb="9">
      <t>ケイカク</t>
    </rPh>
    <rPh sb="9" eb="11">
      <t>サクセイ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</si>
  <si>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</si>
  <si>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</si>
  <si>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</si>
  <si>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</si>
  <si>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</si>
  <si>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</si>
  <si>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</si>
  <si>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</si>
  <si>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</si>
  <si>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</si>
  <si>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</si>
  <si>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</si>
  <si>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</si>
  <si>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</si>
  <si>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</si>
  <si>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</si>
  <si>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</si>
  <si>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</si>
  <si>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</si>
  <si>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</si>
  <si>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</si>
  <si>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</si>
  <si>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単体テスト</t>
    <rPh sb="0" eb="2">
      <t>タンタイ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</si>
  <si>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</si>
  <si>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</t>
    <rPh sb="0" eb="2">
      <t>ケツゴウ</t>
    </rPh>
    <phoneticPr fontId="1"/>
  </si>
  <si>
    <t>結合テスト報告</t>
    <rPh sb="0" eb="2">
      <t>ケツゴウ</t>
    </rPh>
    <rPh sb="5" eb="7">
      <t>ホウコク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</si>
  <si>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</si>
  <si>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</si>
  <si>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</si>
  <si>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</si>
  <si>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</si>
  <si>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</si>
  <si>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</si>
  <si>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</si>
  <si>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</si>
  <si>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</si>
  <si>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</si>
  <si>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</si>
  <si>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</si>
  <si>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</si>
  <si>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</si>
  <si>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</si>
  <si>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</si>
  <si>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</si>
  <si>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</si>
  <si>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</si>
  <si>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</si>
  <si>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</si>
  <si>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</si>
  <si>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</si>
  <si>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</si>
  <si>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</si>
  <si>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</si>
  <si>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システムテスト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</si>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</sst>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19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199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87</c:v>
                </c:pt>
                <c:pt idx="9">
                  <c:v>87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7344"/>
        <c:axId val="181287904"/>
      </c:lineChart>
      <c:dateAx>
        <c:axId val="18128734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1287904"/>
        <c:crosses val="autoZero"/>
        <c:auto val="1"/>
        <c:lblOffset val="100"/>
        <c:baseTimeUnit val="days"/>
      </c:dateAx>
      <c:valAx>
        <c:axId val="18128790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1287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56" activePane="bottomRight" state="frozen"/>
      <selection pane="topRight" activeCell="J1" sqref="J1"/>
      <selection pane="bottomLeft" activeCell="A5" sqref="A5"/>
      <selection pane="bottomRight" activeCell="K77" sqref="K77:DR124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29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30</v>
      </c>
      <c r="E2" s="11">
        <f>SUM(J5,J7,J11,J9,J13,J15,J17,J19,J23,J25,J27,J29,J31,J33,J21,J35,J37,J39,J41,J43,J45,J47,J49,J51,J53,J55,J57,J59,J61,J63,J65,J67,J69)/20</f>
        <v>1.5125</v>
      </c>
      <c r="F2" s="1" t="s">
        <v>31</v>
      </c>
      <c r="G2" s="1"/>
      <c r="H2" s="10" t="s">
        <v>32</v>
      </c>
      <c r="I2" s="11">
        <f>SUM(J6,J8,J12,J10,J14,J16,J18,J20,J24,J26,J28,J30,J32,J34,J22,J36,J38,J40,J42,J44,J46,J48,J50,J52,J54,J56,J58,J60,J62,J64,J66,J68,J70)/20</f>
        <v>1.09375</v>
      </c>
      <c r="J2" s="1" t="s">
        <v>31</v>
      </c>
      <c r="K2" s="1"/>
      <c r="L2" s="1"/>
    </row>
    <row r="3" spans="1:122" ht="28.5" customHeight="1" x14ac:dyDescent="0.15">
      <c r="A3" s="75" t="s">
        <v>33</v>
      </c>
      <c r="B3" s="79" t="s">
        <v>16</v>
      </c>
      <c r="C3" s="79" t="s">
        <v>34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109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110</v>
      </c>
      <c r="D9" s="68" t="s">
        <v>90</v>
      </c>
      <c r="E9" s="70" t="s">
        <v>91</v>
      </c>
      <c r="F9" s="70" t="s">
        <v>91</v>
      </c>
      <c r="G9" s="70" t="s">
        <v>91</v>
      </c>
      <c r="H9" s="70"/>
      <c r="I9" s="70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91</v>
      </c>
      <c r="F11" s="70" t="s">
        <v>91</v>
      </c>
      <c r="G11" s="70" t="s">
        <v>91</v>
      </c>
      <c r="H11" s="70"/>
      <c r="I11" s="70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112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113</v>
      </c>
      <c r="D15" s="68" t="s">
        <v>114</v>
      </c>
      <c r="E15" s="70" t="s">
        <v>91</v>
      </c>
      <c r="F15" s="70" t="s">
        <v>91</v>
      </c>
      <c r="G15" s="70" t="s">
        <v>91</v>
      </c>
      <c r="H15" s="70"/>
      <c r="I15" s="70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115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116</v>
      </c>
      <c r="D19" s="68" t="s">
        <v>117</v>
      </c>
      <c r="E19" s="70" t="s">
        <v>91</v>
      </c>
      <c r="F19" s="70" t="s">
        <v>91</v>
      </c>
      <c r="G19" s="70" t="s">
        <v>91</v>
      </c>
      <c r="H19" s="70"/>
      <c r="I19" s="70" t="s">
        <v>118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119</v>
      </c>
      <c r="D21" s="68" t="s">
        <v>120</v>
      </c>
      <c r="E21" s="70" t="s">
        <v>91</v>
      </c>
      <c r="F21" s="70" t="s">
        <v>91</v>
      </c>
      <c r="G21" s="70" t="s">
        <v>91</v>
      </c>
      <c r="H21" s="70"/>
      <c r="I21" s="70" t="s">
        <v>121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122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42</v>
      </c>
      <c r="D25" s="68" t="s">
        <v>123</v>
      </c>
      <c r="E25" s="70" t="s">
        <v>91</v>
      </c>
      <c r="F25" s="70" t="s">
        <v>91</v>
      </c>
      <c r="G25" s="70" t="s">
        <v>91</v>
      </c>
      <c r="H25" s="70"/>
      <c r="I25" s="70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124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125</v>
      </c>
      <c r="D29" s="68" t="s">
        <v>126</v>
      </c>
      <c r="E29" s="70"/>
      <c r="F29" s="70" t="s">
        <v>127</v>
      </c>
      <c r="G29" s="70" t="s">
        <v>127</v>
      </c>
      <c r="H29" s="70"/>
      <c r="I29" s="70" t="s">
        <v>118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128</v>
      </c>
      <c r="D31" s="68" t="s">
        <v>129</v>
      </c>
      <c r="E31" s="70"/>
      <c r="F31" s="70" t="s">
        <v>127</v>
      </c>
      <c r="G31" s="70" t="s">
        <v>127</v>
      </c>
      <c r="H31" s="70"/>
      <c r="I31" s="70" t="s">
        <v>118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130</v>
      </c>
      <c r="D33" s="68" t="s">
        <v>131</v>
      </c>
      <c r="E33" s="70"/>
      <c r="F33" s="70" t="s">
        <v>127</v>
      </c>
      <c r="G33" s="70" t="s">
        <v>127</v>
      </c>
      <c r="H33" s="70"/>
      <c r="I33" s="70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132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133</v>
      </c>
      <c r="D37" s="68" t="s">
        <v>134</v>
      </c>
      <c r="E37" s="70" t="s">
        <v>127</v>
      </c>
      <c r="F37" s="70"/>
      <c r="G37" s="70"/>
      <c r="H37" s="70"/>
      <c r="I37" s="70" t="s">
        <v>118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135</v>
      </c>
      <c r="D39" s="68" t="s">
        <v>136</v>
      </c>
      <c r="E39" s="70" t="s">
        <v>127</v>
      </c>
      <c r="F39" s="70"/>
      <c r="G39" s="70"/>
      <c r="H39" s="70"/>
      <c r="I39" s="70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137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138</v>
      </c>
      <c r="D43" s="68" t="s">
        <v>139</v>
      </c>
      <c r="E43" s="70" t="s">
        <v>127</v>
      </c>
      <c r="F43" s="70" t="s">
        <v>127</v>
      </c>
      <c r="G43" s="70" t="s">
        <v>127</v>
      </c>
      <c r="H43" s="70"/>
      <c r="I43" s="70" t="s">
        <v>47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140</v>
      </c>
      <c r="D45" s="68" t="s">
        <v>141</v>
      </c>
      <c r="E45" s="70" t="s">
        <v>127</v>
      </c>
      <c r="F45" s="70" t="s">
        <v>127</v>
      </c>
      <c r="G45" s="70" t="s">
        <v>127</v>
      </c>
      <c r="H45" s="70"/>
      <c r="I45" s="70" t="s">
        <v>47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 t="s">
        <v>142</v>
      </c>
      <c r="D47" s="68" t="s">
        <v>143</v>
      </c>
      <c r="E47" s="70" t="s">
        <v>127</v>
      </c>
      <c r="F47" s="70" t="s">
        <v>127</v>
      </c>
      <c r="G47" s="70" t="s">
        <v>127</v>
      </c>
      <c r="H47" s="70"/>
      <c r="I47" s="70" t="s">
        <v>47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144</v>
      </c>
      <c r="D49" s="68" t="s">
        <v>145</v>
      </c>
      <c r="E49" s="70" t="s">
        <v>127</v>
      </c>
      <c r="F49" s="70" t="s">
        <v>127</v>
      </c>
      <c r="G49" s="70" t="s">
        <v>127</v>
      </c>
      <c r="H49" s="70"/>
      <c r="I49" s="70" t="s">
        <v>47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 t="s">
        <v>146</v>
      </c>
      <c r="C51" s="68"/>
      <c r="D51" s="68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 t="s">
        <v>147</v>
      </c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148</v>
      </c>
      <c r="D55" s="68" t="s">
        <v>149</v>
      </c>
      <c r="E55" s="70" t="s">
        <v>127</v>
      </c>
      <c r="F55" s="70" t="s">
        <v>127</v>
      </c>
      <c r="G55" s="70" t="s">
        <v>127</v>
      </c>
      <c r="H55" s="70"/>
      <c r="I55" s="70" t="s">
        <v>47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 t="s">
        <v>150</v>
      </c>
      <c r="D57" s="68" t="s">
        <v>151</v>
      </c>
      <c r="E57" s="70" t="s">
        <v>127</v>
      </c>
      <c r="F57" s="70" t="s">
        <v>127</v>
      </c>
      <c r="G57" s="70" t="s">
        <v>127</v>
      </c>
      <c r="H57" s="70"/>
      <c r="I57" s="70" t="s">
        <v>47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152</v>
      </c>
      <c r="D59" s="68" t="s">
        <v>153</v>
      </c>
      <c r="E59" s="70" t="s">
        <v>127</v>
      </c>
      <c r="F59" s="70" t="s">
        <v>127</v>
      </c>
      <c r="G59" s="70" t="s">
        <v>127</v>
      </c>
      <c r="H59" s="70"/>
      <c r="I59" s="70" t="s">
        <v>47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154</v>
      </c>
      <c r="D61" s="68" t="s">
        <v>155</v>
      </c>
      <c r="E61" s="70" t="s">
        <v>127</v>
      </c>
      <c r="F61" s="70" t="s">
        <v>127</v>
      </c>
      <c r="G61" s="70" t="s">
        <v>127</v>
      </c>
      <c r="H61" s="70"/>
      <c r="I61" s="70" t="s">
        <v>47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156</v>
      </c>
      <c r="D63" s="68" t="s">
        <v>157</v>
      </c>
      <c r="E63" s="70" t="s">
        <v>127</v>
      </c>
      <c r="F63" s="70" t="s">
        <v>127</v>
      </c>
      <c r="G63" s="70" t="s">
        <v>127</v>
      </c>
      <c r="H63" s="70"/>
      <c r="I63" s="70" t="s">
        <v>47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158</v>
      </c>
      <c r="D65" s="68" t="s">
        <v>159</v>
      </c>
      <c r="E65" s="70" t="s">
        <v>127</v>
      </c>
      <c r="F65" s="70" t="s">
        <v>127</v>
      </c>
      <c r="G65" s="70" t="s">
        <v>127</v>
      </c>
      <c r="H65" s="70"/>
      <c r="I65" s="70" t="s">
        <v>47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160</v>
      </c>
      <c r="D67" s="68" t="s">
        <v>161</v>
      </c>
      <c r="E67" s="70" t="s">
        <v>127</v>
      </c>
      <c r="F67" s="70" t="s">
        <v>127</v>
      </c>
      <c r="G67" s="70" t="s">
        <v>127</v>
      </c>
      <c r="H67" s="70"/>
      <c r="I67" s="70" t="s">
        <v>47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162</v>
      </c>
      <c r="D69" s="68" t="s">
        <v>163</v>
      </c>
      <c r="E69" s="70" t="s">
        <v>127</v>
      </c>
      <c r="F69" s="70" t="s">
        <v>127</v>
      </c>
      <c r="G69" s="70" t="s">
        <v>127</v>
      </c>
      <c r="H69" s="70"/>
      <c r="I69" s="70" t="s">
        <v>47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 t="s">
        <v>164</v>
      </c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165</v>
      </c>
      <c r="D73" s="68" t="s">
        <v>166</v>
      </c>
      <c r="E73" s="70" t="s">
        <v>127</v>
      </c>
      <c r="F73" s="70" t="s">
        <v>127</v>
      </c>
      <c r="G73" s="70" t="s">
        <v>127</v>
      </c>
      <c r="H73" s="70"/>
      <c r="I73" s="70" t="s">
        <v>47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167</v>
      </c>
      <c r="D75" s="68" t="s">
        <v>168</v>
      </c>
      <c r="E75" s="70" t="s">
        <v>127</v>
      </c>
      <c r="F75" s="70" t="s">
        <v>127</v>
      </c>
      <c r="G75" s="70" t="s">
        <v>127</v>
      </c>
      <c r="H75" s="70"/>
      <c r="I75" s="70" t="s">
        <v>47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 t="s">
        <v>169</v>
      </c>
      <c r="D77" s="68" t="s">
        <v>170</v>
      </c>
      <c r="E77" s="70" t="s">
        <v>127</v>
      </c>
      <c r="F77" s="70" t="s">
        <v>127</v>
      </c>
      <c r="G77" s="70" t="s">
        <v>127</v>
      </c>
      <c r="H77" s="70"/>
      <c r="I77" s="70" t="s">
        <v>47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 t="s">
        <v>82</v>
      </c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 t="s">
        <v>194</v>
      </c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171</v>
      </c>
      <c r="D83" s="68" t="s">
        <v>195</v>
      </c>
      <c r="E83" s="70" t="s">
        <v>127</v>
      </c>
      <c r="F83" s="70" t="s">
        <v>127</v>
      </c>
      <c r="G83" s="70" t="s">
        <v>127</v>
      </c>
      <c r="H83" s="70"/>
      <c r="I83" s="70" t="s">
        <v>47</v>
      </c>
      <c r="J83" s="12">
        <f>IF(C83&lt;&gt;"",SUM(K83:DR83)/データ!$D$2,"")</f>
        <v>0.25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 t="s">
        <v>172</v>
      </c>
      <c r="D85" s="68" t="s">
        <v>173</v>
      </c>
      <c r="E85" s="70" t="s">
        <v>127</v>
      </c>
      <c r="F85" s="70" t="s">
        <v>127</v>
      </c>
      <c r="G85" s="70" t="s">
        <v>127</v>
      </c>
      <c r="H85" s="70"/>
      <c r="I85" s="70" t="s">
        <v>47</v>
      </c>
      <c r="J85" s="12">
        <f>IF(C85&lt;&gt;"",SUM(K85:DR85)/データ!$D$2,"")</f>
        <v>0.5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4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82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174</v>
      </c>
      <c r="D89" s="68" t="s">
        <v>175</v>
      </c>
      <c r="E89" s="70" t="s">
        <v>127</v>
      </c>
      <c r="F89" s="70" t="s">
        <v>127</v>
      </c>
      <c r="G89" s="70" t="s">
        <v>127</v>
      </c>
      <c r="H89" s="70"/>
      <c r="I89" s="70" t="s">
        <v>47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176</v>
      </c>
      <c r="D91" s="68" t="s">
        <v>177</v>
      </c>
      <c r="E91" s="70" t="s">
        <v>127</v>
      </c>
      <c r="F91" s="70" t="s">
        <v>127</v>
      </c>
      <c r="G91" s="70" t="s">
        <v>127</v>
      </c>
      <c r="H91" s="70"/>
      <c r="I91" s="70" t="s">
        <v>47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178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178</v>
      </c>
      <c r="D95" s="68" t="s">
        <v>179</v>
      </c>
      <c r="E95" s="70" t="s">
        <v>127</v>
      </c>
      <c r="F95" s="70" t="s">
        <v>127</v>
      </c>
      <c r="G95" s="70" t="s">
        <v>127</v>
      </c>
      <c r="H95" s="70"/>
      <c r="I95" s="70" t="s">
        <v>47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 t="s">
        <v>180</v>
      </c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 t="s">
        <v>196</v>
      </c>
      <c r="D99" s="68" t="s">
        <v>181</v>
      </c>
      <c r="E99" s="70" t="s">
        <v>127</v>
      </c>
      <c r="F99" s="70" t="s">
        <v>127</v>
      </c>
      <c r="G99" s="70" t="s">
        <v>127</v>
      </c>
      <c r="H99" s="70"/>
      <c r="I99" s="70" t="s">
        <v>47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182</v>
      </c>
      <c r="D101" s="68" t="s">
        <v>170</v>
      </c>
      <c r="E101" s="70" t="s">
        <v>127</v>
      </c>
      <c r="F101" s="70" t="s">
        <v>127</v>
      </c>
      <c r="G101" s="70" t="s">
        <v>127</v>
      </c>
      <c r="H101" s="70"/>
      <c r="I101" s="70" t="s">
        <v>47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183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 t="s">
        <v>184</v>
      </c>
      <c r="D105" s="77" t="s">
        <v>185</v>
      </c>
      <c r="E105" s="86"/>
      <c r="F105" s="86" t="s">
        <v>127</v>
      </c>
      <c r="G105" s="86"/>
      <c r="H105" s="86"/>
      <c r="I105" s="70" t="s">
        <v>118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71"/>
      <c r="J106" s="13">
        <f>IF(C105&lt;&gt;"",SUM(K106:DR106)/データ!$D$2,"")</f>
        <v>1.125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 t="s">
        <v>186</v>
      </c>
      <c r="D107" s="77" t="s">
        <v>187</v>
      </c>
      <c r="E107" s="86"/>
      <c r="F107" s="86" t="s">
        <v>127</v>
      </c>
      <c r="G107" s="86"/>
      <c r="H107" s="86"/>
      <c r="I107" s="70" t="s">
        <v>118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>
        <f>IF(C107&lt;&gt;"",SUM(K108:DR108)/データ!$D$2,"")</f>
        <v>1.125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 t="s">
        <v>188</v>
      </c>
      <c r="D109" s="77" t="s">
        <v>189</v>
      </c>
      <c r="E109" s="86" t="s">
        <v>127</v>
      </c>
      <c r="F109" s="86"/>
      <c r="G109" s="86"/>
      <c r="H109" s="86"/>
      <c r="I109" s="70" t="s">
        <v>118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>
        <f>IF(C109&lt;&gt;"",SUM(K110:DR110)/データ!$D$2,"")</f>
        <v>0.75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 t="s">
        <v>190</v>
      </c>
      <c r="C111" s="77"/>
      <c r="D111" s="77"/>
      <c r="E111" s="86"/>
      <c r="F111" s="86"/>
      <c r="G111" s="86"/>
      <c r="H111" s="86"/>
      <c r="I111" s="86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86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191</v>
      </c>
      <c r="D113" s="77" t="s">
        <v>197</v>
      </c>
      <c r="E113" s="70" t="s">
        <v>127</v>
      </c>
      <c r="F113" s="70" t="s">
        <v>127</v>
      </c>
      <c r="G113" s="70" t="s">
        <v>127</v>
      </c>
      <c r="H113" s="86"/>
      <c r="I113" s="70" t="s">
        <v>47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71"/>
      <c r="F114" s="71"/>
      <c r="G114" s="71"/>
      <c r="H114" s="86"/>
      <c r="I114" s="71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192</v>
      </c>
      <c r="D115" s="77" t="s">
        <v>192</v>
      </c>
      <c r="E115" s="70" t="s">
        <v>127</v>
      </c>
      <c r="F115" s="70" t="s">
        <v>127</v>
      </c>
      <c r="G115" s="70" t="s">
        <v>127</v>
      </c>
      <c r="H115" s="86"/>
      <c r="I115" s="70" t="s">
        <v>47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71"/>
      <c r="F116" s="71"/>
      <c r="G116" s="71"/>
      <c r="H116" s="86"/>
      <c r="I116" s="71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 t="s">
        <v>193</v>
      </c>
      <c r="D117" s="77" t="s">
        <v>193</v>
      </c>
      <c r="E117" s="70" t="s">
        <v>127</v>
      </c>
      <c r="F117" s="70" t="s">
        <v>127</v>
      </c>
      <c r="G117" s="70" t="s">
        <v>127</v>
      </c>
      <c r="H117" s="86"/>
      <c r="I117" s="70" t="s">
        <v>47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71"/>
      <c r="F118" s="71"/>
      <c r="G118" s="71"/>
      <c r="H118" s="86"/>
      <c r="I118" s="71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70"/>
      <c r="F119" s="70"/>
      <c r="G119" s="70"/>
      <c r="H119" s="86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3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35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16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40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37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38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199</v>
      </c>
      <c r="BW133" s="30">
        <f t="shared" si="2"/>
        <v>199</v>
      </c>
      <c r="BX133" s="30">
        <f t="shared" si="2"/>
        <v>199</v>
      </c>
      <c r="BY133" s="30">
        <f t="shared" ref="BY133:DR133" si="3">BY129+BX133</f>
        <v>199</v>
      </c>
      <c r="BZ133" s="30">
        <f t="shared" si="3"/>
        <v>199</v>
      </c>
      <c r="CA133" s="30">
        <f t="shared" si="3"/>
        <v>199</v>
      </c>
      <c r="CB133" s="30">
        <f t="shared" si="3"/>
        <v>199</v>
      </c>
      <c r="CC133" s="30">
        <f t="shared" si="3"/>
        <v>199</v>
      </c>
      <c r="CD133" s="30">
        <f t="shared" si="3"/>
        <v>199</v>
      </c>
      <c r="CE133" s="30">
        <f t="shared" si="3"/>
        <v>199</v>
      </c>
      <c r="CF133" s="30">
        <f t="shared" si="3"/>
        <v>199</v>
      </c>
      <c r="CG133" s="30">
        <f t="shared" si="3"/>
        <v>199</v>
      </c>
      <c r="CH133" s="30">
        <f t="shared" si="3"/>
        <v>199</v>
      </c>
      <c r="CI133" s="30">
        <f t="shared" si="3"/>
        <v>199</v>
      </c>
      <c r="CJ133" s="30">
        <f t="shared" si="3"/>
        <v>199</v>
      </c>
      <c r="CK133" s="30">
        <f t="shared" si="3"/>
        <v>199</v>
      </c>
      <c r="CL133" s="30">
        <f t="shared" si="3"/>
        <v>199</v>
      </c>
      <c r="CM133" s="30">
        <f t="shared" si="3"/>
        <v>199</v>
      </c>
      <c r="CN133" s="30">
        <f t="shared" si="3"/>
        <v>199</v>
      </c>
      <c r="CO133" s="30">
        <f>CO129+CN133</f>
        <v>199</v>
      </c>
      <c r="CP133" s="30">
        <f t="shared" si="3"/>
        <v>199</v>
      </c>
      <c r="CQ133" s="30">
        <f t="shared" si="3"/>
        <v>199</v>
      </c>
      <c r="CR133" s="30">
        <f t="shared" si="3"/>
        <v>199</v>
      </c>
      <c r="CS133" s="30">
        <f t="shared" si="3"/>
        <v>199</v>
      </c>
      <c r="CT133" s="30">
        <f t="shared" si="3"/>
        <v>199</v>
      </c>
      <c r="CU133" s="30">
        <f t="shared" si="3"/>
        <v>199</v>
      </c>
      <c r="CV133" s="30">
        <f t="shared" si="3"/>
        <v>199</v>
      </c>
      <c r="CW133" s="30">
        <f t="shared" si="3"/>
        <v>199</v>
      </c>
      <c r="CX133" s="30">
        <f t="shared" si="3"/>
        <v>199</v>
      </c>
      <c r="CY133" s="30">
        <f t="shared" si="3"/>
        <v>199</v>
      </c>
      <c r="CZ133" s="30">
        <f t="shared" si="3"/>
        <v>199</v>
      </c>
      <c r="DA133" s="30">
        <f t="shared" si="3"/>
        <v>199</v>
      </c>
      <c r="DB133" s="30">
        <f t="shared" si="3"/>
        <v>199</v>
      </c>
      <c r="DC133" s="30">
        <f t="shared" si="3"/>
        <v>199</v>
      </c>
      <c r="DD133" s="30">
        <f t="shared" si="3"/>
        <v>199</v>
      </c>
      <c r="DE133" s="30">
        <f t="shared" si="3"/>
        <v>199</v>
      </c>
      <c r="DF133" s="30">
        <f t="shared" si="3"/>
        <v>199</v>
      </c>
      <c r="DG133" s="30">
        <f t="shared" si="3"/>
        <v>199</v>
      </c>
      <c r="DH133" s="30">
        <f t="shared" si="3"/>
        <v>199</v>
      </c>
      <c r="DI133" s="30">
        <f t="shared" si="3"/>
        <v>199</v>
      </c>
      <c r="DJ133" s="30">
        <f t="shared" si="3"/>
        <v>199</v>
      </c>
      <c r="DK133" s="30">
        <f t="shared" si="3"/>
        <v>199</v>
      </c>
      <c r="DL133" s="30">
        <f t="shared" si="3"/>
        <v>199</v>
      </c>
      <c r="DM133" s="30">
        <f t="shared" si="3"/>
        <v>199</v>
      </c>
      <c r="DN133" s="30">
        <f t="shared" si="3"/>
        <v>199</v>
      </c>
      <c r="DO133" s="30">
        <f t="shared" si="3"/>
        <v>199</v>
      </c>
      <c r="DP133" s="30">
        <f t="shared" si="3"/>
        <v>199</v>
      </c>
      <c r="DQ133" s="30">
        <f t="shared" si="3"/>
        <v>199</v>
      </c>
      <c r="DR133" s="30">
        <f t="shared" si="3"/>
        <v>199</v>
      </c>
    </row>
    <row r="134" spans="1:123" s="26" customFormat="1" x14ac:dyDescent="0.15">
      <c r="A134" s="25"/>
      <c r="J134" s="27" t="s">
        <v>39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63</v>
      </c>
      <c r="BO134" s="30">
        <f t="shared" si="5"/>
        <v>87</v>
      </c>
      <c r="BP134" s="30">
        <f t="shared" si="5"/>
        <v>87</v>
      </c>
      <c r="BQ134" s="30">
        <f t="shared" si="5"/>
        <v>87</v>
      </c>
      <c r="BR134" s="30">
        <f t="shared" si="5"/>
        <v>87</v>
      </c>
      <c r="BS134" s="30">
        <f t="shared" si="5"/>
        <v>87</v>
      </c>
      <c r="BT134" s="30">
        <f t="shared" si="5"/>
        <v>87</v>
      </c>
      <c r="BU134" s="30">
        <f t="shared" si="5"/>
        <v>87</v>
      </c>
      <c r="BV134" s="30">
        <f t="shared" si="5"/>
        <v>87</v>
      </c>
      <c r="BW134" s="30">
        <f t="shared" si="5"/>
        <v>87</v>
      </c>
      <c r="BX134" s="30">
        <f t="shared" si="5"/>
        <v>87</v>
      </c>
      <c r="BY134" s="30">
        <f t="shared" ref="BY134:DR134" si="6">BY130+BX134</f>
        <v>87</v>
      </c>
      <c r="BZ134" s="30">
        <f t="shared" si="6"/>
        <v>87</v>
      </c>
      <c r="CA134" s="30">
        <f t="shared" si="6"/>
        <v>87</v>
      </c>
      <c r="CB134" s="30">
        <f t="shared" si="6"/>
        <v>87</v>
      </c>
      <c r="CC134" s="30">
        <f t="shared" si="6"/>
        <v>87</v>
      </c>
      <c r="CD134" s="30">
        <f t="shared" si="6"/>
        <v>87</v>
      </c>
      <c r="CE134" s="30">
        <f t="shared" si="6"/>
        <v>87</v>
      </c>
      <c r="CF134" s="30">
        <f t="shared" si="6"/>
        <v>87</v>
      </c>
      <c r="CG134" s="30">
        <f t="shared" si="6"/>
        <v>87</v>
      </c>
      <c r="CH134" s="30">
        <f t="shared" si="6"/>
        <v>87</v>
      </c>
      <c r="CI134" s="30">
        <f t="shared" si="6"/>
        <v>87</v>
      </c>
      <c r="CJ134" s="30">
        <f t="shared" si="6"/>
        <v>87</v>
      </c>
      <c r="CK134" s="30">
        <f t="shared" si="6"/>
        <v>87</v>
      </c>
      <c r="CL134" s="30">
        <f t="shared" si="6"/>
        <v>87</v>
      </c>
      <c r="CM134" s="30">
        <f t="shared" si="6"/>
        <v>87</v>
      </c>
      <c r="CN134" s="30">
        <f t="shared" si="6"/>
        <v>87</v>
      </c>
      <c r="CO134" s="30">
        <f>CO130+CN134</f>
        <v>87</v>
      </c>
      <c r="CP134" s="30">
        <f t="shared" si="6"/>
        <v>87</v>
      </c>
      <c r="CQ134" s="30">
        <f t="shared" si="6"/>
        <v>87</v>
      </c>
      <c r="CR134" s="30">
        <f t="shared" si="6"/>
        <v>87</v>
      </c>
      <c r="CS134" s="30">
        <f t="shared" si="6"/>
        <v>87</v>
      </c>
      <c r="CT134" s="30">
        <f t="shared" si="6"/>
        <v>87</v>
      </c>
      <c r="CU134" s="30">
        <f t="shared" si="6"/>
        <v>87</v>
      </c>
      <c r="CV134" s="30">
        <f t="shared" si="6"/>
        <v>87</v>
      </c>
      <c r="CW134" s="30">
        <f t="shared" si="6"/>
        <v>87</v>
      </c>
      <c r="CX134" s="30">
        <f t="shared" si="6"/>
        <v>87</v>
      </c>
      <c r="CY134" s="30">
        <f t="shared" si="6"/>
        <v>87</v>
      </c>
      <c r="CZ134" s="30">
        <f t="shared" si="6"/>
        <v>87</v>
      </c>
      <c r="DA134" s="30">
        <f t="shared" si="6"/>
        <v>87</v>
      </c>
      <c r="DB134" s="30">
        <f t="shared" si="6"/>
        <v>87</v>
      </c>
      <c r="DC134" s="30">
        <f t="shared" si="6"/>
        <v>87</v>
      </c>
      <c r="DD134" s="30">
        <f t="shared" si="6"/>
        <v>87</v>
      </c>
      <c r="DE134" s="30">
        <f t="shared" si="6"/>
        <v>87</v>
      </c>
      <c r="DF134" s="30">
        <f t="shared" si="6"/>
        <v>87</v>
      </c>
      <c r="DG134" s="30">
        <f t="shared" si="6"/>
        <v>87</v>
      </c>
      <c r="DH134" s="30">
        <f t="shared" si="6"/>
        <v>87</v>
      </c>
      <c r="DI134" s="30">
        <f t="shared" si="6"/>
        <v>87</v>
      </c>
      <c r="DJ134" s="30">
        <f t="shared" si="6"/>
        <v>87</v>
      </c>
      <c r="DK134" s="30">
        <f t="shared" si="6"/>
        <v>87</v>
      </c>
      <c r="DL134" s="30">
        <f t="shared" si="6"/>
        <v>87</v>
      </c>
      <c r="DM134" s="30">
        <f t="shared" si="6"/>
        <v>87</v>
      </c>
      <c r="DN134" s="30">
        <f t="shared" si="6"/>
        <v>87</v>
      </c>
      <c r="DO134" s="30">
        <f t="shared" si="6"/>
        <v>87</v>
      </c>
      <c r="DP134" s="30">
        <f t="shared" si="6"/>
        <v>87</v>
      </c>
      <c r="DQ134" s="30">
        <f t="shared" si="6"/>
        <v>87</v>
      </c>
      <c r="DR134" s="30">
        <f t="shared" si="6"/>
        <v>87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36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1197" priority="847">
      <formula>ISERROR(MATCH(K$4,INDIRECT("データ!$B$2:$B$15"),0))=FALSE</formula>
    </cfRule>
    <cfRule type="expression" dxfId="1196" priority="848">
      <formula>WEEKDAY(K$4)=7</formula>
    </cfRule>
    <cfRule type="expression" dxfId="1195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1194" priority="846">
      <formula>$C9=""</formula>
    </cfRule>
  </conditionalFormatting>
  <conditionalFormatting sqref="J12 J18 J20 J24 J26 J28 J30 J32 J44 J46 J48 J50 J52 J54 J56 J58 J60 J62 J64 J66 J68 J70 J10 J42 J36 J38 J34 J22">
    <cfRule type="expression" dxfId="1193" priority="845">
      <formula>$C9=""</formula>
    </cfRule>
  </conditionalFormatting>
  <conditionalFormatting sqref="J5">
    <cfRule type="expression" dxfId="1192" priority="827">
      <formula>$C5=""</formula>
    </cfRule>
  </conditionalFormatting>
  <conditionalFormatting sqref="J6">
    <cfRule type="expression" dxfId="1191" priority="826">
      <formula>$C5=""</formula>
    </cfRule>
  </conditionalFormatting>
  <conditionalFormatting sqref="J7">
    <cfRule type="expression" dxfId="1190" priority="825">
      <formula>$C7=""</formula>
    </cfRule>
  </conditionalFormatting>
  <conditionalFormatting sqref="J8">
    <cfRule type="expression" dxfId="1189" priority="824">
      <formula>$C7=""</formula>
    </cfRule>
  </conditionalFormatting>
  <conditionalFormatting sqref="J15">
    <cfRule type="expression" dxfId="1186" priority="807">
      <formula>$C15=""</formula>
    </cfRule>
  </conditionalFormatting>
  <conditionalFormatting sqref="J16">
    <cfRule type="expression" dxfId="1185" priority="806">
      <formula>$C15=""</formula>
    </cfRule>
  </conditionalFormatting>
  <conditionalFormatting sqref="J13">
    <cfRule type="expression" dxfId="1184" priority="801">
      <formula>$C13=""</formula>
    </cfRule>
  </conditionalFormatting>
  <conditionalFormatting sqref="J14">
    <cfRule type="expression" dxfId="1183" priority="800">
      <formula>$C13=""</formula>
    </cfRule>
  </conditionalFormatting>
  <conditionalFormatting sqref="J39">
    <cfRule type="expression" dxfId="1182" priority="749">
      <formula>$C39=""</formula>
    </cfRule>
  </conditionalFormatting>
  <conditionalFormatting sqref="J40">
    <cfRule type="expression" dxfId="1181" priority="748">
      <formula>$C39=""</formula>
    </cfRule>
  </conditionalFormatting>
  <conditionalFormatting sqref="K125:DR126">
    <cfRule type="expression" dxfId="1180" priority="745">
      <formula>ISERROR(MATCH(K$4,INDIRECT("データ!$B$2:$B$15"),0))=FALSE</formula>
    </cfRule>
    <cfRule type="expression" dxfId="1179" priority="746">
      <formula>WEEKDAY(K$4)=7</formula>
    </cfRule>
    <cfRule type="expression" dxfId="1178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1177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1176" priority="743">
      <formula>$C73=""</formula>
    </cfRule>
  </conditionalFormatting>
  <conditionalFormatting sqref="K125:DR125">
    <cfRule type="expression" dxfId="1175" priority="742">
      <formula>K125&lt;&gt;""</formula>
    </cfRule>
  </conditionalFormatting>
  <conditionalFormatting sqref="K126:DR126">
    <cfRule type="expression" dxfId="1174" priority="741">
      <formula>K126&lt;&gt;""</formula>
    </cfRule>
  </conditionalFormatting>
  <conditionalFormatting sqref="J71">
    <cfRule type="expression" dxfId="1173" priority="737">
      <formula>$C71=""</formula>
    </cfRule>
  </conditionalFormatting>
  <conditionalFormatting sqref="J72">
    <cfRule type="expression" dxfId="1172" priority="736">
      <formula>$C71=""</formula>
    </cfRule>
  </conditionalFormatting>
  <conditionalFormatting sqref="J95">
    <cfRule type="expression" dxfId="1171" priority="732">
      <formula>$C95=""</formula>
    </cfRule>
  </conditionalFormatting>
  <conditionalFormatting sqref="J96">
    <cfRule type="expression" dxfId="1170" priority="731">
      <formula>$C95=""</formula>
    </cfRule>
  </conditionalFormatting>
  <conditionalFormatting sqref="D9:D10 I9:I10">
    <cfRule type="expression" dxfId="1169" priority="730">
      <formula>$C9=""</formula>
    </cfRule>
  </conditionalFormatting>
  <conditionalFormatting sqref="G7:I8 D7:E8">
    <cfRule type="expression" dxfId="1168" priority="729">
      <formula>$C7=""</formula>
    </cfRule>
  </conditionalFormatting>
  <conditionalFormatting sqref="D11:E12">
    <cfRule type="expression" dxfId="1167" priority="727">
      <formula>$C11=""</formula>
    </cfRule>
  </conditionalFormatting>
  <conditionalFormatting sqref="F7:F8">
    <cfRule type="expression" dxfId="1166" priority="728">
      <formula>$C7=""</formula>
    </cfRule>
  </conditionalFormatting>
  <conditionalFormatting sqref="C7:C12">
    <cfRule type="expression" dxfId="1165" priority="725">
      <formula>$I7="遂行中"</formula>
    </cfRule>
    <cfRule type="expression" dxfId="1164" priority="726">
      <formula>$I7="完了"</formula>
    </cfRule>
  </conditionalFormatting>
  <conditionalFormatting sqref="F11:F12">
    <cfRule type="expression" dxfId="1163" priority="724">
      <formula>$C11=""</formula>
    </cfRule>
  </conditionalFormatting>
  <conditionalFormatting sqref="E9:E10 G9:H10">
    <cfRule type="expression" dxfId="1162" priority="723">
      <formula>$C9=""</formula>
    </cfRule>
  </conditionalFormatting>
  <conditionalFormatting sqref="F9:F10">
    <cfRule type="expression" dxfId="1161" priority="722">
      <formula>$C9=""</formula>
    </cfRule>
  </conditionalFormatting>
  <conditionalFormatting sqref="D5:I6">
    <cfRule type="expression" dxfId="1160" priority="721">
      <formula>$C5=""</formula>
    </cfRule>
  </conditionalFormatting>
  <conditionalFormatting sqref="C5:C6">
    <cfRule type="expression" dxfId="1159" priority="719">
      <formula>$I5="遂行中"</formula>
    </cfRule>
    <cfRule type="expression" dxfId="1158" priority="720">
      <formula>$I5="完了"</formula>
    </cfRule>
  </conditionalFormatting>
  <conditionalFormatting sqref="I11:I12">
    <cfRule type="expression" dxfId="1157" priority="718">
      <formula>$C11=""</formula>
    </cfRule>
  </conditionalFormatting>
  <conditionalFormatting sqref="G11:G12">
    <cfRule type="expression" dxfId="1156" priority="717">
      <formula>$C11=""</formula>
    </cfRule>
  </conditionalFormatting>
  <conditionalFormatting sqref="H11:H12">
    <cfRule type="expression" dxfId="1155" priority="716">
      <formula>$C11=""</formula>
    </cfRule>
  </conditionalFormatting>
  <conditionalFormatting sqref="D121:I126 D119:D120 H119:H120">
    <cfRule type="expression" dxfId="1154" priority="715">
      <formula>$C119=""</formula>
    </cfRule>
  </conditionalFormatting>
  <conditionalFormatting sqref="C119:C126">
    <cfRule type="expression" dxfId="1153" priority="713">
      <formula>$I119="遂行中"</formula>
    </cfRule>
    <cfRule type="expression" dxfId="1152" priority="714">
      <formula>$I119="完了"</formula>
    </cfRule>
  </conditionalFormatting>
  <conditionalFormatting sqref="E17:I18 I15:I16 H19:I22">
    <cfRule type="expression" dxfId="1151" priority="712">
      <formula>$C15=""</formula>
    </cfRule>
  </conditionalFormatting>
  <conditionalFormatting sqref="G13:I14 E13:E14">
    <cfRule type="expression" dxfId="1150" priority="711">
      <formula>$C13=""</formula>
    </cfRule>
  </conditionalFormatting>
  <conditionalFormatting sqref="F13:F14">
    <cfRule type="expression" dxfId="1149" priority="710">
      <formula>$C13=""</formula>
    </cfRule>
  </conditionalFormatting>
  <conditionalFormatting sqref="D15:D22">
    <cfRule type="expression" dxfId="1148" priority="709">
      <formula>$C15=""</formula>
    </cfRule>
  </conditionalFormatting>
  <conditionalFormatting sqref="D13:D14">
    <cfRule type="expression" dxfId="1147" priority="706">
      <formula>$C13=""</formula>
    </cfRule>
  </conditionalFormatting>
  <conditionalFormatting sqref="C15:C22">
    <cfRule type="expression" dxfId="1146" priority="707">
      <formula>$I15="遂行中"</formula>
    </cfRule>
    <cfRule type="expression" dxfId="1145" priority="708">
      <formula>$I15="完了"</formula>
    </cfRule>
  </conditionalFormatting>
  <conditionalFormatting sqref="C13:C14">
    <cfRule type="expression" dxfId="1144" priority="704">
      <formula>$I13="遂行中"</formula>
    </cfRule>
    <cfRule type="expression" dxfId="1143" priority="705">
      <formula>$I13="完了"</formula>
    </cfRule>
  </conditionalFormatting>
  <conditionalFormatting sqref="E15:E16">
    <cfRule type="expression" dxfId="1142" priority="703">
      <formula>$C15=""</formula>
    </cfRule>
  </conditionalFormatting>
  <conditionalFormatting sqref="F15:F16">
    <cfRule type="expression" dxfId="1141" priority="702">
      <formula>$C15=""</formula>
    </cfRule>
  </conditionalFormatting>
  <conditionalFormatting sqref="G15:G16">
    <cfRule type="expression" dxfId="1140" priority="701">
      <formula>$C15=""</formula>
    </cfRule>
  </conditionalFormatting>
  <conditionalFormatting sqref="H15:H16">
    <cfRule type="expression" dxfId="1139" priority="700">
      <formula>$C15=""</formula>
    </cfRule>
  </conditionalFormatting>
  <conditionalFormatting sqref="E19:E20">
    <cfRule type="expression" dxfId="1138" priority="699">
      <formula>$C19=""</formula>
    </cfRule>
  </conditionalFormatting>
  <conditionalFormatting sqref="F19:F20">
    <cfRule type="expression" dxfId="1137" priority="698">
      <formula>$C19=""</formula>
    </cfRule>
  </conditionalFormatting>
  <conditionalFormatting sqref="G19:G20">
    <cfRule type="expression" dxfId="1136" priority="697">
      <formula>$C19=""</formula>
    </cfRule>
  </conditionalFormatting>
  <conditionalFormatting sqref="H23:I24">
    <cfRule type="expression" dxfId="1135" priority="696">
      <formula>$C23=""</formula>
    </cfRule>
  </conditionalFormatting>
  <conditionalFormatting sqref="D23:D24">
    <cfRule type="expression" dxfId="1134" priority="695">
      <formula>$C23=""</formula>
    </cfRule>
  </conditionalFormatting>
  <conditionalFormatting sqref="C23:C24">
    <cfRule type="expression" dxfId="1133" priority="693">
      <formula>$I23="遂行中"</formula>
    </cfRule>
    <cfRule type="expression" dxfId="1132" priority="694">
      <formula>$I23="完了"</formula>
    </cfRule>
  </conditionalFormatting>
  <conditionalFormatting sqref="E23:E24">
    <cfRule type="expression" dxfId="1131" priority="692">
      <formula>$C23=""</formula>
    </cfRule>
  </conditionalFormatting>
  <conditionalFormatting sqref="F23:F24">
    <cfRule type="expression" dxfId="1130" priority="691">
      <formula>$C23=""</formula>
    </cfRule>
  </conditionalFormatting>
  <conditionalFormatting sqref="G23:G24">
    <cfRule type="expression" dxfId="1129" priority="690">
      <formula>$C23=""</formula>
    </cfRule>
  </conditionalFormatting>
  <conditionalFormatting sqref="E21:E22">
    <cfRule type="expression" dxfId="1128" priority="689">
      <formula>$C21=""</formula>
    </cfRule>
  </conditionalFormatting>
  <conditionalFormatting sqref="F21:F22">
    <cfRule type="expression" dxfId="1127" priority="688">
      <formula>$C21=""</formula>
    </cfRule>
  </conditionalFormatting>
  <conditionalFormatting sqref="G21:G22">
    <cfRule type="expression" dxfId="1126" priority="687">
      <formula>$C21=""</formula>
    </cfRule>
  </conditionalFormatting>
  <conditionalFormatting sqref="H27:I28">
    <cfRule type="expression" dxfId="1125" priority="686">
      <formula>$C27=""</formula>
    </cfRule>
  </conditionalFormatting>
  <conditionalFormatting sqref="D27:D30">
    <cfRule type="expression" dxfId="1124" priority="685">
      <formula>$C27=""</formula>
    </cfRule>
  </conditionalFormatting>
  <conditionalFormatting sqref="C27:C28">
    <cfRule type="expression" dxfId="1123" priority="683">
      <formula>$I27="遂行中"</formula>
    </cfRule>
    <cfRule type="expression" dxfId="1122" priority="684">
      <formula>$I27="完了"</formula>
    </cfRule>
  </conditionalFormatting>
  <conditionalFormatting sqref="E27:E28">
    <cfRule type="expression" dxfId="1121" priority="682">
      <formula>$C27=""</formula>
    </cfRule>
  </conditionalFormatting>
  <conditionalFormatting sqref="F27:F28">
    <cfRule type="expression" dxfId="1120" priority="681">
      <formula>$C27=""</formula>
    </cfRule>
  </conditionalFormatting>
  <conditionalFormatting sqref="G27:G28">
    <cfRule type="expression" dxfId="1119" priority="680">
      <formula>$C27=""</formula>
    </cfRule>
  </conditionalFormatting>
  <conditionalFormatting sqref="H29:I30">
    <cfRule type="expression" dxfId="1118" priority="679">
      <formula>$C29=""</formula>
    </cfRule>
  </conditionalFormatting>
  <conditionalFormatting sqref="D29:D30">
    <cfRule type="expression" dxfId="1117" priority="678">
      <formula>$C29=""</formula>
    </cfRule>
  </conditionalFormatting>
  <conditionalFormatting sqref="C29:C30">
    <cfRule type="expression" dxfId="1116" priority="676">
      <formula>$I29="遂行中"</formula>
    </cfRule>
    <cfRule type="expression" dxfId="1115" priority="677">
      <formula>$I29="完了"</formula>
    </cfRule>
  </conditionalFormatting>
  <conditionalFormatting sqref="H25:I26">
    <cfRule type="expression" dxfId="1114" priority="675">
      <formula>$C25=""</formula>
    </cfRule>
  </conditionalFormatting>
  <conditionalFormatting sqref="D25:D26">
    <cfRule type="expression" dxfId="1113" priority="674">
      <formula>$C25=""</formula>
    </cfRule>
  </conditionalFormatting>
  <conditionalFormatting sqref="C25:C26">
    <cfRule type="expression" dxfId="1112" priority="672">
      <formula>$I25="遂行中"</formula>
    </cfRule>
    <cfRule type="expression" dxfId="1111" priority="673">
      <formula>$I25="完了"</formula>
    </cfRule>
  </conditionalFormatting>
  <conditionalFormatting sqref="E25:E26">
    <cfRule type="expression" dxfId="1110" priority="671">
      <formula>$C25=""</formula>
    </cfRule>
  </conditionalFormatting>
  <conditionalFormatting sqref="F25:F26">
    <cfRule type="expression" dxfId="1109" priority="670">
      <formula>$C25=""</formula>
    </cfRule>
  </conditionalFormatting>
  <conditionalFormatting sqref="G25:G26">
    <cfRule type="expression" dxfId="1108" priority="669">
      <formula>$C25=""</formula>
    </cfRule>
  </conditionalFormatting>
  <conditionalFormatting sqref="D67:D68">
    <cfRule type="expression" dxfId="1107" priority="668">
      <formula>$C67=""</formula>
    </cfRule>
  </conditionalFormatting>
  <conditionalFormatting sqref="H67:H70">
    <cfRule type="expression" dxfId="1106" priority="667">
      <formula>$C67=""</formula>
    </cfRule>
  </conditionalFormatting>
  <conditionalFormatting sqref="D67:D70">
    <cfRule type="expression" dxfId="1105" priority="666">
      <formula>$C67=""</formula>
    </cfRule>
  </conditionalFormatting>
  <conditionalFormatting sqref="C69:D70">
    <cfRule type="expression" dxfId="1104" priority="664">
      <formula>$I69="遂行中"</formula>
    </cfRule>
    <cfRule type="expression" dxfId="1103" priority="665">
      <formula>$I69="完了"</formula>
    </cfRule>
  </conditionalFormatting>
  <conditionalFormatting sqref="H71:H72">
    <cfRule type="expression" dxfId="1102" priority="663">
      <formula>$C71=""</formula>
    </cfRule>
  </conditionalFormatting>
  <conditionalFormatting sqref="D71:D74">
    <cfRule type="expression" dxfId="1101" priority="662">
      <formula>$C71=""</formula>
    </cfRule>
  </conditionalFormatting>
  <conditionalFormatting sqref="C71:C72">
    <cfRule type="expression" dxfId="1100" priority="660">
      <formula>$I71="遂行中"</formula>
    </cfRule>
    <cfRule type="expression" dxfId="1099" priority="661">
      <formula>$I71="完了"</formula>
    </cfRule>
  </conditionalFormatting>
  <conditionalFormatting sqref="E71:E72">
    <cfRule type="expression" dxfId="1098" priority="659">
      <formula>$C71=""</formula>
    </cfRule>
  </conditionalFormatting>
  <conditionalFormatting sqref="F71:F72">
    <cfRule type="expression" dxfId="1097" priority="658">
      <formula>$C71=""</formula>
    </cfRule>
  </conditionalFormatting>
  <conditionalFormatting sqref="G71:G72">
    <cfRule type="expression" dxfId="1096" priority="657">
      <formula>$C71=""</formula>
    </cfRule>
  </conditionalFormatting>
  <conditionalFormatting sqref="H73:H74">
    <cfRule type="expression" dxfId="1095" priority="656">
      <formula>$C73=""</formula>
    </cfRule>
  </conditionalFormatting>
  <conditionalFormatting sqref="D73:D74">
    <cfRule type="expression" dxfId="1094" priority="655">
      <formula>$C73=""</formula>
    </cfRule>
  </conditionalFormatting>
  <conditionalFormatting sqref="C73:C74">
    <cfRule type="expression" dxfId="1093" priority="653">
      <formula>$I73="遂行中"</formula>
    </cfRule>
    <cfRule type="expression" dxfId="1092" priority="654">
      <formula>$I73="完了"</formula>
    </cfRule>
  </conditionalFormatting>
  <conditionalFormatting sqref="E29:E30">
    <cfRule type="expression" dxfId="1084" priority="645">
      <formula>$C29=""</formula>
    </cfRule>
  </conditionalFormatting>
  <conditionalFormatting sqref="F29:F30">
    <cfRule type="expression" dxfId="1083" priority="644">
      <formula>$C29=""</formula>
    </cfRule>
  </conditionalFormatting>
  <conditionalFormatting sqref="G29:G30">
    <cfRule type="expression" dxfId="1082" priority="643">
      <formula>$C29=""</formula>
    </cfRule>
  </conditionalFormatting>
  <conditionalFormatting sqref="H31:I32">
    <cfRule type="expression" dxfId="1081" priority="642">
      <formula>$C31=""</formula>
    </cfRule>
  </conditionalFormatting>
  <conditionalFormatting sqref="D31:D34">
    <cfRule type="expression" dxfId="1080" priority="641">
      <formula>$C31=""</formula>
    </cfRule>
  </conditionalFormatting>
  <conditionalFormatting sqref="C31:C32">
    <cfRule type="expression" dxfId="1079" priority="639">
      <formula>$I31="遂行中"</formula>
    </cfRule>
    <cfRule type="expression" dxfId="1078" priority="640">
      <formula>$I31="完了"</formula>
    </cfRule>
  </conditionalFormatting>
  <conditionalFormatting sqref="E31:E32">
    <cfRule type="expression" dxfId="1077" priority="638">
      <formula>$C31=""</formula>
    </cfRule>
  </conditionalFormatting>
  <conditionalFormatting sqref="F37:F38">
    <cfRule type="expression" dxfId="1076" priority="637">
      <formula>$C37=""</formula>
    </cfRule>
  </conditionalFormatting>
  <conditionalFormatting sqref="G37:G38">
    <cfRule type="expression" dxfId="1075" priority="636">
      <formula>$C37=""</formula>
    </cfRule>
  </conditionalFormatting>
  <conditionalFormatting sqref="H33:I38">
    <cfRule type="expression" dxfId="1074" priority="635">
      <formula>$C33=""</formula>
    </cfRule>
  </conditionalFormatting>
  <conditionalFormatting sqref="D33:D38">
    <cfRule type="expression" dxfId="1073" priority="634">
      <formula>$C33=""</formula>
    </cfRule>
  </conditionalFormatting>
  <conditionalFormatting sqref="C33:C38">
    <cfRule type="expression" dxfId="1072" priority="632">
      <formula>$I33="遂行中"</formula>
    </cfRule>
    <cfRule type="expression" dxfId="1071" priority="633">
      <formula>$I33="完了"</formula>
    </cfRule>
  </conditionalFormatting>
  <conditionalFormatting sqref="E33:E34 E37:E38">
    <cfRule type="expression" dxfId="1070" priority="631">
      <formula>$C33=""</formula>
    </cfRule>
  </conditionalFormatting>
  <conditionalFormatting sqref="F37:F38">
    <cfRule type="expression" dxfId="1069" priority="630">
      <formula>$C37=""</formula>
    </cfRule>
  </conditionalFormatting>
  <conditionalFormatting sqref="G37:G38">
    <cfRule type="expression" dxfId="1068" priority="629">
      <formula>$C37=""</formula>
    </cfRule>
  </conditionalFormatting>
  <conditionalFormatting sqref="F35:F36">
    <cfRule type="expression" dxfId="1067" priority="628">
      <formula>$C35=""</formula>
    </cfRule>
  </conditionalFormatting>
  <conditionalFormatting sqref="G35:G36">
    <cfRule type="expression" dxfId="1066" priority="627">
      <formula>$C35=""</formula>
    </cfRule>
  </conditionalFormatting>
  <conditionalFormatting sqref="E35:E36">
    <cfRule type="expression" dxfId="1065" priority="626">
      <formula>$C35=""</formula>
    </cfRule>
  </conditionalFormatting>
  <conditionalFormatting sqref="F35:F36">
    <cfRule type="expression" dxfId="1064" priority="625">
      <formula>$C35=""</formula>
    </cfRule>
  </conditionalFormatting>
  <conditionalFormatting sqref="G35:G36">
    <cfRule type="expression" dxfId="1063" priority="624">
      <formula>$C35=""</formula>
    </cfRule>
  </conditionalFormatting>
  <conditionalFormatting sqref="H65:H66">
    <cfRule type="expression" dxfId="1062" priority="623">
      <formula>$C65=""</formula>
    </cfRule>
  </conditionalFormatting>
  <conditionalFormatting sqref="D65:D66">
    <cfRule type="expression" dxfId="1061" priority="622">
      <formula>$C65=""</formula>
    </cfRule>
  </conditionalFormatting>
  <conditionalFormatting sqref="H75:H76">
    <cfRule type="expression" dxfId="1060" priority="621">
      <formula>$C75=""</formula>
    </cfRule>
  </conditionalFormatting>
  <conditionalFormatting sqref="D75:D76">
    <cfRule type="expression" dxfId="1059" priority="620">
      <formula>$C75=""</formula>
    </cfRule>
  </conditionalFormatting>
  <conditionalFormatting sqref="C75:C76">
    <cfRule type="expression" dxfId="1058" priority="618">
      <formula>$I75="遂行中"</formula>
    </cfRule>
    <cfRule type="expression" dxfId="1057" priority="619">
      <formula>$I75="完了"</formula>
    </cfRule>
  </conditionalFormatting>
  <conditionalFormatting sqref="H39:I42 H43:H46">
    <cfRule type="expression" dxfId="1006" priority="567">
      <formula>$C39=""</formula>
    </cfRule>
  </conditionalFormatting>
  <conditionalFormatting sqref="D39:D46">
    <cfRule type="expression" dxfId="1005" priority="566">
      <formula>$C39=""</formula>
    </cfRule>
  </conditionalFormatting>
  <conditionalFormatting sqref="C39:C44">
    <cfRule type="expression" dxfId="1004" priority="564">
      <formula>$I39="遂行中"</formula>
    </cfRule>
    <cfRule type="expression" dxfId="1003" priority="565">
      <formula>$I39="完了"</formula>
    </cfRule>
  </conditionalFormatting>
  <conditionalFormatting sqref="H45:H46">
    <cfRule type="expression" dxfId="1002" priority="563">
      <formula>$C45=""</formula>
    </cfRule>
  </conditionalFormatting>
  <conditionalFormatting sqref="D45:D46">
    <cfRule type="expression" dxfId="1001" priority="562">
      <formula>$C45=""</formula>
    </cfRule>
  </conditionalFormatting>
  <conditionalFormatting sqref="C45:C46">
    <cfRule type="expression" dxfId="1000" priority="560">
      <formula>$I45="遂行中"</formula>
    </cfRule>
    <cfRule type="expression" dxfId="999" priority="561">
      <formula>$I45="完了"</formula>
    </cfRule>
  </conditionalFormatting>
  <conditionalFormatting sqref="H47:H48">
    <cfRule type="expression" dxfId="998" priority="559">
      <formula>$C47=""</formula>
    </cfRule>
  </conditionalFormatting>
  <conditionalFormatting sqref="D47:D48">
    <cfRule type="expression" dxfId="997" priority="558">
      <formula>$C47=""</formula>
    </cfRule>
  </conditionalFormatting>
  <conditionalFormatting sqref="H47:H48">
    <cfRule type="expression" dxfId="996" priority="557">
      <formula>$C47=""</formula>
    </cfRule>
  </conditionalFormatting>
  <conditionalFormatting sqref="D47:D48">
    <cfRule type="expression" dxfId="995" priority="556">
      <formula>$C47=""</formula>
    </cfRule>
  </conditionalFormatting>
  <conditionalFormatting sqref="C47:C48">
    <cfRule type="expression" dxfId="994" priority="554">
      <formula>$I47="遂行中"</formula>
    </cfRule>
    <cfRule type="expression" dxfId="993" priority="555">
      <formula>$I47="完了"</formula>
    </cfRule>
  </conditionalFormatting>
  <conditionalFormatting sqref="F41:F42">
    <cfRule type="expression" dxfId="992" priority="553">
      <formula>$C41=""</formula>
    </cfRule>
  </conditionalFormatting>
  <conditionalFormatting sqref="G41:G42">
    <cfRule type="expression" dxfId="991" priority="552">
      <formula>$C41=""</formula>
    </cfRule>
  </conditionalFormatting>
  <conditionalFormatting sqref="E41:E42">
    <cfRule type="expression" dxfId="990" priority="551">
      <formula>$C41=""</formula>
    </cfRule>
  </conditionalFormatting>
  <conditionalFormatting sqref="F41:F42">
    <cfRule type="expression" dxfId="989" priority="550">
      <formula>$C41=""</formula>
    </cfRule>
  </conditionalFormatting>
  <conditionalFormatting sqref="G41:G42">
    <cfRule type="expression" dxfId="988" priority="549">
      <formula>$C41=""</formula>
    </cfRule>
  </conditionalFormatting>
  <conditionalFormatting sqref="F39:F40 F43:F44">
    <cfRule type="expression" dxfId="987" priority="548">
      <formula>$C39=""</formula>
    </cfRule>
  </conditionalFormatting>
  <conditionalFormatting sqref="G39:G40 G43:G44">
    <cfRule type="expression" dxfId="986" priority="547">
      <formula>$C39=""</formula>
    </cfRule>
  </conditionalFormatting>
  <conditionalFormatting sqref="E39:E40 E43:E44">
    <cfRule type="expression" dxfId="985" priority="546">
      <formula>$C39=""</formula>
    </cfRule>
  </conditionalFormatting>
  <conditionalFormatting sqref="F39:F40 F43:F44">
    <cfRule type="expression" dxfId="984" priority="545">
      <formula>$C39=""</formula>
    </cfRule>
  </conditionalFormatting>
  <conditionalFormatting sqref="G39:G40 G43:G44">
    <cfRule type="expression" dxfId="983" priority="544">
      <formula>$C39=""</formula>
    </cfRule>
  </conditionalFormatting>
  <conditionalFormatting sqref="H51:I52 H49:H50">
    <cfRule type="expression" dxfId="982" priority="543">
      <formula>$C49=""</formula>
    </cfRule>
  </conditionalFormatting>
  <conditionalFormatting sqref="D49:D52">
    <cfRule type="expression" dxfId="981" priority="542">
      <formula>$C49=""</formula>
    </cfRule>
  </conditionalFormatting>
  <conditionalFormatting sqref="E51:I52 H49:H50">
    <cfRule type="expression" dxfId="980" priority="541">
      <formula>$C49=""</formula>
    </cfRule>
  </conditionalFormatting>
  <conditionalFormatting sqref="D49:D52">
    <cfRule type="expression" dxfId="979" priority="540">
      <formula>$C49=""</formula>
    </cfRule>
  </conditionalFormatting>
  <conditionalFormatting sqref="D51:D52 C49:C52">
    <cfRule type="expression" dxfId="978" priority="538">
      <formula>$I49="遂行中"</formula>
    </cfRule>
    <cfRule type="expression" dxfId="977" priority="539">
      <formula>$I49="完了"</formula>
    </cfRule>
  </conditionalFormatting>
  <conditionalFormatting sqref="E51:E52">
    <cfRule type="expression" dxfId="976" priority="537">
      <formula>$C51=""</formula>
    </cfRule>
  </conditionalFormatting>
  <conditionalFormatting sqref="F51:F52">
    <cfRule type="expression" dxfId="975" priority="536">
      <formula>$C51=""</formula>
    </cfRule>
  </conditionalFormatting>
  <conditionalFormatting sqref="G51:G52">
    <cfRule type="expression" dxfId="974" priority="535">
      <formula>$C51=""</formula>
    </cfRule>
  </conditionalFormatting>
  <conditionalFormatting sqref="E51:E52">
    <cfRule type="expression" dxfId="973" priority="534">
      <formula>$C51=""</formula>
    </cfRule>
  </conditionalFormatting>
  <conditionalFormatting sqref="F51:F52">
    <cfRule type="expression" dxfId="972" priority="533">
      <formula>$C51=""</formula>
    </cfRule>
  </conditionalFormatting>
  <conditionalFormatting sqref="G51:G52">
    <cfRule type="expression" dxfId="971" priority="532">
      <formula>$C51=""</formula>
    </cfRule>
  </conditionalFormatting>
  <conditionalFormatting sqref="D53:D54">
    <cfRule type="expression" dxfId="970" priority="531">
      <formula>$C53=""</formula>
    </cfRule>
  </conditionalFormatting>
  <conditionalFormatting sqref="H53:H56">
    <cfRule type="expression" dxfId="969" priority="530">
      <formula>$C53=""</formula>
    </cfRule>
  </conditionalFormatting>
  <conditionalFormatting sqref="D53:D56">
    <cfRule type="expression" dxfId="968" priority="529">
      <formula>$C53=""</formula>
    </cfRule>
  </conditionalFormatting>
  <conditionalFormatting sqref="D55:D56 C53:C56">
    <cfRule type="expression" dxfId="967" priority="527">
      <formula>$I53="遂行中"</formula>
    </cfRule>
    <cfRule type="expression" dxfId="966" priority="528">
      <formula>$I53="完了"</formula>
    </cfRule>
  </conditionalFormatting>
  <conditionalFormatting sqref="E53:G54">
    <cfRule type="expression" dxfId="965" priority="526">
      <formula>$C53=""</formula>
    </cfRule>
  </conditionalFormatting>
  <conditionalFormatting sqref="E53:E54">
    <cfRule type="expression" dxfId="964" priority="525">
      <formula>$C53=""</formula>
    </cfRule>
  </conditionalFormatting>
  <conditionalFormatting sqref="F53:F54">
    <cfRule type="expression" dxfId="963" priority="524">
      <formula>$C53=""</formula>
    </cfRule>
  </conditionalFormatting>
  <conditionalFormatting sqref="G53:G54">
    <cfRule type="expression" dxfId="962" priority="523">
      <formula>$C53=""</formula>
    </cfRule>
  </conditionalFormatting>
  <conditionalFormatting sqref="E53:E54">
    <cfRule type="expression" dxfId="961" priority="522">
      <formula>$C53=""</formula>
    </cfRule>
  </conditionalFormatting>
  <conditionalFormatting sqref="F53:F54">
    <cfRule type="expression" dxfId="960" priority="521">
      <formula>$C53=""</formula>
    </cfRule>
  </conditionalFormatting>
  <conditionalFormatting sqref="G53:G54">
    <cfRule type="expression" dxfId="959" priority="520">
      <formula>$C53=""</formula>
    </cfRule>
  </conditionalFormatting>
  <conditionalFormatting sqref="I53:I54">
    <cfRule type="expression" dxfId="958" priority="519">
      <formula>$C53=""</formula>
    </cfRule>
  </conditionalFormatting>
  <conditionalFormatting sqref="I53:I54">
    <cfRule type="expression" dxfId="957" priority="518">
      <formula>$C53=""</formula>
    </cfRule>
  </conditionalFormatting>
  <conditionalFormatting sqref="D57:D58">
    <cfRule type="expression" dxfId="956" priority="517">
      <formula>$C57=""</formula>
    </cfRule>
  </conditionalFormatting>
  <conditionalFormatting sqref="H57:H64">
    <cfRule type="expression" dxfId="955" priority="516">
      <formula>$C57=""</formula>
    </cfRule>
  </conditionalFormatting>
  <conditionalFormatting sqref="D57:D64">
    <cfRule type="expression" dxfId="954" priority="515">
      <formula>$C57=""</formula>
    </cfRule>
  </conditionalFormatting>
  <conditionalFormatting sqref="D59:D60">
    <cfRule type="expression" dxfId="953" priority="513">
      <formula>$I59="遂行中"</formula>
    </cfRule>
    <cfRule type="expression" dxfId="952" priority="514">
      <formula>$I59="完了"</formula>
    </cfRule>
  </conditionalFormatting>
  <conditionalFormatting sqref="C67:C68">
    <cfRule type="expression" dxfId="945" priority="505">
      <formula>$I67="遂行中"</formula>
    </cfRule>
    <cfRule type="expression" dxfId="944" priority="506">
      <formula>$I67="完了"</formula>
    </cfRule>
  </conditionalFormatting>
  <conditionalFormatting sqref="C57:C58">
    <cfRule type="expression" dxfId="943" priority="503">
      <formula>$I57="遂行中"</formula>
    </cfRule>
    <cfRule type="expression" dxfId="942" priority="504">
      <formula>$I57="完了"</formula>
    </cfRule>
  </conditionalFormatting>
  <conditionalFormatting sqref="C59:C66">
    <cfRule type="expression" dxfId="941" priority="501">
      <formula>$I59="遂行中"</formula>
    </cfRule>
    <cfRule type="expression" dxfId="940" priority="502">
      <formula>$I59="完了"</formula>
    </cfRule>
  </conditionalFormatting>
  <conditionalFormatting sqref="F31:F34">
    <cfRule type="expression" dxfId="939" priority="500">
      <formula>$C31=""</formula>
    </cfRule>
  </conditionalFormatting>
  <conditionalFormatting sqref="G31:G34">
    <cfRule type="expression" dxfId="938" priority="499">
      <formula>$C31=""</formula>
    </cfRule>
  </conditionalFormatting>
  <conditionalFormatting sqref="F45:F50">
    <cfRule type="expression" dxfId="937" priority="498">
      <formula>$C45=""</formula>
    </cfRule>
  </conditionalFormatting>
  <conditionalFormatting sqref="G45:G50">
    <cfRule type="expression" dxfId="936" priority="497">
      <formula>$C45=""</formula>
    </cfRule>
  </conditionalFormatting>
  <conditionalFormatting sqref="E45:E50">
    <cfRule type="expression" dxfId="935" priority="496">
      <formula>$C45=""</formula>
    </cfRule>
  </conditionalFormatting>
  <conditionalFormatting sqref="F45:F50">
    <cfRule type="expression" dxfId="934" priority="495">
      <formula>$C45=""</formula>
    </cfRule>
  </conditionalFormatting>
  <conditionalFormatting sqref="G45:G50">
    <cfRule type="expression" dxfId="933" priority="494">
      <formula>$C45=""</formula>
    </cfRule>
  </conditionalFormatting>
  <conditionalFormatting sqref="F55:F56 F63:F64">
    <cfRule type="expression" dxfId="932" priority="493">
      <formula>$C55=""</formula>
    </cfRule>
  </conditionalFormatting>
  <conditionalFormatting sqref="G55:G56 G63:G64">
    <cfRule type="expression" dxfId="931" priority="492">
      <formula>$C55=""</formula>
    </cfRule>
  </conditionalFormatting>
  <conditionalFormatting sqref="E55:E56 E63:E64">
    <cfRule type="expression" dxfId="930" priority="491">
      <formula>$C55=""</formula>
    </cfRule>
  </conditionalFormatting>
  <conditionalFormatting sqref="F55:F56 F63:F64">
    <cfRule type="expression" dxfId="929" priority="490">
      <formula>$C55=""</formula>
    </cfRule>
  </conditionalFormatting>
  <conditionalFormatting sqref="G55:G56 G63:G64">
    <cfRule type="expression" dxfId="928" priority="489">
      <formula>$C55=""</formula>
    </cfRule>
  </conditionalFormatting>
  <conditionalFormatting sqref="F57:F62 F65:F70">
    <cfRule type="expression" dxfId="927" priority="488">
      <formula>$C57=""</formula>
    </cfRule>
  </conditionalFormatting>
  <conditionalFormatting sqref="G57:G62 G65:G70">
    <cfRule type="expression" dxfId="926" priority="487">
      <formula>$C57=""</formula>
    </cfRule>
  </conditionalFormatting>
  <conditionalFormatting sqref="E57:E62 E65:E70">
    <cfRule type="expression" dxfId="925" priority="486">
      <formula>$C57=""</formula>
    </cfRule>
  </conditionalFormatting>
  <conditionalFormatting sqref="F57:F62 F65:F70">
    <cfRule type="expression" dxfId="924" priority="485">
      <formula>$C57=""</formula>
    </cfRule>
  </conditionalFormatting>
  <conditionalFormatting sqref="G57:G62 G65:G70">
    <cfRule type="expression" dxfId="923" priority="484">
      <formula>$C57=""</formula>
    </cfRule>
  </conditionalFormatting>
  <conditionalFormatting sqref="F73:F74">
    <cfRule type="expression" dxfId="922" priority="483">
      <formula>$C73=""</formula>
    </cfRule>
  </conditionalFormatting>
  <conditionalFormatting sqref="G73:G74">
    <cfRule type="expression" dxfId="921" priority="482">
      <formula>$C73=""</formula>
    </cfRule>
  </conditionalFormatting>
  <conditionalFormatting sqref="E73:E74">
    <cfRule type="expression" dxfId="920" priority="481">
      <formula>$C73=""</formula>
    </cfRule>
  </conditionalFormatting>
  <conditionalFormatting sqref="F73:F74">
    <cfRule type="expression" dxfId="919" priority="480">
      <formula>$C73=""</formula>
    </cfRule>
  </conditionalFormatting>
  <conditionalFormatting sqref="G73:G74">
    <cfRule type="expression" dxfId="918" priority="479">
      <formula>$C73=""</formula>
    </cfRule>
  </conditionalFormatting>
  <conditionalFormatting sqref="F75:F76">
    <cfRule type="expression" dxfId="917" priority="478">
      <formula>$C75=""</formula>
    </cfRule>
  </conditionalFormatting>
  <conditionalFormatting sqref="G75:G76">
    <cfRule type="expression" dxfId="916" priority="477">
      <formula>$C75=""</formula>
    </cfRule>
  </conditionalFormatting>
  <conditionalFormatting sqref="E75:E76">
    <cfRule type="expression" dxfId="915" priority="476">
      <formula>$C75=""</formula>
    </cfRule>
  </conditionalFormatting>
  <conditionalFormatting sqref="F75:F76">
    <cfRule type="expression" dxfId="914" priority="475">
      <formula>$C75=""</formula>
    </cfRule>
  </conditionalFormatting>
  <conditionalFormatting sqref="G75:G76">
    <cfRule type="expression" dxfId="913" priority="474">
      <formula>$C75=""</formula>
    </cfRule>
  </conditionalFormatting>
  <conditionalFormatting sqref="F119:F120">
    <cfRule type="expression" dxfId="886" priority="447">
      <formula>$C119=""</formula>
    </cfRule>
  </conditionalFormatting>
  <conditionalFormatting sqref="G119:G120">
    <cfRule type="expression" dxfId="885" priority="446">
      <formula>$C119=""</formula>
    </cfRule>
  </conditionalFormatting>
  <conditionalFormatting sqref="E119:G120">
    <cfRule type="expression" dxfId="884" priority="445">
      <formula>$C119=""</formula>
    </cfRule>
  </conditionalFormatting>
  <conditionalFormatting sqref="E119:E120">
    <cfRule type="expression" dxfId="883" priority="444">
      <formula>$C119=""</formula>
    </cfRule>
  </conditionalFormatting>
  <conditionalFormatting sqref="F119:F120">
    <cfRule type="expression" dxfId="882" priority="443">
      <formula>$C119=""</formula>
    </cfRule>
  </conditionalFormatting>
  <conditionalFormatting sqref="G119:G120">
    <cfRule type="expression" dxfId="881" priority="442">
      <formula>$C119=""</formula>
    </cfRule>
  </conditionalFormatting>
  <conditionalFormatting sqref="I43:I50">
    <cfRule type="expression" dxfId="880" priority="441">
      <formula>$C43=""</formula>
    </cfRule>
  </conditionalFormatting>
  <conditionalFormatting sqref="I55:I76">
    <cfRule type="expression" dxfId="879" priority="440">
      <formula>$C55=""</formula>
    </cfRule>
  </conditionalFormatting>
  <conditionalFormatting sqref="I119:I120">
    <cfRule type="expression" dxfId="875" priority="436">
      <formula>$C119=""</formula>
    </cfRule>
  </conditionalFormatting>
  <conditionalFormatting sqref="D111:I112 D113:D118 H113:H118 D105:H110">
    <cfRule type="expression" dxfId="869" priority="435">
      <formula>$C105=""</formula>
    </cfRule>
  </conditionalFormatting>
  <conditionalFormatting sqref="C105:C118">
    <cfRule type="expression" dxfId="867" priority="433">
      <formula>$I105="遂行中"</formula>
    </cfRule>
    <cfRule type="expression" dxfId="866" priority="434">
      <formula>$I105="完了"</formula>
    </cfRule>
  </conditionalFormatting>
  <conditionalFormatting sqref="E103:I104 H99:H102">
    <cfRule type="expression" dxfId="863" priority="432">
      <formula>$C99=""</formula>
    </cfRule>
  </conditionalFormatting>
  <conditionalFormatting sqref="D99:D104">
    <cfRule type="expression" dxfId="861" priority="431">
      <formula>$C99=""</formula>
    </cfRule>
  </conditionalFormatting>
  <conditionalFormatting sqref="D99:D100 C99:C104">
    <cfRule type="expression" dxfId="859" priority="429">
      <formula>$I99="遂行中"</formula>
    </cfRule>
    <cfRule type="expression" dxfId="858" priority="430">
      <formula>$I99="完了"</formula>
    </cfRule>
  </conditionalFormatting>
  <conditionalFormatting sqref="E103:E104">
    <cfRule type="expression" dxfId="855" priority="428">
      <formula>$C103=""</formula>
    </cfRule>
  </conditionalFormatting>
  <conditionalFormatting sqref="F103:F104">
    <cfRule type="expression" dxfId="853" priority="427">
      <formula>$C103=""</formula>
    </cfRule>
  </conditionalFormatting>
  <conditionalFormatting sqref="G103:G104">
    <cfRule type="expression" dxfId="851" priority="426">
      <formula>$C103=""</formula>
    </cfRule>
  </conditionalFormatting>
  <conditionalFormatting sqref="H77:H80">
    <cfRule type="expression" dxfId="849" priority="425">
      <formula>$C77=""</formula>
    </cfRule>
  </conditionalFormatting>
  <conditionalFormatting sqref="D77:D80">
    <cfRule type="expression" dxfId="847" priority="424">
      <formula>$C77=""</formula>
    </cfRule>
  </conditionalFormatting>
  <conditionalFormatting sqref="F79:F80">
    <cfRule type="expression" dxfId="845" priority="423">
      <formula>$C79=""</formula>
    </cfRule>
  </conditionalFormatting>
  <conditionalFormatting sqref="G79:G80">
    <cfRule type="expression" dxfId="843" priority="422">
      <formula>$C79=""</formula>
    </cfRule>
  </conditionalFormatting>
  <conditionalFormatting sqref="E79:H80">
    <cfRule type="expression" dxfId="841" priority="421">
      <formula>$C79=""</formula>
    </cfRule>
  </conditionalFormatting>
  <conditionalFormatting sqref="D79:D80">
    <cfRule type="expression" dxfId="839" priority="420">
      <formula>$C79=""</formula>
    </cfRule>
  </conditionalFormatting>
  <conditionalFormatting sqref="E79:E80">
    <cfRule type="expression" dxfId="837" priority="419">
      <formula>$C79=""</formula>
    </cfRule>
  </conditionalFormatting>
  <conditionalFormatting sqref="F79:F80">
    <cfRule type="expression" dxfId="835" priority="418">
      <formula>$C79=""</formula>
    </cfRule>
  </conditionalFormatting>
  <conditionalFormatting sqref="G79:G80">
    <cfRule type="expression" dxfId="833" priority="417">
      <formula>$C79=""</formula>
    </cfRule>
  </conditionalFormatting>
  <conditionalFormatting sqref="H81:H82">
    <cfRule type="expression" dxfId="831" priority="416">
      <formula>$C81=""</formula>
    </cfRule>
  </conditionalFormatting>
  <conditionalFormatting sqref="D81:D82">
    <cfRule type="expression" dxfId="829" priority="415">
      <formula>$C81=""</formula>
    </cfRule>
  </conditionalFormatting>
  <conditionalFormatting sqref="H81:H82">
    <cfRule type="expression" dxfId="827" priority="414">
      <formula>$C81=""</formula>
    </cfRule>
  </conditionalFormatting>
  <conditionalFormatting sqref="D81:D82">
    <cfRule type="expression" dxfId="825" priority="413">
      <formula>$C81=""</formula>
    </cfRule>
  </conditionalFormatting>
  <conditionalFormatting sqref="F81:F82">
    <cfRule type="expression" dxfId="823" priority="412">
      <formula>$C81=""</formula>
    </cfRule>
  </conditionalFormatting>
  <conditionalFormatting sqref="G81:G82">
    <cfRule type="expression" dxfId="821" priority="411">
      <formula>$C81=""</formula>
    </cfRule>
  </conditionalFormatting>
  <conditionalFormatting sqref="E81:E82">
    <cfRule type="expression" dxfId="819" priority="410">
      <formula>$C81=""</formula>
    </cfRule>
  </conditionalFormatting>
  <conditionalFormatting sqref="F81:F82">
    <cfRule type="expression" dxfId="817" priority="409">
      <formula>$C81=""</formula>
    </cfRule>
  </conditionalFormatting>
  <conditionalFormatting sqref="G81:G82">
    <cfRule type="expression" dxfId="815" priority="408">
      <formula>$C81=""</formula>
    </cfRule>
  </conditionalFormatting>
  <conditionalFormatting sqref="H83:H86">
    <cfRule type="expression" dxfId="813" priority="407">
      <formula>$C83=""</formula>
    </cfRule>
  </conditionalFormatting>
  <conditionalFormatting sqref="D83:D86">
    <cfRule type="expression" dxfId="811" priority="406">
      <formula>$C83=""</formula>
    </cfRule>
  </conditionalFormatting>
  <conditionalFormatting sqref="F83:F84">
    <cfRule type="expression" dxfId="809" priority="405">
      <formula>$C83=""</formula>
    </cfRule>
  </conditionalFormatting>
  <conditionalFormatting sqref="G83:G84">
    <cfRule type="expression" dxfId="807" priority="404">
      <formula>$C83=""</formula>
    </cfRule>
  </conditionalFormatting>
  <conditionalFormatting sqref="E83:H86">
    <cfRule type="expression" dxfId="805" priority="403">
      <formula>$C83=""</formula>
    </cfRule>
  </conditionalFormatting>
  <conditionalFormatting sqref="D83:D86">
    <cfRule type="expression" dxfId="803" priority="402">
      <formula>$C83=""</formula>
    </cfRule>
  </conditionalFormatting>
  <conditionalFormatting sqref="D85:D86">
    <cfRule type="expression" dxfId="801" priority="400">
      <formula>$I85="遂行中"</formula>
    </cfRule>
    <cfRule type="expression" dxfId="800" priority="401">
      <formula>$I85="完了"</formula>
    </cfRule>
  </conditionalFormatting>
  <conditionalFormatting sqref="E85:E86">
    <cfRule type="expression" dxfId="797" priority="399">
      <formula>$C85=""</formula>
    </cfRule>
  </conditionalFormatting>
  <conditionalFormatting sqref="F85:F86">
    <cfRule type="expression" dxfId="795" priority="398">
      <formula>$C85=""</formula>
    </cfRule>
  </conditionalFormatting>
  <conditionalFormatting sqref="G85:G86">
    <cfRule type="expression" dxfId="793" priority="397">
      <formula>$C85=""</formula>
    </cfRule>
  </conditionalFormatting>
  <conditionalFormatting sqref="E83:E86">
    <cfRule type="expression" dxfId="791" priority="396">
      <formula>$C83=""</formula>
    </cfRule>
  </conditionalFormatting>
  <conditionalFormatting sqref="F83:F86">
    <cfRule type="expression" dxfId="789" priority="395">
      <formula>$C83=""</formula>
    </cfRule>
  </conditionalFormatting>
  <conditionalFormatting sqref="G83:G86">
    <cfRule type="expression" dxfId="787" priority="394">
      <formula>$C83=""</formula>
    </cfRule>
  </conditionalFormatting>
  <conditionalFormatting sqref="D87:D88">
    <cfRule type="expression" dxfId="785" priority="393">
      <formula>$C87=""</formula>
    </cfRule>
  </conditionalFormatting>
  <conditionalFormatting sqref="H87:H90">
    <cfRule type="expression" dxfId="783" priority="392">
      <formula>$C87=""</formula>
    </cfRule>
  </conditionalFormatting>
  <conditionalFormatting sqref="D87:D90">
    <cfRule type="expression" dxfId="781" priority="391">
      <formula>$C87=""</formula>
    </cfRule>
  </conditionalFormatting>
  <conditionalFormatting sqref="C89:D90">
    <cfRule type="expression" dxfId="779" priority="389">
      <formula>$I89="遂行中"</formula>
    </cfRule>
    <cfRule type="expression" dxfId="778" priority="390">
      <formula>$I89="完了"</formula>
    </cfRule>
  </conditionalFormatting>
  <conditionalFormatting sqref="E87:G88">
    <cfRule type="expression" dxfId="775" priority="388">
      <formula>$C87=""</formula>
    </cfRule>
  </conditionalFormatting>
  <conditionalFormatting sqref="E87:E88">
    <cfRule type="expression" dxfId="773" priority="387">
      <formula>$C87=""</formula>
    </cfRule>
  </conditionalFormatting>
  <conditionalFormatting sqref="F87:F88">
    <cfRule type="expression" dxfId="771" priority="386">
      <formula>$C87=""</formula>
    </cfRule>
  </conditionalFormatting>
  <conditionalFormatting sqref="G87:G88">
    <cfRule type="expression" dxfId="769" priority="385">
      <formula>$C87=""</formula>
    </cfRule>
  </conditionalFormatting>
  <conditionalFormatting sqref="E87:E88">
    <cfRule type="expression" dxfId="767" priority="384">
      <formula>$C87=""</formula>
    </cfRule>
  </conditionalFormatting>
  <conditionalFormatting sqref="F87:F88">
    <cfRule type="expression" dxfId="765" priority="383">
      <formula>$C87=""</formula>
    </cfRule>
  </conditionalFormatting>
  <conditionalFormatting sqref="G87:G88">
    <cfRule type="expression" dxfId="763" priority="382">
      <formula>$C87=""</formula>
    </cfRule>
  </conditionalFormatting>
  <conditionalFormatting sqref="D91:D92">
    <cfRule type="expression" dxfId="761" priority="381">
      <formula>$C91=""</formula>
    </cfRule>
  </conditionalFormatting>
  <conditionalFormatting sqref="E93:I94 H91:H92 E97:I98 H95:H96">
    <cfRule type="expression" dxfId="759" priority="380">
      <formula>$C91=""</formula>
    </cfRule>
  </conditionalFormatting>
  <conditionalFormatting sqref="D91:D98">
    <cfRule type="expression" dxfId="757" priority="379">
      <formula>$C91=""</formula>
    </cfRule>
  </conditionalFormatting>
  <conditionalFormatting sqref="D93:D94 C91:C98">
    <cfRule type="expression" dxfId="755" priority="377">
      <formula>$I91="遂行中"</formula>
    </cfRule>
    <cfRule type="expression" dxfId="754" priority="378">
      <formula>$I91="完了"</formula>
    </cfRule>
  </conditionalFormatting>
  <conditionalFormatting sqref="E93:E94 E97:E98">
    <cfRule type="expression" dxfId="751" priority="376">
      <formula>$C93=""</formula>
    </cfRule>
  </conditionalFormatting>
  <conditionalFormatting sqref="F93:F94 F97:F98">
    <cfRule type="expression" dxfId="749" priority="375">
      <formula>$C93=""</formula>
    </cfRule>
  </conditionalFormatting>
  <conditionalFormatting sqref="G93:G94 G97:G98">
    <cfRule type="expression" dxfId="747" priority="374">
      <formula>$C93=""</formula>
    </cfRule>
  </conditionalFormatting>
  <conditionalFormatting sqref="C87:C88">
    <cfRule type="expression" dxfId="745" priority="372">
      <formula>$I87="遂行中"</formula>
    </cfRule>
    <cfRule type="expression" dxfId="744" priority="373">
      <formula>$I87="完了"</formula>
    </cfRule>
  </conditionalFormatting>
  <conditionalFormatting sqref="C77:C78">
    <cfRule type="expression" dxfId="741" priority="370">
      <formula>$I77="遂行中"</formula>
    </cfRule>
    <cfRule type="expression" dxfId="740" priority="371">
      <formula>$I77="完了"</formula>
    </cfRule>
  </conditionalFormatting>
  <conditionalFormatting sqref="C79:C86">
    <cfRule type="expression" dxfId="737" priority="368">
      <formula>$I79="遂行中"</formula>
    </cfRule>
    <cfRule type="expression" dxfId="736" priority="369">
      <formula>$I79="完了"</formula>
    </cfRule>
  </conditionalFormatting>
  <conditionalFormatting sqref="F77:F78">
    <cfRule type="expression" dxfId="733" priority="367">
      <formula>$C77=""</formula>
    </cfRule>
  </conditionalFormatting>
  <conditionalFormatting sqref="G77:G78">
    <cfRule type="expression" dxfId="731" priority="366">
      <formula>$C77=""</formula>
    </cfRule>
  </conditionalFormatting>
  <conditionalFormatting sqref="E77:E78">
    <cfRule type="expression" dxfId="729" priority="365">
      <formula>$C77=""</formula>
    </cfRule>
  </conditionalFormatting>
  <conditionalFormatting sqref="F77:F78">
    <cfRule type="expression" dxfId="727" priority="364">
      <formula>$C77=""</formula>
    </cfRule>
  </conditionalFormatting>
  <conditionalFormatting sqref="G77:G78">
    <cfRule type="expression" dxfId="725" priority="363">
      <formula>$C77=""</formula>
    </cfRule>
  </conditionalFormatting>
  <conditionalFormatting sqref="F85:F86">
    <cfRule type="expression" dxfId="723" priority="362">
      <formula>$C85=""</formula>
    </cfRule>
  </conditionalFormatting>
  <conditionalFormatting sqref="G85:G86">
    <cfRule type="expression" dxfId="721" priority="361">
      <formula>$C85=""</formula>
    </cfRule>
  </conditionalFormatting>
  <conditionalFormatting sqref="F89:F92">
    <cfRule type="expression" dxfId="719" priority="360">
      <formula>$C89=""</formula>
    </cfRule>
  </conditionalFormatting>
  <conditionalFormatting sqref="G89:G92">
    <cfRule type="expression" dxfId="717" priority="359">
      <formula>$C89=""</formula>
    </cfRule>
  </conditionalFormatting>
  <conditionalFormatting sqref="E89:G92">
    <cfRule type="expression" dxfId="715" priority="358">
      <formula>$C89=""</formula>
    </cfRule>
  </conditionalFormatting>
  <conditionalFormatting sqref="E89:E92">
    <cfRule type="expression" dxfId="713" priority="357">
      <formula>$C89=""</formula>
    </cfRule>
  </conditionalFormatting>
  <conditionalFormatting sqref="F89:F92">
    <cfRule type="expression" dxfId="711" priority="356">
      <formula>$C89=""</formula>
    </cfRule>
  </conditionalFormatting>
  <conditionalFormatting sqref="G89:G92">
    <cfRule type="expression" dxfId="709" priority="355">
      <formula>$C89=""</formula>
    </cfRule>
  </conditionalFormatting>
  <conditionalFormatting sqref="F95:F96">
    <cfRule type="expression" dxfId="707" priority="354">
      <formula>$C95=""</formula>
    </cfRule>
  </conditionalFormatting>
  <conditionalFormatting sqref="G95:G96">
    <cfRule type="expression" dxfId="705" priority="353">
      <formula>$C95=""</formula>
    </cfRule>
  </conditionalFormatting>
  <conditionalFormatting sqref="E95:G96">
    <cfRule type="expression" dxfId="703" priority="352">
      <formula>$C95=""</formula>
    </cfRule>
  </conditionalFormatting>
  <conditionalFormatting sqref="E95:E96">
    <cfRule type="expression" dxfId="701" priority="351">
      <formula>$C95=""</formula>
    </cfRule>
  </conditionalFormatting>
  <conditionalFormatting sqref="F95:F96">
    <cfRule type="expression" dxfId="699" priority="350">
      <formula>$C95=""</formula>
    </cfRule>
  </conditionalFormatting>
  <conditionalFormatting sqref="G95:G96">
    <cfRule type="expression" dxfId="697" priority="349">
      <formula>$C95=""</formula>
    </cfRule>
  </conditionalFormatting>
  <conditionalFormatting sqref="F99:F100">
    <cfRule type="expression" dxfId="695" priority="348">
      <formula>$C99=""</formula>
    </cfRule>
  </conditionalFormatting>
  <conditionalFormatting sqref="G99:G100">
    <cfRule type="expression" dxfId="693" priority="347">
      <formula>$C99=""</formula>
    </cfRule>
  </conditionalFormatting>
  <conditionalFormatting sqref="E99:G100">
    <cfRule type="expression" dxfId="691" priority="346">
      <formula>$C99=""</formula>
    </cfRule>
  </conditionalFormatting>
  <conditionalFormatting sqref="E99:E100">
    <cfRule type="expression" dxfId="689" priority="345">
      <formula>$C99=""</formula>
    </cfRule>
  </conditionalFormatting>
  <conditionalFormatting sqref="F99:F100">
    <cfRule type="expression" dxfId="687" priority="344">
      <formula>$C99=""</formula>
    </cfRule>
  </conditionalFormatting>
  <conditionalFormatting sqref="G99:G100">
    <cfRule type="expression" dxfId="685" priority="343">
      <formula>$C99=""</formula>
    </cfRule>
  </conditionalFormatting>
  <conditionalFormatting sqref="F101:F102">
    <cfRule type="expression" dxfId="683" priority="342">
      <formula>$C101=""</formula>
    </cfRule>
  </conditionalFormatting>
  <conditionalFormatting sqref="G101:G102">
    <cfRule type="expression" dxfId="681" priority="341">
      <formula>$C101=""</formula>
    </cfRule>
  </conditionalFormatting>
  <conditionalFormatting sqref="E101:G102">
    <cfRule type="expression" dxfId="679" priority="340">
      <formula>$C101=""</formula>
    </cfRule>
  </conditionalFormatting>
  <conditionalFormatting sqref="E101:E102">
    <cfRule type="expression" dxfId="677" priority="339">
      <formula>$C101=""</formula>
    </cfRule>
  </conditionalFormatting>
  <conditionalFormatting sqref="F101:F102">
    <cfRule type="expression" dxfId="675" priority="338">
      <formula>$C101=""</formula>
    </cfRule>
  </conditionalFormatting>
  <conditionalFormatting sqref="G101:G102">
    <cfRule type="expression" dxfId="673" priority="337">
      <formula>$C101=""</formula>
    </cfRule>
  </conditionalFormatting>
  <conditionalFormatting sqref="F113:F118">
    <cfRule type="expression" dxfId="671" priority="336">
      <formula>$C113=""</formula>
    </cfRule>
  </conditionalFormatting>
  <conditionalFormatting sqref="G113:G118">
    <cfRule type="expression" dxfId="669" priority="335">
      <formula>$C113=""</formula>
    </cfRule>
  </conditionalFormatting>
  <conditionalFormatting sqref="E113:G118">
    <cfRule type="expression" dxfId="667" priority="334">
      <formula>$C113=""</formula>
    </cfRule>
  </conditionalFormatting>
  <conditionalFormatting sqref="E113:E118">
    <cfRule type="expression" dxfId="665" priority="333">
      <formula>$C113=""</formula>
    </cfRule>
  </conditionalFormatting>
  <conditionalFormatting sqref="F113:F118">
    <cfRule type="expression" dxfId="663" priority="332">
      <formula>$C113=""</formula>
    </cfRule>
  </conditionalFormatting>
  <conditionalFormatting sqref="G113:G118">
    <cfRule type="expression" dxfId="661" priority="331">
      <formula>$C113=""</formula>
    </cfRule>
  </conditionalFormatting>
  <conditionalFormatting sqref="I77:I92">
    <cfRule type="expression" dxfId="659" priority="330">
      <formula>$C77=""</formula>
    </cfRule>
  </conditionalFormatting>
  <conditionalFormatting sqref="I95:I96">
    <cfRule type="expression" dxfId="657" priority="329">
      <formula>$C95=""</formula>
    </cfRule>
  </conditionalFormatting>
  <conditionalFormatting sqref="I99:I102">
    <cfRule type="expression" dxfId="655" priority="328">
      <formula>$C99=""</formula>
    </cfRule>
  </conditionalFormatting>
  <conditionalFormatting sqref="I105:I110">
    <cfRule type="expression" dxfId="653" priority="327">
      <formula>$C105=""</formula>
    </cfRule>
  </conditionalFormatting>
  <conditionalFormatting sqref="I113:I118">
    <cfRule type="expression" dxfId="651" priority="326">
      <formula>$C113=""</formula>
    </cfRule>
  </conditionalFormatting>
  <conditionalFormatting sqref="DM5:DR48 DN49:DR50 DM49:DM52 DN51:DQ54 K55:DR70">
    <cfRule type="expression" dxfId="649" priority="323">
      <formula>ISERROR(MATCH(K$4,INDIRECT("データ!$B$2:$B$15"),0))=FALSE</formula>
    </cfRule>
    <cfRule type="expression" dxfId="648" priority="324">
      <formula>WEEKDAY(K$4)=7</formula>
    </cfRule>
    <cfRule type="expression" dxfId="64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643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641" priority="321">
      <formula>K6&lt;&gt;""</formula>
    </cfRule>
  </conditionalFormatting>
  <conditionalFormatting sqref="K71:DR76">
    <cfRule type="expression" dxfId="639" priority="318">
      <formula>ISERROR(MATCH(K$4,INDIRECT("データ!$B$2:$B$15"),0))=FALSE</formula>
    </cfRule>
    <cfRule type="expression" dxfId="638" priority="319">
      <formula>WEEKDAY(K$4)=7</formula>
    </cfRule>
    <cfRule type="expression" dxfId="637" priority="320">
      <formula>WEEKDAY(K$4)=1</formula>
    </cfRule>
  </conditionalFormatting>
  <conditionalFormatting sqref="K71:DR71 K75:DR75 K73:DR73">
    <cfRule type="expression" dxfId="633" priority="317">
      <formula>K71&lt;&gt;""</formula>
    </cfRule>
  </conditionalFormatting>
  <conditionalFormatting sqref="K72:DR72 K76:DR76 K74:DR74">
    <cfRule type="expression" dxfId="631" priority="316">
      <formula>K72&lt;&gt;""</formula>
    </cfRule>
  </conditionalFormatting>
  <conditionalFormatting sqref="K5:DL52">
    <cfRule type="expression" dxfId="629" priority="313">
      <formula>ISERROR(MATCH(K$4,INDIRECT("データ!$B$2:$B$15"),0))=FALSE</formula>
    </cfRule>
    <cfRule type="expression" dxfId="628" priority="314">
      <formula>WEEKDAY(K$4)=7</formula>
    </cfRule>
    <cfRule type="expression" dxfId="62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623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621" priority="311">
      <formula>K6&lt;&gt;""</formula>
    </cfRule>
  </conditionalFormatting>
  <conditionalFormatting sqref="CT55:DL68">
    <cfRule type="expression" dxfId="619" priority="308">
      <formula>ISERROR(MATCH(CT$4,INDIRECT("データ!$B$2:$B$15"),0))=FALSE</formula>
    </cfRule>
    <cfRule type="expression" dxfId="618" priority="309">
      <formula>WEEKDAY(CT$4)=7</formula>
    </cfRule>
    <cfRule type="expression" dxfId="617" priority="310">
      <formula>WEEKDAY(CT$4)=1</formula>
    </cfRule>
  </conditionalFormatting>
  <conditionalFormatting sqref="CT67:DL67 CT65:DL65 CT57:DL57 CT55:DL55 CT63:DL63 CT61:DL61 CT59:DL59">
    <cfRule type="expression" dxfId="613" priority="307">
      <formula>CT55&lt;&gt;""</formula>
    </cfRule>
  </conditionalFormatting>
  <conditionalFormatting sqref="CT68:DL68 CT66:DL66 CT56:DL56 CT58:DL58 CT60:DL60 CT64:DL64 CT62:DL62">
    <cfRule type="expression" dxfId="611" priority="306">
      <formula>CT56&lt;&gt;""</formula>
    </cfRule>
  </conditionalFormatting>
  <conditionalFormatting sqref="DM49:DM50">
    <cfRule type="expression" dxfId="609" priority="303">
      <formula>ISERROR(MATCH(DM$4,INDIRECT("データ!$B$2:$B$15"),0))=FALSE</formula>
    </cfRule>
    <cfRule type="expression" dxfId="608" priority="304">
      <formula>WEEKDAY(DM$4)=7</formula>
    </cfRule>
    <cfRule type="expression" dxfId="607" priority="305">
      <formula>WEEKDAY(DM$4)=1</formula>
    </cfRule>
  </conditionalFormatting>
  <conditionalFormatting sqref="DM49">
    <cfRule type="expression" dxfId="603" priority="302">
      <formula>DM49&lt;&gt;""</formula>
    </cfRule>
  </conditionalFormatting>
  <conditionalFormatting sqref="DM50">
    <cfRule type="expression" dxfId="601" priority="301">
      <formula>DM50&lt;&gt;""</formula>
    </cfRule>
  </conditionalFormatting>
  <conditionalFormatting sqref="K49:DL50">
    <cfRule type="expression" dxfId="599" priority="298">
      <formula>ISERROR(MATCH(K$4,INDIRECT("データ!$B$2:$B$15"),0))=FALSE</formula>
    </cfRule>
    <cfRule type="expression" dxfId="598" priority="299">
      <formula>WEEKDAY(K$4)=7</formula>
    </cfRule>
    <cfRule type="expression" dxfId="597" priority="300">
      <formula>WEEKDAY(K$4)=1</formula>
    </cfRule>
  </conditionalFormatting>
  <conditionalFormatting sqref="K49:DL49">
    <cfRule type="expression" dxfId="593" priority="297">
      <formula>K49&lt;&gt;""</formula>
    </cfRule>
  </conditionalFormatting>
  <conditionalFormatting sqref="K50:DL50">
    <cfRule type="expression" dxfId="591" priority="296">
      <formula>K50&lt;&gt;""</formula>
    </cfRule>
  </conditionalFormatting>
  <conditionalFormatting sqref="DN51:DR52">
    <cfRule type="expression" dxfId="589" priority="293">
      <formula>ISERROR(MATCH(DN$4,INDIRECT("データ!$B$2:$B$15"),0))=FALSE</formula>
    </cfRule>
    <cfRule type="expression" dxfId="588" priority="294">
      <formula>WEEKDAY(DN$4)=7</formula>
    </cfRule>
    <cfRule type="expression" dxfId="587" priority="295">
      <formula>WEEKDAY(DN$4)=1</formula>
    </cfRule>
  </conditionalFormatting>
  <conditionalFormatting sqref="DN51:DR51">
    <cfRule type="expression" dxfId="583" priority="292">
      <formula>DN51&lt;&gt;""</formula>
    </cfRule>
  </conditionalFormatting>
  <conditionalFormatting sqref="DN52:DR52">
    <cfRule type="expression" dxfId="581" priority="291">
      <formula>DN52&lt;&gt;""</formula>
    </cfRule>
  </conditionalFormatting>
  <conditionalFormatting sqref="DM51:DM52">
    <cfRule type="expression" dxfId="579" priority="288">
      <formula>ISERROR(MATCH(DM$4,INDIRECT("データ!$B$2:$B$15"),0))=FALSE</formula>
    </cfRule>
    <cfRule type="expression" dxfId="578" priority="289">
      <formula>WEEKDAY(DM$4)=7</formula>
    </cfRule>
    <cfRule type="expression" dxfId="577" priority="290">
      <formula>WEEKDAY(DM$4)=1</formula>
    </cfRule>
  </conditionalFormatting>
  <conditionalFormatting sqref="DM51">
    <cfRule type="expression" dxfId="573" priority="287">
      <formula>DM51&lt;&gt;""</formula>
    </cfRule>
  </conditionalFormatting>
  <conditionalFormatting sqref="DM52">
    <cfRule type="expression" dxfId="571" priority="286">
      <formula>DM52&lt;&gt;""</formula>
    </cfRule>
  </conditionalFormatting>
  <conditionalFormatting sqref="K51:DL52">
    <cfRule type="expression" dxfId="569" priority="283">
      <formula>ISERROR(MATCH(K$4,INDIRECT("データ!$B$2:$B$15"),0))=FALSE</formula>
    </cfRule>
    <cfRule type="expression" dxfId="568" priority="284">
      <formula>WEEKDAY(K$4)=7</formula>
    </cfRule>
    <cfRule type="expression" dxfId="567" priority="285">
      <formula>WEEKDAY(K$4)=1</formula>
    </cfRule>
  </conditionalFormatting>
  <conditionalFormatting sqref="K51:DL51">
    <cfRule type="expression" dxfId="563" priority="282">
      <formula>K51&lt;&gt;""</formula>
    </cfRule>
  </conditionalFormatting>
  <conditionalFormatting sqref="K52:DL52">
    <cfRule type="expression" dxfId="561" priority="281">
      <formula>K52&lt;&gt;""</formula>
    </cfRule>
  </conditionalFormatting>
  <conditionalFormatting sqref="DN53:DR54">
    <cfRule type="expression" dxfId="559" priority="278">
      <formula>ISERROR(MATCH(DN$4,INDIRECT("データ!$B$2:$B$15"),0))=FALSE</formula>
    </cfRule>
    <cfRule type="expression" dxfId="558" priority="279">
      <formula>WEEKDAY(DN$4)=7</formula>
    </cfRule>
    <cfRule type="expression" dxfId="557" priority="280">
      <formula>WEEKDAY(DN$4)=1</formula>
    </cfRule>
  </conditionalFormatting>
  <conditionalFormatting sqref="DN53:DR53">
    <cfRule type="expression" dxfId="553" priority="277">
      <formula>DN53&lt;&gt;""</formula>
    </cfRule>
  </conditionalFormatting>
  <conditionalFormatting sqref="DN54:DR54">
    <cfRule type="expression" dxfId="551" priority="276">
      <formula>DN54&lt;&gt;""</formula>
    </cfRule>
  </conditionalFormatting>
  <conditionalFormatting sqref="DM53:DM54">
    <cfRule type="expression" dxfId="549" priority="273">
      <formula>ISERROR(MATCH(DM$4,INDIRECT("データ!$B$2:$B$15"),0))=FALSE</formula>
    </cfRule>
    <cfRule type="expression" dxfId="548" priority="274">
      <formula>WEEKDAY(DM$4)=7</formula>
    </cfRule>
    <cfRule type="expression" dxfId="547" priority="275">
      <formula>WEEKDAY(DM$4)=1</formula>
    </cfRule>
  </conditionalFormatting>
  <conditionalFormatting sqref="DM53">
    <cfRule type="expression" dxfId="543" priority="272">
      <formula>DM53&lt;&gt;""</formula>
    </cfRule>
  </conditionalFormatting>
  <conditionalFormatting sqref="DM54">
    <cfRule type="expression" dxfId="541" priority="271">
      <formula>DM54&lt;&gt;""</formula>
    </cfRule>
  </conditionalFormatting>
  <conditionalFormatting sqref="K53:DL54">
    <cfRule type="expression" dxfId="539" priority="268">
      <formula>ISERROR(MATCH(K$4,INDIRECT("データ!$B$2:$B$15"),0))=FALSE</formula>
    </cfRule>
    <cfRule type="expression" dxfId="538" priority="269">
      <formula>WEEKDAY(K$4)=7</formula>
    </cfRule>
    <cfRule type="expression" dxfId="537" priority="270">
      <formula>WEEKDAY(K$4)=1</formula>
    </cfRule>
  </conditionalFormatting>
  <conditionalFormatting sqref="K53:DL53">
    <cfRule type="expression" dxfId="533" priority="267">
      <formula>K53&lt;&gt;""</formula>
    </cfRule>
  </conditionalFormatting>
  <conditionalFormatting sqref="K54:DL54">
    <cfRule type="expression" dxfId="531" priority="266">
      <formula>K54&lt;&gt;""</formula>
    </cfRule>
  </conditionalFormatting>
  <conditionalFormatting sqref="DN55:DR56">
    <cfRule type="expression" dxfId="529" priority="263">
      <formula>ISERROR(MATCH(DN$4,INDIRECT("データ!$B$2:$B$15"),0))=FALSE</formula>
    </cfRule>
    <cfRule type="expression" dxfId="528" priority="264">
      <formula>WEEKDAY(DN$4)=7</formula>
    </cfRule>
    <cfRule type="expression" dxfId="527" priority="265">
      <formula>WEEKDAY(DN$4)=1</formula>
    </cfRule>
  </conditionalFormatting>
  <conditionalFormatting sqref="DN55:DR55">
    <cfRule type="expression" dxfId="523" priority="262">
      <formula>DN55&lt;&gt;""</formula>
    </cfRule>
  </conditionalFormatting>
  <conditionalFormatting sqref="DN56:DR56">
    <cfRule type="expression" dxfId="521" priority="261">
      <formula>DN56&lt;&gt;""</formula>
    </cfRule>
  </conditionalFormatting>
  <conditionalFormatting sqref="DM55:DM56">
    <cfRule type="expression" dxfId="519" priority="258">
      <formula>ISERROR(MATCH(DM$4,INDIRECT("データ!$B$2:$B$15"),0))=FALSE</formula>
    </cfRule>
    <cfRule type="expression" dxfId="518" priority="259">
      <formula>WEEKDAY(DM$4)=7</formula>
    </cfRule>
    <cfRule type="expression" dxfId="517" priority="260">
      <formula>WEEKDAY(DM$4)=1</formula>
    </cfRule>
  </conditionalFormatting>
  <conditionalFormatting sqref="DM55">
    <cfRule type="expression" dxfId="513" priority="257">
      <formula>DM55&lt;&gt;""</formula>
    </cfRule>
  </conditionalFormatting>
  <conditionalFormatting sqref="DM56">
    <cfRule type="expression" dxfId="511" priority="256">
      <formula>DM56&lt;&gt;""</formula>
    </cfRule>
  </conditionalFormatting>
  <conditionalFormatting sqref="K55:DL56">
    <cfRule type="expression" dxfId="509" priority="253">
      <formula>ISERROR(MATCH(K$4,INDIRECT("データ!$B$2:$B$15"),0))=FALSE</formula>
    </cfRule>
    <cfRule type="expression" dxfId="508" priority="254">
      <formula>WEEKDAY(K$4)=7</formula>
    </cfRule>
    <cfRule type="expression" dxfId="507" priority="255">
      <formula>WEEKDAY(K$4)=1</formula>
    </cfRule>
  </conditionalFormatting>
  <conditionalFormatting sqref="K55:DL55">
    <cfRule type="expression" dxfId="503" priority="252">
      <formula>K55&lt;&gt;""</formula>
    </cfRule>
  </conditionalFormatting>
  <conditionalFormatting sqref="K56:DL56">
    <cfRule type="expression" dxfId="501" priority="251">
      <formula>K56&lt;&gt;""</formula>
    </cfRule>
  </conditionalFormatting>
  <conditionalFormatting sqref="DM53:DM54">
    <cfRule type="expression" dxfId="499" priority="248">
      <formula>ISERROR(MATCH(DM$4,INDIRECT("データ!$B$2:$B$15"),0))=FALSE</formula>
    </cfRule>
    <cfRule type="expression" dxfId="498" priority="249">
      <formula>WEEKDAY(DM$4)=7</formula>
    </cfRule>
    <cfRule type="expression" dxfId="497" priority="250">
      <formula>WEEKDAY(DM$4)=1</formula>
    </cfRule>
  </conditionalFormatting>
  <conditionalFormatting sqref="DM53">
    <cfRule type="expression" dxfId="493" priority="247">
      <formula>DM53&lt;&gt;""</formula>
    </cfRule>
  </conditionalFormatting>
  <conditionalFormatting sqref="DM54">
    <cfRule type="expression" dxfId="491" priority="246">
      <formula>DM54&lt;&gt;""</formula>
    </cfRule>
  </conditionalFormatting>
  <conditionalFormatting sqref="K53:DL54">
    <cfRule type="expression" dxfId="489" priority="243">
      <formula>ISERROR(MATCH(K$4,INDIRECT("データ!$B$2:$B$15"),0))=FALSE</formula>
    </cfRule>
    <cfRule type="expression" dxfId="488" priority="244">
      <formula>WEEKDAY(K$4)=7</formula>
    </cfRule>
    <cfRule type="expression" dxfId="487" priority="245">
      <formula>WEEKDAY(K$4)=1</formula>
    </cfRule>
  </conditionalFormatting>
  <conditionalFormatting sqref="K53:DL53">
    <cfRule type="expression" dxfId="483" priority="242">
      <formula>K53&lt;&gt;""</formula>
    </cfRule>
  </conditionalFormatting>
  <conditionalFormatting sqref="K54:DL54">
    <cfRule type="expression" dxfId="481" priority="241">
      <formula>K54&lt;&gt;""</formula>
    </cfRule>
  </conditionalFormatting>
  <conditionalFormatting sqref="DN55:DQ56">
    <cfRule type="expression" dxfId="479" priority="238">
      <formula>ISERROR(MATCH(DN$4,INDIRECT("データ!$B$2:$B$15"),0))=FALSE</formula>
    </cfRule>
    <cfRule type="expression" dxfId="478" priority="239">
      <formula>WEEKDAY(DN$4)=7</formula>
    </cfRule>
    <cfRule type="expression" dxfId="477" priority="240">
      <formula>WEEKDAY(DN$4)=1</formula>
    </cfRule>
  </conditionalFormatting>
  <conditionalFormatting sqref="DN55:DQ55">
    <cfRule type="expression" dxfId="473" priority="237">
      <formula>DN55&lt;&gt;""</formula>
    </cfRule>
  </conditionalFormatting>
  <conditionalFormatting sqref="DN56:DQ56">
    <cfRule type="expression" dxfId="471" priority="236">
      <formula>DN56&lt;&gt;""</formula>
    </cfRule>
  </conditionalFormatting>
  <conditionalFormatting sqref="DM55:DM56">
    <cfRule type="expression" dxfId="469" priority="233">
      <formula>ISERROR(MATCH(DM$4,INDIRECT("データ!$B$2:$B$15"),0))=FALSE</formula>
    </cfRule>
    <cfRule type="expression" dxfId="468" priority="234">
      <formula>WEEKDAY(DM$4)=7</formula>
    </cfRule>
    <cfRule type="expression" dxfId="467" priority="235">
      <formula>WEEKDAY(DM$4)=1</formula>
    </cfRule>
  </conditionalFormatting>
  <conditionalFormatting sqref="DM55">
    <cfRule type="expression" dxfId="463" priority="232">
      <formula>DM55&lt;&gt;""</formula>
    </cfRule>
  </conditionalFormatting>
  <conditionalFormatting sqref="DM56">
    <cfRule type="expression" dxfId="461" priority="231">
      <formula>DM56&lt;&gt;""</formula>
    </cfRule>
  </conditionalFormatting>
  <conditionalFormatting sqref="K55:DL56">
    <cfRule type="expression" dxfId="459" priority="228">
      <formula>ISERROR(MATCH(K$4,INDIRECT("データ!$B$2:$B$15"),0))=FALSE</formula>
    </cfRule>
    <cfRule type="expression" dxfId="458" priority="229">
      <formula>WEEKDAY(K$4)=7</formula>
    </cfRule>
    <cfRule type="expression" dxfId="457" priority="230">
      <formula>WEEKDAY(K$4)=1</formula>
    </cfRule>
  </conditionalFormatting>
  <conditionalFormatting sqref="K55:DL55">
    <cfRule type="expression" dxfId="453" priority="227">
      <formula>K55&lt;&gt;""</formula>
    </cfRule>
  </conditionalFormatting>
  <conditionalFormatting sqref="K56:DL56">
    <cfRule type="expression" dxfId="451" priority="226">
      <formula>K56&lt;&gt;""</formula>
    </cfRule>
  </conditionalFormatting>
  <conditionalFormatting sqref="DN57:DQ58">
    <cfRule type="expression" dxfId="449" priority="223">
      <formula>ISERROR(MATCH(DN$4,INDIRECT("データ!$B$2:$B$15"),0))=FALSE</formula>
    </cfRule>
    <cfRule type="expression" dxfId="448" priority="224">
      <formula>WEEKDAY(DN$4)=7</formula>
    </cfRule>
    <cfRule type="expression" dxfId="447" priority="225">
      <formula>WEEKDAY(DN$4)=1</formula>
    </cfRule>
  </conditionalFormatting>
  <conditionalFormatting sqref="DN57:DQ57">
    <cfRule type="expression" dxfId="443" priority="222">
      <formula>DN57&lt;&gt;""</formula>
    </cfRule>
  </conditionalFormatting>
  <conditionalFormatting sqref="DN58:DQ58">
    <cfRule type="expression" dxfId="441" priority="221">
      <formula>DN58&lt;&gt;""</formula>
    </cfRule>
  </conditionalFormatting>
  <conditionalFormatting sqref="DM57:DM58">
    <cfRule type="expression" dxfId="439" priority="218">
      <formula>ISERROR(MATCH(DM$4,INDIRECT("データ!$B$2:$B$15"),0))=FALSE</formula>
    </cfRule>
    <cfRule type="expression" dxfId="438" priority="219">
      <formula>WEEKDAY(DM$4)=7</formula>
    </cfRule>
    <cfRule type="expression" dxfId="437" priority="220">
      <formula>WEEKDAY(DM$4)=1</formula>
    </cfRule>
  </conditionalFormatting>
  <conditionalFormatting sqref="DM57">
    <cfRule type="expression" dxfId="433" priority="217">
      <formula>DM57&lt;&gt;""</formula>
    </cfRule>
  </conditionalFormatting>
  <conditionalFormatting sqref="DM58">
    <cfRule type="expression" dxfId="431" priority="216">
      <formula>DM58&lt;&gt;""</formula>
    </cfRule>
  </conditionalFormatting>
  <conditionalFormatting sqref="K57:DL58">
    <cfRule type="expression" dxfId="429" priority="213">
      <formula>ISERROR(MATCH(K$4,INDIRECT("データ!$B$2:$B$15"),0))=FALSE</formula>
    </cfRule>
    <cfRule type="expression" dxfId="428" priority="214">
      <formula>WEEKDAY(K$4)=7</formula>
    </cfRule>
    <cfRule type="expression" dxfId="427" priority="215">
      <formula>WEEKDAY(K$4)=1</formula>
    </cfRule>
  </conditionalFormatting>
  <conditionalFormatting sqref="K57:DL57">
    <cfRule type="expression" dxfId="423" priority="212">
      <formula>K57&lt;&gt;""</formula>
    </cfRule>
  </conditionalFormatting>
  <conditionalFormatting sqref="K58:DL58">
    <cfRule type="expression" dxfId="421" priority="211">
      <formula>K58&lt;&gt;""</formula>
    </cfRule>
  </conditionalFormatting>
  <conditionalFormatting sqref="DN59:DQ60">
    <cfRule type="expression" dxfId="419" priority="208">
      <formula>ISERROR(MATCH(DN$4,INDIRECT("データ!$B$2:$B$15"),0))=FALSE</formula>
    </cfRule>
    <cfRule type="expression" dxfId="418" priority="209">
      <formula>WEEKDAY(DN$4)=7</formula>
    </cfRule>
    <cfRule type="expression" dxfId="417" priority="210">
      <formula>WEEKDAY(DN$4)=1</formula>
    </cfRule>
  </conditionalFormatting>
  <conditionalFormatting sqref="DN59:DQ59">
    <cfRule type="expression" dxfId="413" priority="207">
      <formula>DN59&lt;&gt;""</formula>
    </cfRule>
  </conditionalFormatting>
  <conditionalFormatting sqref="DN60:DQ60">
    <cfRule type="expression" dxfId="411" priority="206">
      <formula>DN60&lt;&gt;""</formula>
    </cfRule>
  </conditionalFormatting>
  <conditionalFormatting sqref="DM59:DM60">
    <cfRule type="expression" dxfId="409" priority="203">
      <formula>ISERROR(MATCH(DM$4,INDIRECT("データ!$B$2:$B$15"),0))=FALSE</formula>
    </cfRule>
    <cfRule type="expression" dxfId="408" priority="204">
      <formula>WEEKDAY(DM$4)=7</formula>
    </cfRule>
    <cfRule type="expression" dxfId="407" priority="205">
      <formula>WEEKDAY(DM$4)=1</formula>
    </cfRule>
  </conditionalFormatting>
  <conditionalFormatting sqref="DM59">
    <cfRule type="expression" dxfId="403" priority="202">
      <formula>DM59&lt;&gt;""</formula>
    </cfRule>
  </conditionalFormatting>
  <conditionalFormatting sqref="DM60">
    <cfRule type="expression" dxfId="401" priority="201">
      <formula>DM60&lt;&gt;""</formula>
    </cfRule>
  </conditionalFormatting>
  <conditionalFormatting sqref="K59:DL60">
    <cfRule type="expression" dxfId="399" priority="198">
      <formula>ISERROR(MATCH(K$4,INDIRECT("データ!$B$2:$B$15"),0))=FALSE</formula>
    </cfRule>
    <cfRule type="expression" dxfId="398" priority="199">
      <formula>WEEKDAY(K$4)=7</formula>
    </cfRule>
    <cfRule type="expression" dxfId="397" priority="200">
      <formula>WEEKDAY(K$4)=1</formula>
    </cfRule>
  </conditionalFormatting>
  <conditionalFormatting sqref="K59:DL59">
    <cfRule type="expression" dxfId="393" priority="197">
      <formula>K59&lt;&gt;""</formula>
    </cfRule>
  </conditionalFormatting>
  <conditionalFormatting sqref="K60:DL60">
    <cfRule type="expression" dxfId="391" priority="196">
      <formula>K60&lt;&gt;""</formula>
    </cfRule>
  </conditionalFormatting>
  <conditionalFormatting sqref="DM47:DM48">
    <cfRule type="expression" dxfId="389" priority="193">
      <formula>ISERROR(MATCH(DM$4,INDIRECT("データ!$B$2:$B$15"),0))=FALSE</formula>
    </cfRule>
    <cfRule type="expression" dxfId="388" priority="194">
      <formula>WEEKDAY(DM$4)=7</formula>
    </cfRule>
    <cfRule type="expression" dxfId="387" priority="195">
      <formula>WEEKDAY(DM$4)=1</formula>
    </cfRule>
  </conditionalFormatting>
  <conditionalFormatting sqref="DM47">
    <cfRule type="expression" dxfId="383" priority="192">
      <formula>DM47&lt;&gt;""</formula>
    </cfRule>
  </conditionalFormatting>
  <conditionalFormatting sqref="DM48">
    <cfRule type="expression" dxfId="381" priority="191">
      <formula>DM48&lt;&gt;""</formula>
    </cfRule>
  </conditionalFormatting>
  <conditionalFormatting sqref="K47:DL48">
    <cfRule type="expression" dxfId="379" priority="188">
      <formula>ISERROR(MATCH(K$4,INDIRECT("データ!$B$2:$B$15"),0))=FALSE</formula>
    </cfRule>
    <cfRule type="expression" dxfId="378" priority="189">
      <formula>WEEKDAY(K$4)=7</formula>
    </cfRule>
    <cfRule type="expression" dxfId="377" priority="190">
      <formula>WEEKDAY(K$4)=1</formula>
    </cfRule>
  </conditionalFormatting>
  <conditionalFormatting sqref="K47:DL47">
    <cfRule type="expression" dxfId="373" priority="187">
      <formula>K47&lt;&gt;""</formula>
    </cfRule>
  </conditionalFormatting>
  <conditionalFormatting sqref="K48:DL48">
    <cfRule type="expression" dxfId="371" priority="186">
      <formula>K48&lt;&gt;""</formula>
    </cfRule>
  </conditionalFormatting>
  <conditionalFormatting sqref="DN49:DR50">
    <cfRule type="expression" dxfId="369" priority="183">
      <formula>ISERROR(MATCH(DN$4,INDIRECT("データ!$B$2:$B$15"),0))=FALSE</formula>
    </cfRule>
    <cfRule type="expression" dxfId="368" priority="184">
      <formula>WEEKDAY(DN$4)=7</formula>
    </cfRule>
    <cfRule type="expression" dxfId="367" priority="185">
      <formula>WEEKDAY(DN$4)=1</formula>
    </cfRule>
  </conditionalFormatting>
  <conditionalFormatting sqref="DN49:DR49">
    <cfRule type="expression" dxfId="363" priority="182">
      <formula>DN49&lt;&gt;""</formula>
    </cfRule>
  </conditionalFormatting>
  <conditionalFormatting sqref="DN50:DR50">
    <cfRule type="expression" dxfId="361" priority="181">
      <formula>DN50&lt;&gt;""</formula>
    </cfRule>
  </conditionalFormatting>
  <conditionalFormatting sqref="DM49:DM50">
    <cfRule type="expression" dxfId="359" priority="178">
      <formula>ISERROR(MATCH(DM$4,INDIRECT("データ!$B$2:$B$15"),0))=FALSE</formula>
    </cfRule>
    <cfRule type="expression" dxfId="358" priority="179">
      <formula>WEEKDAY(DM$4)=7</formula>
    </cfRule>
    <cfRule type="expression" dxfId="357" priority="180">
      <formula>WEEKDAY(DM$4)=1</formula>
    </cfRule>
  </conditionalFormatting>
  <conditionalFormatting sqref="DM49">
    <cfRule type="expression" dxfId="353" priority="177">
      <formula>DM49&lt;&gt;""</formula>
    </cfRule>
  </conditionalFormatting>
  <conditionalFormatting sqref="DM50">
    <cfRule type="expression" dxfId="351" priority="176">
      <formula>DM50&lt;&gt;""</formula>
    </cfRule>
  </conditionalFormatting>
  <conditionalFormatting sqref="K49:DL50">
    <cfRule type="expression" dxfId="349" priority="173">
      <formula>ISERROR(MATCH(K$4,INDIRECT("データ!$B$2:$B$15"),0))=FALSE</formula>
    </cfRule>
    <cfRule type="expression" dxfId="348" priority="174">
      <formula>WEEKDAY(K$4)=7</formula>
    </cfRule>
    <cfRule type="expression" dxfId="347" priority="175">
      <formula>WEEKDAY(K$4)=1</formula>
    </cfRule>
  </conditionalFormatting>
  <conditionalFormatting sqref="K49:DL49">
    <cfRule type="expression" dxfId="343" priority="172">
      <formula>K49&lt;&gt;""</formula>
    </cfRule>
  </conditionalFormatting>
  <conditionalFormatting sqref="K50:DL50">
    <cfRule type="expression" dxfId="341" priority="171">
      <formula>K50&lt;&gt;""</formula>
    </cfRule>
  </conditionalFormatting>
  <conditionalFormatting sqref="DN51:DR52">
    <cfRule type="expression" dxfId="339" priority="168">
      <formula>ISERROR(MATCH(DN$4,INDIRECT("データ!$B$2:$B$15"),0))=FALSE</formula>
    </cfRule>
    <cfRule type="expression" dxfId="338" priority="169">
      <formula>WEEKDAY(DN$4)=7</formula>
    </cfRule>
    <cfRule type="expression" dxfId="337" priority="170">
      <formula>WEEKDAY(DN$4)=1</formula>
    </cfRule>
  </conditionalFormatting>
  <conditionalFormatting sqref="DN51:DR51">
    <cfRule type="expression" dxfId="333" priority="167">
      <formula>DN51&lt;&gt;""</formula>
    </cfRule>
  </conditionalFormatting>
  <conditionalFormatting sqref="DN52:DR52">
    <cfRule type="expression" dxfId="331" priority="166">
      <formula>DN52&lt;&gt;""</formula>
    </cfRule>
  </conditionalFormatting>
  <conditionalFormatting sqref="DM51:DM52">
    <cfRule type="expression" dxfId="329" priority="163">
      <formula>ISERROR(MATCH(DM$4,INDIRECT("データ!$B$2:$B$15"),0))=FALSE</formula>
    </cfRule>
    <cfRule type="expression" dxfId="328" priority="164">
      <formula>WEEKDAY(DM$4)=7</formula>
    </cfRule>
    <cfRule type="expression" dxfId="327" priority="165">
      <formula>WEEKDAY(DM$4)=1</formula>
    </cfRule>
  </conditionalFormatting>
  <conditionalFormatting sqref="DM51">
    <cfRule type="expression" dxfId="323" priority="162">
      <formula>DM51&lt;&gt;""</formula>
    </cfRule>
  </conditionalFormatting>
  <conditionalFormatting sqref="DM52">
    <cfRule type="expression" dxfId="321" priority="161">
      <formula>DM52&lt;&gt;""</formula>
    </cfRule>
  </conditionalFormatting>
  <conditionalFormatting sqref="K51:DL52">
    <cfRule type="expression" dxfId="319" priority="158">
      <formula>ISERROR(MATCH(K$4,INDIRECT("データ!$B$2:$B$15"),0))=FALSE</formula>
    </cfRule>
    <cfRule type="expression" dxfId="318" priority="159">
      <formula>WEEKDAY(K$4)=7</formula>
    </cfRule>
    <cfRule type="expression" dxfId="317" priority="160">
      <formula>WEEKDAY(K$4)=1</formula>
    </cfRule>
  </conditionalFormatting>
  <conditionalFormatting sqref="K51:DL51">
    <cfRule type="expression" dxfId="313" priority="157">
      <formula>K51&lt;&gt;""</formula>
    </cfRule>
  </conditionalFormatting>
  <conditionalFormatting sqref="K52:DL52">
    <cfRule type="expression" dxfId="311" priority="156">
      <formula>K52&lt;&gt;""</formula>
    </cfRule>
  </conditionalFormatting>
  <conditionalFormatting sqref="DN53:DR54">
    <cfRule type="expression" dxfId="309" priority="153">
      <formula>ISERROR(MATCH(DN$4,INDIRECT("データ!$B$2:$B$15"),0))=FALSE</formula>
    </cfRule>
    <cfRule type="expression" dxfId="308" priority="154">
      <formula>WEEKDAY(DN$4)=7</formula>
    </cfRule>
    <cfRule type="expression" dxfId="307" priority="155">
      <formula>WEEKDAY(DN$4)=1</formula>
    </cfRule>
  </conditionalFormatting>
  <conditionalFormatting sqref="DN53:DR53">
    <cfRule type="expression" dxfId="303" priority="152">
      <formula>DN53&lt;&gt;""</formula>
    </cfRule>
  </conditionalFormatting>
  <conditionalFormatting sqref="DN54:DR54">
    <cfRule type="expression" dxfId="301" priority="151">
      <formula>DN54&lt;&gt;""</formula>
    </cfRule>
  </conditionalFormatting>
  <conditionalFormatting sqref="DM53:DM54">
    <cfRule type="expression" dxfId="299" priority="148">
      <formula>ISERROR(MATCH(DM$4,INDIRECT("データ!$B$2:$B$15"),0))=FALSE</formula>
    </cfRule>
    <cfRule type="expression" dxfId="298" priority="149">
      <formula>WEEKDAY(DM$4)=7</formula>
    </cfRule>
    <cfRule type="expression" dxfId="297" priority="150">
      <formula>WEEKDAY(DM$4)=1</formula>
    </cfRule>
  </conditionalFormatting>
  <conditionalFormatting sqref="DM53">
    <cfRule type="expression" dxfId="293" priority="147">
      <formula>DM53&lt;&gt;""</formula>
    </cfRule>
  </conditionalFormatting>
  <conditionalFormatting sqref="DM54">
    <cfRule type="expression" dxfId="291" priority="146">
      <formula>DM54&lt;&gt;""</formula>
    </cfRule>
  </conditionalFormatting>
  <conditionalFormatting sqref="K53:DL54">
    <cfRule type="expression" dxfId="289" priority="143">
      <formula>ISERROR(MATCH(K$4,INDIRECT("データ!$B$2:$B$15"),0))=FALSE</formula>
    </cfRule>
    <cfRule type="expression" dxfId="288" priority="144">
      <formula>WEEKDAY(K$4)=7</formula>
    </cfRule>
    <cfRule type="expression" dxfId="287" priority="145">
      <formula>WEEKDAY(K$4)=1</formula>
    </cfRule>
  </conditionalFormatting>
  <conditionalFormatting sqref="K53:DL53">
    <cfRule type="expression" dxfId="283" priority="142">
      <formula>K53&lt;&gt;""</formula>
    </cfRule>
  </conditionalFormatting>
  <conditionalFormatting sqref="K54:DL54">
    <cfRule type="expression" dxfId="281" priority="141">
      <formula>K54&lt;&gt;""</formula>
    </cfRule>
  </conditionalFormatting>
  <conditionalFormatting sqref="DM51:DM52">
    <cfRule type="expression" dxfId="279" priority="138">
      <formula>ISERROR(MATCH(DM$4,INDIRECT("データ!$B$2:$B$15"),0))=FALSE</formula>
    </cfRule>
    <cfRule type="expression" dxfId="278" priority="139">
      <formula>WEEKDAY(DM$4)=7</formula>
    </cfRule>
    <cfRule type="expression" dxfId="277" priority="140">
      <formula>WEEKDAY(DM$4)=1</formula>
    </cfRule>
  </conditionalFormatting>
  <conditionalFormatting sqref="DM51">
    <cfRule type="expression" dxfId="273" priority="137">
      <formula>DM51&lt;&gt;""</formula>
    </cfRule>
  </conditionalFormatting>
  <conditionalFormatting sqref="DM52">
    <cfRule type="expression" dxfId="271" priority="136">
      <formula>DM52&lt;&gt;""</formula>
    </cfRule>
  </conditionalFormatting>
  <conditionalFormatting sqref="K51:DL52">
    <cfRule type="expression" dxfId="269" priority="133">
      <formula>ISERROR(MATCH(K$4,INDIRECT("データ!$B$2:$B$15"),0))=FALSE</formula>
    </cfRule>
    <cfRule type="expression" dxfId="268" priority="134">
      <formula>WEEKDAY(K$4)=7</formula>
    </cfRule>
    <cfRule type="expression" dxfId="267" priority="135">
      <formula>WEEKDAY(K$4)=1</formula>
    </cfRule>
  </conditionalFormatting>
  <conditionalFormatting sqref="K51:DL51">
    <cfRule type="expression" dxfId="263" priority="132">
      <formula>K51&lt;&gt;""</formula>
    </cfRule>
  </conditionalFormatting>
  <conditionalFormatting sqref="K52:DL52">
    <cfRule type="expression" dxfId="261" priority="131">
      <formula>K52&lt;&gt;""</formula>
    </cfRule>
  </conditionalFormatting>
  <conditionalFormatting sqref="DN53:DQ54">
    <cfRule type="expression" dxfId="259" priority="128">
      <formula>ISERROR(MATCH(DN$4,INDIRECT("データ!$B$2:$B$15"),0))=FALSE</formula>
    </cfRule>
    <cfRule type="expression" dxfId="258" priority="129">
      <formula>WEEKDAY(DN$4)=7</formula>
    </cfRule>
    <cfRule type="expression" dxfId="257" priority="130">
      <formula>WEEKDAY(DN$4)=1</formula>
    </cfRule>
  </conditionalFormatting>
  <conditionalFormatting sqref="DN53:DQ53">
    <cfRule type="expression" dxfId="253" priority="127">
      <formula>DN53&lt;&gt;""</formula>
    </cfRule>
  </conditionalFormatting>
  <conditionalFormatting sqref="DN54:DQ54">
    <cfRule type="expression" dxfId="251" priority="126">
      <formula>DN54&lt;&gt;""</formula>
    </cfRule>
  </conditionalFormatting>
  <conditionalFormatting sqref="DM53:DM54">
    <cfRule type="expression" dxfId="249" priority="123">
      <formula>ISERROR(MATCH(DM$4,INDIRECT("データ!$B$2:$B$15"),0))=FALSE</formula>
    </cfRule>
    <cfRule type="expression" dxfId="248" priority="124">
      <formula>WEEKDAY(DM$4)=7</formula>
    </cfRule>
    <cfRule type="expression" dxfId="247" priority="125">
      <formula>WEEKDAY(DM$4)=1</formula>
    </cfRule>
  </conditionalFormatting>
  <conditionalFormatting sqref="DM53">
    <cfRule type="expression" dxfId="243" priority="122">
      <formula>DM53&lt;&gt;""</formula>
    </cfRule>
  </conditionalFormatting>
  <conditionalFormatting sqref="DM54">
    <cfRule type="expression" dxfId="241" priority="121">
      <formula>DM54&lt;&gt;""</formula>
    </cfRule>
  </conditionalFormatting>
  <conditionalFormatting sqref="K53:DL54">
    <cfRule type="expression" dxfId="239" priority="118">
      <formula>ISERROR(MATCH(K$4,INDIRECT("データ!$B$2:$B$15"),0))=FALSE</formula>
    </cfRule>
    <cfRule type="expression" dxfId="238" priority="119">
      <formula>WEEKDAY(K$4)=7</formula>
    </cfRule>
    <cfRule type="expression" dxfId="237" priority="120">
      <formula>WEEKDAY(K$4)=1</formula>
    </cfRule>
  </conditionalFormatting>
  <conditionalFormatting sqref="K53:DL53">
    <cfRule type="expression" dxfId="233" priority="117">
      <formula>K53&lt;&gt;""</formula>
    </cfRule>
  </conditionalFormatting>
  <conditionalFormatting sqref="K54:DL54">
    <cfRule type="expression" dxfId="231" priority="116">
      <formula>K54&lt;&gt;""</formula>
    </cfRule>
  </conditionalFormatting>
  <conditionalFormatting sqref="DN55:DQ56">
    <cfRule type="expression" dxfId="229" priority="113">
      <formula>ISERROR(MATCH(DN$4,INDIRECT("データ!$B$2:$B$15"),0))=FALSE</formula>
    </cfRule>
    <cfRule type="expression" dxfId="228" priority="114">
      <formula>WEEKDAY(DN$4)=7</formula>
    </cfRule>
    <cfRule type="expression" dxfId="227" priority="115">
      <formula>WEEKDAY(DN$4)=1</formula>
    </cfRule>
  </conditionalFormatting>
  <conditionalFormatting sqref="DN55:DQ55">
    <cfRule type="expression" dxfId="223" priority="112">
      <formula>DN55&lt;&gt;""</formula>
    </cfRule>
  </conditionalFormatting>
  <conditionalFormatting sqref="DN56:DQ56">
    <cfRule type="expression" dxfId="221" priority="111">
      <formula>DN56&lt;&gt;""</formula>
    </cfRule>
  </conditionalFormatting>
  <conditionalFormatting sqref="DM55:DM56">
    <cfRule type="expression" dxfId="219" priority="108">
      <formula>ISERROR(MATCH(DM$4,INDIRECT("データ!$B$2:$B$15"),0))=FALSE</formula>
    </cfRule>
    <cfRule type="expression" dxfId="218" priority="109">
      <formula>WEEKDAY(DM$4)=7</formula>
    </cfRule>
    <cfRule type="expression" dxfId="217" priority="110">
      <formula>WEEKDAY(DM$4)=1</formula>
    </cfRule>
  </conditionalFormatting>
  <conditionalFormatting sqref="DM55">
    <cfRule type="expression" dxfId="213" priority="107">
      <formula>DM55&lt;&gt;""</formula>
    </cfRule>
  </conditionalFormatting>
  <conditionalFormatting sqref="DM56">
    <cfRule type="expression" dxfId="211" priority="106">
      <formula>DM56&lt;&gt;""</formula>
    </cfRule>
  </conditionalFormatting>
  <conditionalFormatting sqref="K55:DL56">
    <cfRule type="expression" dxfId="209" priority="103">
      <formula>ISERROR(MATCH(K$4,INDIRECT("データ!$B$2:$B$15"),0))=FALSE</formula>
    </cfRule>
    <cfRule type="expression" dxfId="208" priority="104">
      <formula>WEEKDAY(K$4)=7</formula>
    </cfRule>
    <cfRule type="expression" dxfId="207" priority="105">
      <formula>WEEKDAY(K$4)=1</formula>
    </cfRule>
  </conditionalFormatting>
  <conditionalFormatting sqref="K55:DL55">
    <cfRule type="expression" dxfId="203" priority="102">
      <formula>K55&lt;&gt;""</formula>
    </cfRule>
  </conditionalFormatting>
  <conditionalFormatting sqref="K56:DL56">
    <cfRule type="expression" dxfId="201" priority="101">
      <formula>K56&lt;&gt;""</formula>
    </cfRule>
  </conditionalFormatting>
  <conditionalFormatting sqref="DN57:DQ58">
    <cfRule type="expression" dxfId="199" priority="98">
      <formula>ISERROR(MATCH(DN$4,INDIRECT("データ!$B$2:$B$15"),0))=FALSE</formula>
    </cfRule>
    <cfRule type="expression" dxfId="198" priority="99">
      <formula>WEEKDAY(DN$4)=7</formula>
    </cfRule>
    <cfRule type="expression" dxfId="197" priority="100">
      <formula>WEEKDAY(DN$4)=1</formula>
    </cfRule>
  </conditionalFormatting>
  <conditionalFormatting sqref="DN57:DQ57">
    <cfRule type="expression" dxfId="193" priority="97">
      <formula>DN57&lt;&gt;""</formula>
    </cfRule>
  </conditionalFormatting>
  <conditionalFormatting sqref="DN58:DQ58">
    <cfRule type="expression" dxfId="191" priority="96">
      <formula>DN58&lt;&gt;""</formula>
    </cfRule>
  </conditionalFormatting>
  <conditionalFormatting sqref="DM57:DM58">
    <cfRule type="expression" dxfId="189" priority="93">
      <formula>ISERROR(MATCH(DM$4,INDIRECT("データ!$B$2:$B$15"),0))=FALSE</formula>
    </cfRule>
    <cfRule type="expression" dxfId="188" priority="94">
      <formula>WEEKDAY(DM$4)=7</formula>
    </cfRule>
    <cfRule type="expression" dxfId="187" priority="95">
      <formula>WEEKDAY(DM$4)=1</formula>
    </cfRule>
  </conditionalFormatting>
  <conditionalFormatting sqref="DM57">
    <cfRule type="expression" dxfId="183" priority="92">
      <formula>DM57&lt;&gt;""</formula>
    </cfRule>
  </conditionalFormatting>
  <conditionalFormatting sqref="DM58">
    <cfRule type="expression" dxfId="181" priority="91">
      <formula>DM58&lt;&gt;""</formula>
    </cfRule>
  </conditionalFormatting>
  <conditionalFormatting sqref="K57:DL58">
    <cfRule type="expression" dxfId="179" priority="88">
      <formula>ISERROR(MATCH(K$4,INDIRECT("データ!$B$2:$B$15"),0))=FALSE</formula>
    </cfRule>
    <cfRule type="expression" dxfId="178" priority="89">
      <formula>WEEKDAY(K$4)=7</formula>
    </cfRule>
    <cfRule type="expression" dxfId="177" priority="90">
      <formula>WEEKDAY(K$4)=1</formula>
    </cfRule>
  </conditionalFormatting>
  <conditionalFormatting sqref="K57:DL57">
    <cfRule type="expression" dxfId="173" priority="87">
      <formula>K57&lt;&gt;""</formula>
    </cfRule>
  </conditionalFormatting>
  <conditionalFormatting sqref="K58:DL58">
    <cfRule type="expression" dxfId="171" priority="86">
      <formula>K58&lt;&gt;""</formula>
    </cfRule>
  </conditionalFormatting>
  <conditionalFormatting sqref="K111:DR112 DM105:DR110 K119:DR124 K113:CS118 DM113:DR118 K77:DR104">
    <cfRule type="expression" dxfId="169" priority="83">
      <formula>ISERROR(MATCH(K$4,INDIRECT("データ!$B$2:$B$15"),0))=FALSE</formula>
    </cfRule>
    <cfRule type="expression" dxfId="168" priority="84">
      <formula>WEEKDAY(K$4)=7</formula>
    </cfRule>
    <cfRule type="expression" dxfId="16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163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161" priority="81">
      <formula>K78&lt;&gt;""</formula>
    </cfRule>
  </conditionalFormatting>
  <conditionalFormatting sqref="K109:DL110">
    <cfRule type="expression" dxfId="159" priority="78">
      <formula>ISERROR(MATCH(K$4,INDIRECT("データ!$B$2:$B$15"),0))=FALSE</formula>
    </cfRule>
    <cfRule type="expression" dxfId="158" priority="79">
      <formula>WEEKDAY(K$4)=7</formula>
    </cfRule>
    <cfRule type="expression" dxfId="157" priority="80">
      <formula>WEEKDAY(K$4)=1</formula>
    </cfRule>
  </conditionalFormatting>
  <conditionalFormatting sqref="K109:DL109">
    <cfRule type="expression" dxfId="153" priority="77">
      <formula>K109&lt;&gt;""</formula>
    </cfRule>
  </conditionalFormatting>
  <conditionalFormatting sqref="K110:DL110">
    <cfRule type="expression" dxfId="151" priority="76">
      <formula>K110&lt;&gt;""</formula>
    </cfRule>
  </conditionalFormatting>
  <conditionalFormatting sqref="K105:DL106">
    <cfRule type="expression" dxfId="149" priority="73">
      <formula>ISERROR(MATCH(K$4,INDIRECT("データ!$B$2:$B$15"),0))=FALSE</formula>
    </cfRule>
    <cfRule type="expression" dxfId="148" priority="74">
      <formula>WEEKDAY(K$4)=7</formula>
    </cfRule>
    <cfRule type="expression" dxfId="147" priority="75">
      <formula>WEEKDAY(K$4)=1</formula>
    </cfRule>
  </conditionalFormatting>
  <conditionalFormatting sqref="K105:DL105">
    <cfRule type="expression" dxfId="143" priority="72">
      <formula>K105&lt;&gt;""</formula>
    </cfRule>
  </conditionalFormatting>
  <conditionalFormatting sqref="K106:DL106">
    <cfRule type="expression" dxfId="141" priority="71">
      <formula>K106&lt;&gt;""</formula>
    </cfRule>
  </conditionalFormatting>
  <conditionalFormatting sqref="CT109:DL110">
    <cfRule type="expression" dxfId="139" priority="68">
      <formula>ISERROR(MATCH(CT$4,INDIRECT("データ!$B$2:$B$15"),0))=FALSE</formula>
    </cfRule>
    <cfRule type="expression" dxfId="138" priority="69">
      <formula>WEEKDAY(CT$4)=7</formula>
    </cfRule>
    <cfRule type="expression" dxfId="137" priority="70">
      <formula>WEEKDAY(CT$4)=1</formula>
    </cfRule>
  </conditionalFormatting>
  <conditionalFormatting sqref="CT109:DL109">
    <cfRule type="expression" dxfId="133" priority="67">
      <formula>CT109&lt;&gt;""</formula>
    </cfRule>
  </conditionalFormatting>
  <conditionalFormatting sqref="CT110:DL110">
    <cfRule type="expression" dxfId="131" priority="66">
      <formula>CT110&lt;&gt;""</formula>
    </cfRule>
  </conditionalFormatting>
  <conditionalFormatting sqref="K105:DL106">
    <cfRule type="expression" dxfId="129" priority="63">
      <formula>ISERROR(MATCH(K$4,INDIRECT("データ!$B$2:$B$15"),0))=FALSE</formula>
    </cfRule>
    <cfRule type="expression" dxfId="128" priority="64">
      <formula>WEEKDAY(K$4)=7</formula>
    </cfRule>
    <cfRule type="expression" dxfId="127" priority="65">
      <formula>WEEKDAY(K$4)=1</formula>
    </cfRule>
  </conditionalFormatting>
  <conditionalFormatting sqref="K105:DL105">
    <cfRule type="expression" dxfId="123" priority="62">
      <formula>K105&lt;&gt;""</formula>
    </cfRule>
  </conditionalFormatting>
  <conditionalFormatting sqref="K106:DL106">
    <cfRule type="expression" dxfId="121" priority="61">
      <formula>K106&lt;&gt;""</formula>
    </cfRule>
  </conditionalFormatting>
  <conditionalFormatting sqref="K107:DL108">
    <cfRule type="expression" dxfId="119" priority="58">
      <formula>ISERROR(MATCH(K$4,INDIRECT("データ!$B$2:$B$15"),0))=FALSE</formula>
    </cfRule>
    <cfRule type="expression" dxfId="118" priority="59">
      <formula>WEEKDAY(K$4)=7</formula>
    </cfRule>
    <cfRule type="expression" dxfId="117" priority="60">
      <formula>WEEKDAY(K$4)=1</formula>
    </cfRule>
  </conditionalFormatting>
  <conditionalFormatting sqref="K107:DL107">
    <cfRule type="expression" dxfId="113" priority="57">
      <formula>K107&lt;&gt;""</formula>
    </cfRule>
  </conditionalFormatting>
  <conditionalFormatting sqref="K108:DL108">
    <cfRule type="expression" dxfId="111" priority="56">
      <formula>K108&lt;&gt;""</formula>
    </cfRule>
  </conditionalFormatting>
  <conditionalFormatting sqref="K109:DL110">
    <cfRule type="expression" dxfId="109" priority="53">
      <formula>ISERROR(MATCH(K$4,INDIRECT("データ!$B$2:$B$15"),0))=FALSE</formula>
    </cfRule>
    <cfRule type="expression" dxfId="108" priority="54">
      <formula>WEEKDAY(K$4)=7</formula>
    </cfRule>
    <cfRule type="expression" dxfId="107" priority="55">
      <formula>WEEKDAY(K$4)=1</formula>
    </cfRule>
  </conditionalFormatting>
  <conditionalFormatting sqref="K109:DL109">
    <cfRule type="expression" dxfId="103" priority="52">
      <formula>K109&lt;&gt;""</formula>
    </cfRule>
  </conditionalFormatting>
  <conditionalFormatting sqref="K110:DL110">
    <cfRule type="expression" dxfId="101" priority="51">
      <formula>K110&lt;&gt;""</formula>
    </cfRule>
  </conditionalFormatting>
  <conditionalFormatting sqref="K107:DL108">
    <cfRule type="expression" dxfId="99" priority="48">
      <formula>ISERROR(MATCH(K$4,INDIRECT("データ!$B$2:$B$15"),0))=FALSE</formula>
    </cfRule>
    <cfRule type="expression" dxfId="98" priority="49">
      <formula>WEEKDAY(K$4)=7</formula>
    </cfRule>
    <cfRule type="expression" dxfId="97" priority="50">
      <formula>WEEKDAY(K$4)=1</formula>
    </cfRule>
  </conditionalFormatting>
  <conditionalFormatting sqref="K107:DL107">
    <cfRule type="expression" dxfId="93" priority="47">
      <formula>K107&lt;&gt;""</formula>
    </cfRule>
  </conditionalFormatting>
  <conditionalFormatting sqref="K108:DL108">
    <cfRule type="expression" dxfId="91" priority="46">
      <formula>K108&lt;&gt;""</formula>
    </cfRule>
  </conditionalFormatting>
  <conditionalFormatting sqref="K109:DL110">
    <cfRule type="expression" dxfId="89" priority="43">
      <formula>ISERROR(MATCH(K$4,INDIRECT("データ!$B$2:$B$15"),0))=FALSE</formula>
    </cfRule>
    <cfRule type="expression" dxfId="88" priority="44">
      <formula>WEEKDAY(K$4)=7</formula>
    </cfRule>
    <cfRule type="expression" dxfId="87" priority="45">
      <formula>WEEKDAY(K$4)=1</formula>
    </cfRule>
  </conditionalFormatting>
  <conditionalFormatting sqref="K109:DL109">
    <cfRule type="expression" dxfId="83" priority="42">
      <formula>K109&lt;&gt;""</formula>
    </cfRule>
  </conditionalFormatting>
  <conditionalFormatting sqref="K110:DL110">
    <cfRule type="expression" dxfId="81" priority="41">
      <formula>K110&lt;&gt;""</formula>
    </cfRule>
  </conditionalFormatting>
  <conditionalFormatting sqref="K105:DL106">
    <cfRule type="expression" dxfId="79" priority="38">
      <formula>ISERROR(MATCH(K$4,INDIRECT("データ!$B$2:$B$15"),0))=FALSE</formula>
    </cfRule>
    <cfRule type="expression" dxfId="78" priority="39">
      <formula>WEEKDAY(K$4)=7</formula>
    </cfRule>
    <cfRule type="expression" dxfId="77" priority="40">
      <formula>WEEKDAY(K$4)=1</formula>
    </cfRule>
  </conditionalFormatting>
  <conditionalFormatting sqref="K105:DL105">
    <cfRule type="expression" dxfId="73" priority="37">
      <formula>K105&lt;&gt;""</formula>
    </cfRule>
  </conditionalFormatting>
  <conditionalFormatting sqref="K106:DL106">
    <cfRule type="expression" dxfId="71" priority="36">
      <formula>K106&lt;&gt;""</formula>
    </cfRule>
  </conditionalFormatting>
  <conditionalFormatting sqref="K107:DL108">
    <cfRule type="expression" dxfId="69" priority="33">
      <formula>ISERROR(MATCH(K$4,INDIRECT("データ!$B$2:$B$15"),0))=FALSE</formula>
    </cfRule>
    <cfRule type="expression" dxfId="68" priority="34">
      <formula>WEEKDAY(K$4)=7</formula>
    </cfRule>
    <cfRule type="expression" dxfId="67" priority="35">
      <formula>WEEKDAY(K$4)=1</formula>
    </cfRule>
  </conditionalFormatting>
  <conditionalFormatting sqref="K107:DL107">
    <cfRule type="expression" dxfId="63" priority="32">
      <formula>K107&lt;&gt;""</formula>
    </cfRule>
  </conditionalFormatting>
  <conditionalFormatting sqref="K108:DL108">
    <cfRule type="expression" dxfId="61" priority="31">
      <formula>K108&lt;&gt;""</formula>
    </cfRule>
  </conditionalFormatting>
  <conditionalFormatting sqref="K105:DL106">
    <cfRule type="expression" dxfId="59" priority="28">
      <formula>ISERROR(MATCH(K$4,INDIRECT("データ!$B$2:$B$15"),0))=FALSE</formula>
    </cfRule>
    <cfRule type="expression" dxfId="58" priority="29">
      <formula>WEEKDAY(K$4)=7</formula>
    </cfRule>
    <cfRule type="expression" dxfId="57" priority="30">
      <formula>WEEKDAY(K$4)=1</formula>
    </cfRule>
  </conditionalFormatting>
  <conditionalFormatting sqref="K105:DL105">
    <cfRule type="expression" dxfId="53" priority="27">
      <formula>K105&lt;&gt;""</formula>
    </cfRule>
  </conditionalFormatting>
  <conditionalFormatting sqref="K106:DL106">
    <cfRule type="expression" dxfId="51" priority="26">
      <formula>K106&lt;&gt;""</formula>
    </cfRule>
  </conditionalFormatting>
  <conditionalFormatting sqref="K107:DL108">
    <cfRule type="expression" dxfId="49" priority="23">
      <formula>ISERROR(MATCH(K$4,INDIRECT("データ!$B$2:$B$15"),0))=FALSE</formula>
    </cfRule>
    <cfRule type="expression" dxfId="48" priority="24">
      <formula>WEEKDAY(K$4)=7</formula>
    </cfRule>
    <cfRule type="expression" dxfId="47" priority="25">
      <formula>WEEKDAY(K$4)=1</formula>
    </cfRule>
  </conditionalFormatting>
  <conditionalFormatting sqref="K107:DL107">
    <cfRule type="expression" dxfId="43" priority="22">
      <formula>K107&lt;&gt;""</formula>
    </cfRule>
  </conditionalFormatting>
  <conditionalFormatting sqref="K108:DL108">
    <cfRule type="expression" dxfId="41" priority="21">
      <formula>K108&lt;&gt;""</formula>
    </cfRule>
  </conditionalFormatting>
  <conditionalFormatting sqref="K109:DL110">
    <cfRule type="expression" dxfId="39" priority="18">
      <formula>ISERROR(MATCH(K$4,INDIRECT("データ!$B$2:$B$15"),0))=FALSE</formula>
    </cfRule>
    <cfRule type="expression" dxfId="38" priority="19">
      <formula>WEEKDAY(K$4)=7</formula>
    </cfRule>
    <cfRule type="expression" dxfId="37" priority="20">
      <formula>WEEKDAY(K$4)=1</formula>
    </cfRule>
  </conditionalFormatting>
  <conditionalFormatting sqref="K109:DL109">
    <cfRule type="expression" dxfId="33" priority="17">
      <formula>K109&lt;&gt;""</formula>
    </cfRule>
  </conditionalFormatting>
  <conditionalFormatting sqref="K110:DL110">
    <cfRule type="expression" dxfId="31" priority="16">
      <formula>K110&lt;&gt;""</formula>
    </cfRule>
  </conditionalFormatting>
  <conditionalFormatting sqref="CT113:DL118">
    <cfRule type="expression" dxfId="29" priority="13">
      <formula>ISERROR(MATCH(CT$4,INDIRECT("データ!$B$2:$B$15"),0))=FALSE</formula>
    </cfRule>
    <cfRule type="expression" dxfId="28" priority="14">
      <formula>WEEKDAY(CT$4)=7</formula>
    </cfRule>
    <cfRule type="expression" dxfId="27" priority="15">
      <formula>WEEKDAY(CT$4)=1</formula>
    </cfRule>
  </conditionalFormatting>
  <conditionalFormatting sqref="CT117:DL117 CT115:DL115 CT113:DL113">
    <cfRule type="expression" dxfId="23" priority="12">
      <formula>CT113&lt;&gt;""</formula>
    </cfRule>
  </conditionalFormatting>
  <conditionalFormatting sqref="CT118:DL118 CT116:DL116 CT114:DL114">
    <cfRule type="expression" dxfId="21" priority="11">
      <formula>CT114&lt;&gt;""</formula>
    </cfRule>
  </conditionalFormatting>
  <conditionalFormatting sqref="CT113:DL118">
    <cfRule type="expression" dxfId="19" priority="8">
      <formula>ISERROR(MATCH(CT$4,INDIRECT("データ!$B$2:$B$15"),0))=FALSE</formula>
    </cfRule>
    <cfRule type="expression" dxfId="18" priority="9">
      <formula>WEEKDAY(CT$4)=7</formula>
    </cfRule>
    <cfRule type="expression" dxfId="17" priority="10">
      <formula>WEEKDAY(CT$4)=1</formula>
    </cfRule>
  </conditionalFormatting>
  <conditionalFormatting sqref="CT117:DL117 CT115:DL115 CT113:DL113">
    <cfRule type="expression" dxfId="13" priority="7">
      <formula>CT113&lt;&gt;""</formula>
    </cfRule>
  </conditionalFormatting>
  <conditionalFormatting sqref="CT114:DL114 CT118:DL118 CT116:DL116">
    <cfRule type="expression" dxfId="11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3" priority="2">
      <formula>CT113&lt;&gt;""</formula>
    </cfRule>
  </conditionalFormatting>
  <conditionalFormatting sqref="CT114:DL114">
    <cfRule type="expression" dxfId="1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199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63</v>
      </c>
      <c r="BF30" s="48">
        <f ca="1">IF(TODAY()&gt;=BF$27,ガント!BO134,NA())</f>
        <v>87</v>
      </c>
      <c r="BG30" s="48">
        <f ca="1">IF(TODAY()&gt;=BG$27,ガント!BP134,NA())</f>
        <v>87</v>
      </c>
      <c r="BH30" s="48">
        <f ca="1">IF(TODAY()&gt;=BH$27,ガント!BQ134,NA())</f>
        <v>87</v>
      </c>
      <c r="BI30" s="48">
        <f ca="1">IF(TODAY()&gt;=BI$27,ガント!BR134,NA())</f>
        <v>87</v>
      </c>
      <c r="BJ30" s="48">
        <f ca="1">IF(TODAY()&gt;=BJ$27,ガント!BS134,NA())</f>
        <v>87</v>
      </c>
      <c r="BK30" s="48">
        <f ca="1">IF(TODAY()&gt;=BK$27,ガント!BT134,NA())</f>
        <v>87</v>
      </c>
      <c r="BL30" s="48">
        <f ca="1">IF(TODAY()&gt;=BL$27,ガント!BU134,NA())</f>
        <v>87</v>
      </c>
      <c r="BM30" s="48">
        <f ca="1">IF(TODAY()&gt;=BM$27,ガント!BV134,NA())</f>
        <v>87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-90</v>
      </c>
      <c r="BF31" s="46">
        <f t="shared" ca="1" si="1"/>
        <v>-81</v>
      </c>
      <c r="BG31" s="46">
        <f t="shared" ca="1" si="1"/>
        <v>-81</v>
      </c>
      <c r="BH31" s="46">
        <f t="shared" ca="1" si="1"/>
        <v>-81</v>
      </c>
      <c r="BI31" s="46">
        <f t="shared" ca="1" si="1"/>
        <v>-84</v>
      </c>
      <c r="BJ31" s="46">
        <f t="shared" ca="1" si="1"/>
        <v>-87</v>
      </c>
      <c r="BK31" s="46">
        <f t="shared" ca="1" si="1"/>
        <v>-90</v>
      </c>
      <c r="BL31" s="46">
        <f t="shared" ca="1" si="1"/>
        <v>-93</v>
      </c>
      <c r="BM31" s="46">
        <f t="shared" ca="1" si="1"/>
        <v>-107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-118</v>
      </c>
      <c r="BF32" s="44">
        <f t="shared" ca="1" si="5"/>
        <v>-109</v>
      </c>
      <c r="BG32" s="44">
        <f t="shared" ca="1" si="5"/>
        <v>-109</v>
      </c>
      <c r="BH32" s="44">
        <f t="shared" ca="1" si="5"/>
        <v>-109</v>
      </c>
      <c r="BI32" s="44">
        <f t="shared" ca="1" si="5"/>
        <v>-109</v>
      </c>
      <c r="BJ32" s="44">
        <f t="shared" ca="1" si="5"/>
        <v>-109</v>
      </c>
      <c r="BK32" s="44">
        <f t="shared" ca="1" si="5"/>
        <v>-109</v>
      </c>
      <c r="BL32" s="44">
        <f t="shared" ca="1" si="5"/>
        <v>-109</v>
      </c>
      <c r="BM32" s="44">
        <f t="shared" ca="1" si="5"/>
        <v>-112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0.41176470588235292</v>
      </c>
      <c r="BF33" s="49">
        <f t="shared" ca="1" si="9"/>
        <v>0.5178571428571429</v>
      </c>
      <c r="BG33" s="49">
        <f t="shared" ca="1" si="9"/>
        <v>0.5178571428571429</v>
      </c>
      <c r="BH33" s="49">
        <f t="shared" ca="1" si="9"/>
        <v>0.5178571428571429</v>
      </c>
      <c r="BI33" s="49">
        <f t="shared" ca="1" si="9"/>
        <v>0.50877192982456143</v>
      </c>
      <c r="BJ33" s="49">
        <f t="shared" ca="1" si="9"/>
        <v>0.5</v>
      </c>
      <c r="BK33" s="49">
        <f t="shared" ca="1" si="9"/>
        <v>0.49152542372881358</v>
      </c>
      <c r="BL33" s="49">
        <f t="shared" ca="1" si="9"/>
        <v>0.48333333333333334</v>
      </c>
      <c r="BM33" s="49">
        <f t="shared" ca="1" si="9"/>
        <v>0.4484536082474227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0.34806629834254144</v>
      </c>
      <c r="BF34" s="49">
        <f t="shared" ca="1" si="13"/>
        <v>0.44387755102040816</v>
      </c>
      <c r="BG34" s="49">
        <f t="shared" ca="1" si="13"/>
        <v>0.44387755102040816</v>
      </c>
      <c r="BH34" s="49">
        <f t="shared" ca="1" si="13"/>
        <v>0.44387755102040816</v>
      </c>
      <c r="BI34" s="49">
        <f t="shared" ca="1" si="13"/>
        <v>0.44387755102040816</v>
      </c>
      <c r="BJ34" s="49">
        <f t="shared" ca="1" si="13"/>
        <v>0.44387755102040816</v>
      </c>
      <c r="BK34" s="49">
        <f t="shared" ca="1" si="13"/>
        <v>0.44387755102040816</v>
      </c>
      <c r="BL34" s="49">
        <f t="shared" ca="1" si="13"/>
        <v>0.44387755102040816</v>
      </c>
      <c r="BM34" s="49">
        <f t="shared" ca="1" si="13"/>
        <v>0.43718592964824121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874" priority="1">
      <formula>ISERROR(MATCH(B$4,INDIRECT("データ!$B$2:$B$15"),0))=FALSE</formula>
    </cfRule>
    <cfRule type="expression" dxfId="873" priority="2">
      <formula>WEEKDAY(B$4)=7</formula>
    </cfRule>
    <cfRule type="expression" dxfId="87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871" priority="2">
      <formula>$E4="完了"</formula>
    </cfRule>
  </conditionalFormatting>
  <conditionalFormatting sqref="C4:C29">
    <cfRule type="expression" dxfId="87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92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2" sqref="A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28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41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2014-06-13T06:16:18Z</dcterms:modified>
</cp:coreProperties>
</file>