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DG30" i="3"/>
  <c r="DG29" i="3"/>
  <c r="CQ30" i="3"/>
  <c r="CQ29" i="3"/>
  <c r="CI30" i="3"/>
  <c r="CI29" i="3"/>
  <c r="CY30" i="3"/>
  <c r="CY29" i="3"/>
  <c r="CM30" i="3"/>
  <c r="CM29" i="3"/>
  <c r="DF30" i="3"/>
  <c r="DF29" i="3"/>
  <c r="CT30" i="3"/>
  <c r="CT29" i="3"/>
  <c r="CH30" i="3"/>
  <c r="CH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CL32" i="3"/>
  <c r="CJ34" i="3"/>
  <c r="CJ32" i="3"/>
  <c r="CK34" i="3"/>
  <c r="CK32" i="3"/>
  <c r="DI34" i="3"/>
  <c r="DI32" i="3"/>
  <c r="CT34" i="3"/>
  <c r="CD34" i="3"/>
  <c r="DB34" i="3"/>
  <c r="CR32" i="3"/>
  <c r="CR34" i="3"/>
  <c r="DA34" i="3"/>
  <c r="DA32" i="3"/>
  <c r="CU34" i="3"/>
  <c r="CU32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CQ34" i="3"/>
  <c r="CQ32" i="3"/>
  <c r="CF32" i="3"/>
  <c r="CF34" i="3"/>
  <c r="CN34" i="3"/>
  <c r="CN32" i="3"/>
  <c r="CV32" i="3"/>
  <c r="CV34" i="3"/>
  <c r="DD32" i="3"/>
  <c r="DD34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/>
  <c r="X29" i="3" s="1"/>
  <c r="AH147" i="1" l="1"/>
  <c r="AL137" i="1"/>
  <c r="AH133" i="1"/>
  <c r="Y29" i="3" s="1"/>
  <c r="AG132" i="1"/>
  <c r="X28" i="3" s="1"/>
  <c r="AI147" i="1" l="1"/>
  <c r="AM137" i="1"/>
  <c r="AH132" i="1"/>
  <c r="Y28" i="3" s="1"/>
  <c r="AI133" i="1"/>
  <c r="Z29" i="3" s="1"/>
  <c r="AJ147" i="1" l="1"/>
  <c r="AN137" i="1"/>
  <c r="AJ133" i="1"/>
  <c r="AA29" i="3" s="1"/>
  <c r="AI132" i="1"/>
  <c r="Z28" i="3" s="1"/>
  <c r="AK147" i="1" l="1"/>
  <c r="AO137" i="1"/>
  <c r="AJ132" i="1"/>
  <c r="AA28" i="3" s="1"/>
  <c r="AK133" i="1"/>
  <c r="AB29" i="3" s="1"/>
  <c r="AL147" i="1" l="1"/>
  <c r="AP137" i="1"/>
  <c r="AL133" i="1"/>
  <c r="AC29" i="3" s="1"/>
  <c r="AK132" i="1"/>
  <c r="AB28" i="3" s="1"/>
  <c r="AM147" i="1" l="1"/>
  <c r="AQ137" i="1"/>
  <c r="AL132" i="1"/>
  <c r="AC28" i="3" s="1"/>
  <c r="AM133" i="1"/>
  <c r="AD29" i="3" s="1"/>
  <c r="AN147" i="1" l="1"/>
  <c r="AR137" i="1"/>
  <c r="AN133" i="1"/>
  <c r="AE29" i="3" s="1"/>
  <c r="AM132" i="1"/>
  <c r="AD28" i="3" s="1"/>
  <c r="AO147" i="1" l="1"/>
  <c r="AS137" i="1"/>
  <c r="AN132" i="1"/>
  <c r="AE28" i="3" s="1"/>
  <c r="AO133" i="1"/>
  <c r="AF29" i="3" s="1"/>
  <c r="AP147" i="1" l="1"/>
  <c r="AT137" i="1"/>
  <c r="AP133" i="1"/>
  <c r="AG29" i="3" s="1"/>
  <c r="AO132" i="1"/>
  <c r="AF28" i="3" s="1"/>
  <c r="AQ147" i="1" l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L147" i="1" l="1"/>
  <c r="CP137" i="1"/>
  <c r="CK132" i="1"/>
  <c r="CB28" i="3" s="1"/>
  <c r="CL133" i="1"/>
  <c r="CM147" i="1" l="1"/>
  <c r="CQ137" i="1"/>
  <c r="CB33" i="3"/>
  <c r="CB31" i="3"/>
  <c r="CM133" i="1"/>
  <c r="CL132" i="1"/>
  <c r="CC28" i="3" s="1"/>
  <c r="CN147" i="1" l="1"/>
  <c r="CR137" i="1"/>
  <c r="CC33" i="3"/>
  <c r="CC31" i="3"/>
  <c r="CN133" i="1"/>
  <c r="CM132" i="1"/>
  <c r="CD28" i="3" s="1"/>
  <c r="CO147" i="1" l="1"/>
  <c r="CS137" i="1"/>
  <c r="CD31" i="3"/>
  <c r="CD33" i="3"/>
  <c r="CN132" i="1"/>
  <c r="CE28" i="3" s="1"/>
  <c r="CO133" i="1"/>
  <c r="CP147" i="1" l="1"/>
  <c r="CT137" i="1"/>
  <c r="CE33" i="3"/>
  <c r="CE31" i="3"/>
  <c r="CP133" i="1"/>
  <c r="CO132" i="1"/>
  <c r="CF28" i="3" s="1"/>
  <c r="CQ147" i="1" l="1"/>
  <c r="CU137" i="1"/>
  <c r="CF31" i="3"/>
  <c r="CF33" i="3"/>
  <c r="CP132" i="1"/>
  <c r="CG28" i="3" s="1"/>
  <c r="CQ133" i="1"/>
  <c r="CR147" i="1" l="1"/>
  <c r="CV137" i="1"/>
  <c r="CG33" i="3"/>
  <c r="CG31" i="3"/>
  <c r="CR133" i="1"/>
  <c r="CQ132" i="1"/>
  <c r="CH28" i="3" s="1"/>
  <c r="CS147" i="1" l="1"/>
  <c r="CW137" i="1"/>
  <c r="CH33" i="3"/>
  <c r="CH31" i="3"/>
  <c r="CR132" i="1"/>
  <c r="CI28" i="3" s="1"/>
  <c r="CS133" i="1"/>
  <c r="CT147" i="1" l="1"/>
  <c r="CX137" i="1"/>
  <c r="CI31" i="3"/>
  <c r="CI33" i="3"/>
  <c r="CS132" i="1"/>
  <c r="CJ28" i="3" s="1"/>
  <c r="CT133" i="1"/>
  <c r="CU147" i="1" l="1"/>
  <c r="CY137" i="1"/>
  <c r="CJ33" i="3"/>
  <c r="CJ31" i="3"/>
  <c r="CU133" i="1"/>
  <c r="CT132" i="1"/>
  <c r="CK28" i="3" s="1"/>
  <c r="CV147" i="1" l="1"/>
  <c r="CZ137" i="1"/>
  <c r="CK33" i="3"/>
  <c r="CK31" i="3"/>
  <c r="CU132" i="1"/>
  <c r="CL28" i="3" s="1"/>
  <c r="CV133" i="1"/>
  <c r="CW147" i="1" l="1"/>
  <c r="DA137" i="1"/>
  <c r="CL31" i="3"/>
  <c r="CL33" i="3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Y30" i="3"/>
  <c r="AI134" i="1"/>
  <c r="X33" i="3"/>
  <c r="X34" i="3"/>
  <c r="X31" i="3"/>
  <c r="X32" i="3"/>
  <c r="AN130" i="1"/>
  <c r="AO139" i="1"/>
  <c r="Z30" i="3" l="1"/>
  <c r="AJ134" i="1"/>
  <c r="Y34" i="3"/>
  <c r="Y32" i="3"/>
  <c r="Y31" i="3"/>
  <c r="Y33" i="3"/>
  <c r="AO130" i="1"/>
  <c r="AP139" i="1"/>
  <c r="AA30" i="3" l="1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L134" i="1" s="1"/>
  <c r="CM134" i="1" s="1"/>
  <c r="CN134" i="1" s="1"/>
  <c r="CO134" i="1" s="1"/>
  <c r="CA30" i="3"/>
  <c r="CP130" i="1"/>
  <c r="CQ139" i="1"/>
  <c r="CP134" i="1" l="1"/>
  <c r="CA34" i="3"/>
  <c r="CA32" i="3"/>
  <c r="CA33" i="3"/>
  <c r="CA31" i="3"/>
  <c r="CQ130" i="1"/>
  <c r="CR139" i="1"/>
  <c r="CQ134" i="1" l="1"/>
  <c r="CR130" i="1"/>
  <c r="CS139" i="1"/>
  <c r="CR134" i="1" l="1"/>
  <c r="CS130" i="1"/>
  <c r="CT139" i="1"/>
  <c r="CS134" i="1" l="1"/>
  <c r="CT130" i="1"/>
  <c r="CU139" i="1"/>
  <c r="CT134" i="1" l="1"/>
  <c r="CU130" i="1"/>
  <c r="CV139" i="1"/>
  <c r="CU134" i="1" l="1"/>
  <c r="CV130" i="1"/>
  <c r="CW139" i="1"/>
  <c r="CV134" i="1" l="1"/>
  <c r="CW130" i="1"/>
  <c r="CX139" i="1"/>
  <c r="CW134" i="1" l="1"/>
  <c r="CX130" i="1"/>
  <c r="CY139" i="1"/>
  <c r="CX134" i="1" l="1"/>
  <c r="CY130" i="1"/>
  <c r="CZ139" i="1"/>
  <c r="CY134" i="1" l="1"/>
  <c r="CZ130" i="1"/>
  <c r="DA139" i="1"/>
  <c r="CZ134" i="1" l="1"/>
  <c r="DA130" i="1"/>
  <c r="DB139" i="1"/>
  <c r="DA134" i="1" l="1"/>
  <c r="DB130" i="1"/>
  <c r="DC139" i="1"/>
  <c r="DB134" i="1" l="1"/>
  <c r="DC130" i="1"/>
  <c r="DD139" i="1"/>
  <c r="DC134" i="1" l="1"/>
  <c r="DD130" i="1"/>
  <c r="DE139" i="1"/>
  <c r="DD134" i="1" l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<sst xmlns="http://schemas.openxmlformats.org/spreadsheetml/2006/main" count="373" uniqueCount="199">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</sst>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88</c:v>
                </c:pt>
                <c:pt idx="9">
                  <c:v>98</c:v>
                </c:pt>
                <c:pt idx="10">
                  <c:v>104</c:v>
                </c:pt>
                <c:pt idx="11">
                  <c:v>152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21712"/>
        <c:axId val="180522272"/>
      </c:lineChart>
      <c:dateAx>
        <c:axId val="1805217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80522272"/>
        <c:crosses val="autoZero"/>
        <c:auto val="1"/>
        <c:lblOffset val="100"/>
        <c:baseTimeUnit val="days"/>
      </c:dateAx>
      <c:valAx>
        <c:axId val="18052227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8052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E65" activePane="bottomRight" state="frozen"/>
      <selection pane="topRight" activeCell="J1" sqref="J1"/>
      <selection pane="bottomLeft" activeCell="A5" sqref="A5"/>
      <selection pane="bottomRight" activeCell="I87" sqref="I87:I8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105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1.375</v>
      </c>
      <c r="J2" s="1" t="s">
        <v>28</v>
      </c>
      <c r="K2" s="1"/>
      <c r="L2" s="1"/>
    </row>
    <row r="3" spans="1:122" ht="28.5" customHeight="1" x14ac:dyDescent="0.15">
      <c r="A3" s="75" t="s">
        <v>30</v>
      </c>
      <c r="B3" s="79" t="s">
        <v>16</v>
      </c>
      <c r="C3" s="79" t="s">
        <v>31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105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106</v>
      </c>
      <c r="D9" s="68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108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109</v>
      </c>
      <c r="D15" s="68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111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112</v>
      </c>
      <c r="D19" s="68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115</v>
      </c>
      <c r="D21" s="68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114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117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38</v>
      </c>
      <c r="D25" s="68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119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120</v>
      </c>
      <c r="D29" s="68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/>
      <c r="C31" s="68" t="s">
        <v>123</v>
      </c>
      <c r="D31" s="68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125</v>
      </c>
      <c r="D33" s="68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 t="s">
        <v>127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128</v>
      </c>
      <c r="D37" s="68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/>
      <c r="C39" s="68" t="s">
        <v>130</v>
      </c>
      <c r="D39" s="68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190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191</v>
      </c>
      <c r="D43" s="68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193</v>
      </c>
      <c r="D45" s="68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43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 t="s">
        <v>132</v>
      </c>
      <c r="C47" s="68"/>
      <c r="D47" s="68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180</v>
      </c>
      <c r="D49" s="68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181</v>
      </c>
      <c r="D51" s="68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135</v>
      </c>
      <c r="D55" s="68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43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0.25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 t="s">
        <v>137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 t="s">
        <v>195</v>
      </c>
      <c r="C59" s="68"/>
      <c r="D59" s="68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138</v>
      </c>
      <c r="D61" s="68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140</v>
      </c>
      <c r="D63" s="68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142</v>
      </c>
      <c r="D65" s="68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144</v>
      </c>
      <c r="D67" s="68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146</v>
      </c>
      <c r="D69" s="68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 t="s">
        <v>148</v>
      </c>
      <c r="D71" s="68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 t="s">
        <v>150</v>
      </c>
      <c r="D73" s="68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 t="s">
        <v>152</v>
      </c>
      <c r="D75" s="68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 t="s">
        <v>154</v>
      </c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 t="s">
        <v>182</v>
      </c>
      <c r="D79" s="68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 t="s">
        <v>183</v>
      </c>
      <c r="D81" s="68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 t="s">
        <v>155</v>
      </c>
      <c r="D83" s="68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 t="s">
        <v>78</v>
      </c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 t="s">
        <v>196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 t="s">
        <v>157</v>
      </c>
      <c r="D89" s="68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 t="s">
        <v>158</v>
      </c>
      <c r="D91" s="68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 t="s">
        <v>78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 t="s">
        <v>160</v>
      </c>
      <c r="D95" s="68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 t="s">
        <v>162</v>
      </c>
      <c r="D97" s="68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 t="s">
        <v>164</v>
      </c>
      <c r="C99" s="68"/>
      <c r="D99" s="68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 t="s">
        <v>164</v>
      </c>
      <c r="D101" s="68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 t="s">
        <v>166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 t="s">
        <v>166</v>
      </c>
      <c r="D105" s="68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 t="s">
        <v>168</v>
      </c>
      <c r="D107" s="68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 t="s">
        <v>169</v>
      </c>
      <c r="C109" s="68"/>
      <c r="D109" s="68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 t="s">
        <v>170</v>
      </c>
      <c r="D111" s="77" t="s">
        <v>171</v>
      </c>
      <c r="E111" s="86"/>
      <c r="F111" s="86" t="s">
        <v>122</v>
      </c>
      <c r="G111" s="86"/>
      <c r="H111" s="86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>
        <f>IF(C111&lt;&gt;"",SUM(K112:DR112)/データ!$D$2,"")</f>
        <v>1.375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 t="s">
        <v>172</v>
      </c>
      <c r="D113" s="77" t="s">
        <v>173</v>
      </c>
      <c r="E113" s="86"/>
      <c r="F113" s="86" t="s">
        <v>122</v>
      </c>
      <c r="G113" s="86"/>
      <c r="H113" s="86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71"/>
      <c r="J114" s="13">
        <f>IF(C113&lt;&gt;"",SUM(K114:DR114)/データ!$D$2,"")</f>
        <v>1.375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 t="s">
        <v>174</v>
      </c>
      <c r="D115" s="77" t="s">
        <v>175</v>
      </c>
      <c r="E115" s="86" t="s">
        <v>122</v>
      </c>
      <c r="F115" s="86"/>
      <c r="G115" s="86"/>
      <c r="H115" s="86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71"/>
      <c r="J116" s="13">
        <f>IF(C115&lt;&gt;"",SUM(K116:DR116)/データ!$D$2,"")</f>
        <v>1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 t="s">
        <v>176</v>
      </c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 t="s">
        <v>177</v>
      </c>
      <c r="D119" s="77" t="s">
        <v>198</v>
      </c>
      <c r="E119" s="70" t="s">
        <v>122</v>
      </c>
      <c r="F119" s="70" t="s">
        <v>122</v>
      </c>
      <c r="G119" s="70" t="s">
        <v>122</v>
      </c>
      <c r="H119" s="86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71"/>
      <c r="F120" s="71"/>
      <c r="G120" s="71"/>
      <c r="H120" s="86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7"/>
      <c r="B121" s="77"/>
      <c r="C121" s="77" t="s">
        <v>178</v>
      </c>
      <c r="D121" s="77" t="s">
        <v>178</v>
      </c>
      <c r="E121" s="70" t="s">
        <v>122</v>
      </c>
      <c r="F121" s="70" t="s">
        <v>122</v>
      </c>
      <c r="G121" s="70" t="s">
        <v>122</v>
      </c>
      <c r="H121" s="86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7"/>
      <c r="B122" s="77"/>
      <c r="C122" s="77"/>
      <c r="D122" s="77"/>
      <c r="E122" s="71"/>
      <c r="F122" s="71"/>
      <c r="G122" s="71"/>
      <c r="H122" s="86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 t="s">
        <v>179</v>
      </c>
      <c r="D123" s="77" t="s">
        <v>179</v>
      </c>
      <c r="E123" s="70" t="s">
        <v>122</v>
      </c>
      <c r="F123" s="70" t="s">
        <v>122</v>
      </c>
      <c r="G123" s="70" t="s">
        <v>122</v>
      </c>
      <c r="H123" s="86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71"/>
      <c r="F124" s="71"/>
      <c r="G124" s="71"/>
      <c r="H124" s="86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16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250</v>
      </c>
      <c r="CK133" s="30">
        <f t="shared" si="3"/>
        <v>250</v>
      </c>
      <c r="CL133" s="30">
        <f t="shared" si="3"/>
        <v>250</v>
      </c>
      <c r="CM133" s="30">
        <f t="shared" si="3"/>
        <v>250</v>
      </c>
      <c r="CN133" s="30">
        <f t="shared" si="3"/>
        <v>250</v>
      </c>
      <c r="CO133" s="30">
        <f>CO129+CN133</f>
        <v>250</v>
      </c>
      <c r="CP133" s="30">
        <f t="shared" si="3"/>
        <v>250</v>
      </c>
      <c r="CQ133" s="30">
        <f t="shared" si="3"/>
        <v>250</v>
      </c>
      <c r="CR133" s="30">
        <f t="shared" si="3"/>
        <v>250</v>
      </c>
      <c r="CS133" s="30">
        <f t="shared" si="3"/>
        <v>250</v>
      </c>
      <c r="CT133" s="30">
        <f t="shared" si="3"/>
        <v>250</v>
      </c>
      <c r="CU133" s="30">
        <f t="shared" si="3"/>
        <v>250</v>
      </c>
      <c r="CV133" s="30">
        <f t="shared" si="3"/>
        <v>250</v>
      </c>
      <c r="CW133" s="30">
        <f t="shared" si="3"/>
        <v>250</v>
      </c>
      <c r="CX133" s="30">
        <f t="shared" si="3"/>
        <v>250</v>
      </c>
      <c r="CY133" s="30">
        <f t="shared" si="3"/>
        <v>250</v>
      </c>
      <c r="CZ133" s="30">
        <f t="shared" si="3"/>
        <v>250</v>
      </c>
      <c r="DA133" s="30">
        <f t="shared" si="3"/>
        <v>250</v>
      </c>
      <c r="DB133" s="30">
        <f t="shared" si="3"/>
        <v>250</v>
      </c>
      <c r="DC133" s="30">
        <f t="shared" si="3"/>
        <v>250</v>
      </c>
      <c r="DD133" s="30">
        <f t="shared" si="3"/>
        <v>250</v>
      </c>
      <c r="DE133" s="30">
        <f t="shared" si="3"/>
        <v>250</v>
      </c>
      <c r="DF133" s="30">
        <f t="shared" si="3"/>
        <v>250</v>
      </c>
      <c r="DG133" s="30">
        <f t="shared" si="3"/>
        <v>250</v>
      </c>
      <c r="DH133" s="30">
        <f t="shared" si="3"/>
        <v>250</v>
      </c>
      <c r="DI133" s="30">
        <f t="shared" si="3"/>
        <v>250</v>
      </c>
      <c r="DJ133" s="30">
        <f t="shared" si="3"/>
        <v>250</v>
      </c>
      <c r="DK133" s="30">
        <f t="shared" si="3"/>
        <v>250</v>
      </c>
      <c r="DL133" s="30">
        <f t="shared" si="3"/>
        <v>250</v>
      </c>
      <c r="DM133" s="30">
        <f t="shared" si="3"/>
        <v>250</v>
      </c>
      <c r="DN133" s="30">
        <f t="shared" si="3"/>
        <v>250</v>
      </c>
      <c r="DO133" s="30">
        <f t="shared" si="3"/>
        <v>250</v>
      </c>
      <c r="DP133" s="30">
        <f t="shared" si="3"/>
        <v>250</v>
      </c>
      <c r="DQ133" s="30">
        <f t="shared" si="3"/>
        <v>250</v>
      </c>
      <c r="DR133" s="30">
        <f t="shared" si="3"/>
        <v>250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64</v>
      </c>
      <c r="BO134" s="30">
        <f t="shared" si="5"/>
        <v>88</v>
      </c>
      <c r="BP134" s="30">
        <f t="shared" si="5"/>
        <v>88</v>
      </c>
      <c r="BQ134" s="30">
        <f t="shared" si="5"/>
        <v>88</v>
      </c>
      <c r="BR134" s="30">
        <f t="shared" si="5"/>
        <v>88</v>
      </c>
      <c r="BS134" s="30">
        <f t="shared" si="5"/>
        <v>88</v>
      </c>
      <c r="BT134" s="30">
        <f t="shared" si="5"/>
        <v>88</v>
      </c>
      <c r="BU134" s="30">
        <f t="shared" si="5"/>
        <v>88</v>
      </c>
      <c r="BV134" s="30">
        <f t="shared" si="5"/>
        <v>98</v>
      </c>
      <c r="BW134" s="30">
        <f t="shared" si="5"/>
        <v>98</v>
      </c>
      <c r="BX134" s="30">
        <f t="shared" si="5"/>
        <v>98</v>
      </c>
      <c r="BY134" s="30">
        <f t="shared" ref="BY134:DR134" si="6">BY130+BX134</f>
        <v>98</v>
      </c>
      <c r="BZ134" s="30">
        <f t="shared" si="6"/>
        <v>98</v>
      </c>
      <c r="CA134" s="30">
        <f t="shared" si="6"/>
        <v>98</v>
      </c>
      <c r="CB134" s="30">
        <f t="shared" si="6"/>
        <v>98</v>
      </c>
      <c r="CC134" s="30">
        <f t="shared" si="6"/>
        <v>104</v>
      </c>
      <c r="CD134" s="30">
        <f t="shared" si="6"/>
        <v>104</v>
      </c>
      <c r="CE134" s="30">
        <f t="shared" si="6"/>
        <v>104</v>
      </c>
      <c r="CF134" s="30">
        <f t="shared" si="6"/>
        <v>110</v>
      </c>
      <c r="CG134" s="30">
        <f t="shared" si="6"/>
        <v>110</v>
      </c>
      <c r="CH134" s="30">
        <f t="shared" si="6"/>
        <v>113</v>
      </c>
      <c r="CI134" s="30">
        <f t="shared" si="6"/>
        <v>152</v>
      </c>
      <c r="CJ134" s="30">
        <f t="shared" si="6"/>
        <v>152</v>
      </c>
      <c r="CK134" s="30">
        <f t="shared" si="6"/>
        <v>152</v>
      </c>
      <c r="CL134" s="30">
        <f t="shared" si="6"/>
        <v>152</v>
      </c>
      <c r="CM134" s="30">
        <f t="shared" si="6"/>
        <v>152</v>
      </c>
      <c r="CN134" s="30">
        <f t="shared" si="6"/>
        <v>152</v>
      </c>
      <c r="CO134" s="30">
        <f>CO130+CN134</f>
        <v>152</v>
      </c>
      <c r="CP134" s="30">
        <f t="shared" si="6"/>
        <v>152</v>
      </c>
      <c r="CQ134" s="30">
        <f t="shared" si="6"/>
        <v>152</v>
      </c>
      <c r="CR134" s="30">
        <f t="shared" si="6"/>
        <v>152</v>
      </c>
      <c r="CS134" s="30">
        <f t="shared" si="6"/>
        <v>152</v>
      </c>
      <c r="CT134" s="30">
        <f t="shared" si="6"/>
        <v>152</v>
      </c>
      <c r="CU134" s="30">
        <f t="shared" si="6"/>
        <v>152</v>
      </c>
      <c r="CV134" s="30">
        <f t="shared" si="6"/>
        <v>152</v>
      </c>
      <c r="CW134" s="30">
        <f t="shared" si="6"/>
        <v>152</v>
      </c>
      <c r="CX134" s="30">
        <f t="shared" si="6"/>
        <v>152</v>
      </c>
      <c r="CY134" s="30">
        <f t="shared" si="6"/>
        <v>152</v>
      </c>
      <c r="CZ134" s="30">
        <f t="shared" si="6"/>
        <v>152</v>
      </c>
      <c r="DA134" s="30">
        <f t="shared" si="6"/>
        <v>152</v>
      </c>
      <c r="DB134" s="30">
        <f t="shared" si="6"/>
        <v>152</v>
      </c>
      <c r="DC134" s="30">
        <f t="shared" si="6"/>
        <v>152</v>
      </c>
      <c r="DD134" s="30">
        <f t="shared" si="6"/>
        <v>152</v>
      </c>
      <c r="DE134" s="30">
        <f t="shared" si="6"/>
        <v>152</v>
      </c>
      <c r="DF134" s="30">
        <f t="shared" si="6"/>
        <v>152</v>
      </c>
      <c r="DG134" s="30">
        <f t="shared" si="6"/>
        <v>152</v>
      </c>
      <c r="DH134" s="30">
        <f t="shared" si="6"/>
        <v>152</v>
      </c>
      <c r="DI134" s="30">
        <f t="shared" si="6"/>
        <v>152</v>
      </c>
      <c r="DJ134" s="30">
        <f t="shared" si="6"/>
        <v>152</v>
      </c>
      <c r="DK134" s="30">
        <f t="shared" si="6"/>
        <v>152</v>
      </c>
      <c r="DL134" s="30">
        <f t="shared" si="6"/>
        <v>152</v>
      </c>
      <c r="DM134" s="30">
        <f t="shared" si="6"/>
        <v>152</v>
      </c>
      <c r="DN134" s="30">
        <f t="shared" si="6"/>
        <v>152</v>
      </c>
      <c r="DO134" s="30">
        <f t="shared" si="6"/>
        <v>152</v>
      </c>
      <c r="DP134" s="30">
        <f t="shared" si="6"/>
        <v>152</v>
      </c>
      <c r="DQ134" s="30">
        <f t="shared" si="6"/>
        <v>152</v>
      </c>
      <c r="DR134" s="30">
        <f t="shared" si="6"/>
        <v>152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250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64</v>
      </c>
      <c r="BF30" s="48">
        <f ca="1">IF(TODAY()&gt;=BF$27,ガント!BO134,NA())</f>
        <v>88</v>
      </c>
      <c r="BG30" s="48">
        <f ca="1">IF(TODAY()&gt;=BG$27,ガント!BP134,NA())</f>
        <v>88</v>
      </c>
      <c r="BH30" s="48">
        <f ca="1">IF(TODAY()&gt;=BH$27,ガント!BQ134,NA())</f>
        <v>88</v>
      </c>
      <c r="BI30" s="48">
        <f ca="1">IF(TODAY()&gt;=BI$27,ガント!BR134,NA())</f>
        <v>88</v>
      </c>
      <c r="BJ30" s="48">
        <f ca="1">IF(TODAY()&gt;=BJ$27,ガント!BS134,NA())</f>
        <v>88</v>
      </c>
      <c r="BK30" s="48">
        <f ca="1">IF(TODAY()&gt;=BK$27,ガント!BT134,NA())</f>
        <v>88</v>
      </c>
      <c r="BL30" s="48">
        <f ca="1">IF(TODAY()&gt;=BL$27,ガント!BU134,NA())</f>
        <v>88</v>
      </c>
      <c r="BM30" s="48">
        <f ca="1">IF(TODAY()&gt;=BM$27,ガント!BV134,NA())</f>
        <v>98</v>
      </c>
      <c r="BN30" s="48">
        <f ca="1">IF(TODAY()&gt;=BN$27,ガント!BW134,NA())</f>
        <v>98</v>
      </c>
      <c r="BO30" s="48">
        <f ca="1">IF(TODAY()&gt;=BO$27,ガント!BX134,NA())</f>
        <v>98</v>
      </c>
      <c r="BP30" s="48">
        <f ca="1">IF(TODAY()&gt;=BP$27,ガント!BY134,NA())</f>
        <v>98</v>
      </c>
      <c r="BQ30" s="48">
        <f ca="1">IF(TODAY()&gt;=BQ$27,ガント!BZ134,NA())</f>
        <v>98</v>
      </c>
      <c r="BR30" s="48">
        <f ca="1">IF(TODAY()&gt;=BR$27,ガント!CA134,NA())</f>
        <v>98</v>
      </c>
      <c r="BS30" s="48">
        <f ca="1">IF(TODAY()&gt;=BS$27,ガント!CB134,NA())</f>
        <v>98</v>
      </c>
      <c r="BT30" s="48">
        <f ca="1">IF(TODAY()&gt;=BT$27,ガント!CC134,NA())</f>
        <v>104</v>
      </c>
      <c r="BU30" s="48">
        <f ca="1">IF(TODAY()&gt;=BU$27,ガント!CD134,NA())</f>
        <v>104</v>
      </c>
      <c r="BV30" s="48">
        <f ca="1">IF(TODAY()&gt;=BV$27,ガント!CE134,NA())</f>
        <v>104</v>
      </c>
      <c r="BW30" s="48">
        <f ca="1">IF(TODAY()&gt;=BW$27,ガント!CF134,NA())</f>
        <v>110</v>
      </c>
      <c r="BX30" s="48">
        <f ca="1">IF(TODAY()&gt;=BX$27,ガント!CG134,NA())</f>
        <v>110</v>
      </c>
      <c r="BY30" s="48">
        <f ca="1">IF(TODAY()&gt;=BY$27,ガント!CH134,NA())</f>
        <v>113</v>
      </c>
      <c r="BZ30" s="48">
        <f ca="1">IF(TODAY()&gt;=BZ$27,ガント!CI134,NA())</f>
        <v>152</v>
      </c>
      <c r="CA30" s="48">
        <f ca="1">IF(TODAY()&gt;=CA$27,ガント!CJ134,NA())</f>
        <v>152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-89</v>
      </c>
      <c r="BF31" s="46">
        <f t="shared" ca="1" si="1"/>
        <v>-80</v>
      </c>
      <c r="BG31" s="46">
        <f t="shared" ca="1" si="1"/>
        <v>-80</v>
      </c>
      <c r="BH31" s="46">
        <f t="shared" ca="1" si="1"/>
        <v>-80</v>
      </c>
      <c r="BI31" s="46">
        <f t="shared" ca="1" si="1"/>
        <v>-83</v>
      </c>
      <c r="BJ31" s="46">
        <f t="shared" ca="1" si="1"/>
        <v>-86</v>
      </c>
      <c r="BK31" s="46">
        <f t="shared" ca="1" si="1"/>
        <v>-89</v>
      </c>
      <c r="BL31" s="46">
        <f t="shared" ca="1" si="1"/>
        <v>-92</v>
      </c>
      <c r="BM31" s="46">
        <f t="shared" ca="1" si="1"/>
        <v>-96</v>
      </c>
      <c r="BN31" s="46">
        <f t="shared" ref="BN31:CS31" ca="1" si="2">IF(ISERR(BN30-BN28),NA(),BN30-BN28)</f>
        <v>-96</v>
      </c>
      <c r="BO31" s="46">
        <f t="shared" ca="1" si="2"/>
        <v>-96</v>
      </c>
      <c r="BP31" s="46">
        <f t="shared" ca="1" si="2"/>
        <v>-101</v>
      </c>
      <c r="BQ31" s="46">
        <f t="shared" ca="1" si="2"/>
        <v>-105</v>
      </c>
      <c r="BR31" s="46">
        <f t="shared" ca="1" si="2"/>
        <v>-109</v>
      </c>
      <c r="BS31" s="46">
        <f t="shared" ca="1" si="2"/>
        <v>-113</v>
      </c>
      <c r="BT31" s="46">
        <f t="shared" ca="1" si="2"/>
        <v>-122</v>
      </c>
      <c r="BU31" s="46">
        <f t="shared" ca="1" si="2"/>
        <v>-122</v>
      </c>
      <c r="BV31" s="46">
        <f t="shared" ca="1" si="2"/>
        <v>-122</v>
      </c>
      <c r="BW31" s="46">
        <f t="shared" ca="1" si="2"/>
        <v>-119</v>
      </c>
      <c r="BX31" s="46">
        <f t="shared" ca="1" si="2"/>
        <v>-122</v>
      </c>
      <c r="BY31" s="46">
        <f t="shared" ca="1" si="2"/>
        <v>-122</v>
      </c>
      <c r="BZ31" s="46">
        <f t="shared" ca="1" si="2"/>
        <v>-86</v>
      </c>
      <c r="CA31" s="46">
        <f t="shared" ca="1" si="2"/>
        <v>-99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-117</v>
      </c>
      <c r="BF32" s="44">
        <f t="shared" ca="1" si="5"/>
        <v>-108</v>
      </c>
      <c r="BG32" s="44">
        <f t="shared" ca="1" si="5"/>
        <v>-108</v>
      </c>
      <c r="BH32" s="44">
        <f t="shared" ca="1" si="5"/>
        <v>-108</v>
      </c>
      <c r="BI32" s="44">
        <f t="shared" ca="1" si="5"/>
        <v>-108</v>
      </c>
      <c r="BJ32" s="44">
        <f t="shared" ca="1" si="5"/>
        <v>-108</v>
      </c>
      <c r="BK32" s="44">
        <f t="shared" ca="1" si="5"/>
        <v>-108</v>
      </c>
      <c r="BL32" s="44">
        <f t="shared" ca="1" si="5"/>
        <v>-108</v>
      </c>
      <c r="BM32" s="44">
        <f t="shared" ca="1" si="5"/>
        <v>-110</v>
      </c>
      <c r="BN32" s="44">
        <f t="shared" ref="BN32:CS32" ca="1" si="6">IF(ISERR(BN30-BN29),NA(),BN30-BN29)</f>
        <v>-110</v>
      </c>
      <c r="BO32" s="44">
        <f t="shared" ca="1" si="6"/>
        <v>-110</v>
      </c>
      <c r="BP32" s="44">
        <f t="shared" ca="1" si="6"/>
        <v>-112</v>
      </c>
      <c r="BQ32" s="44">
        <f t="shared" ca="1" si="6"/>
        <v>-114</v>
      </c>
      <c r="BR32" s="44">
        <f t="shared" ca="1" si="6"/>
        <v>-116</v>
      </c>
      <c r="BS32" s="44">
        <f t="shared" ca="1" si="6"/>
        <v>-121</v>
      </c>
      <c r="BT32" s="44">
        <f t="shared" ca="1" si="6"/>
        <v>-127</v>
      </c>
      <c r="BU32" s="44">
        <f t="shared" ca="1" si="6"/>
        <v>-127</v>
      </c>
      <c r="BV32" s="44">
        <f t="shared" ca="1" si="6"/>
        <v>-127</v>
      </c>
      <c r="BW32" s="44">
        <f t="shared" ca="1" si="6"/>
        <v>-126</v>
      </c>
      <c r="BX32" s="44">
        <f t="shared" ca="1" si="6"/>
        <v>-129</v>
      </c>
      <c r="BY32" s="44">
        <f t="shared" ca="1" si="6"/>
        <v>-130</v>
      </c>
      <c r="BZ32" s="44">
        <f t="shared" ca="1" si="6"/>
        <v>-94</v>
      </c>
      <c r="CA32" s="44">
        <f t="shared" ca="1" si="6"/>
        <v>-98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0.41830065359477125</v>
      </c>
      <c r="BF33" s="49">
        <f t="shared" ca="1" si="9"/>
        <v>0.52380952380952384</v>
      </c>
      <c r="BG33" s="49">
        <f t="shared" ca="1" si="9"/>
        <v>0.52380952380952384</v>
      </c>
      <c r="BH33" s="49">
        <f t="shared" ca="1" si="9"/>
        <v>0.52380952380952384</v>
      </c>
      <c r="BI33" s="49">
        <f t="shared" ca="1" si="9"/>
        <v>0.51461988304093564</v>
      </c>
      <c r="BJ33" s="49">
        <f t="shared" ca="1" si="9"/>
        <v>0.50574712643678166</v>
      </c>
      <c r="BK33" s="49">
        <f t="shared" ca="1" si="9"/>
        <v>0.49717514124293788</v>
      </c>
      <c r="BL33" s="49">
        <f t="shared" ca="1" si="9"/>
        <v>0.48888888888888887</v>
      </c>
      <c r="BM33" s="49">
        <f t="shared" ca="1" si="9"/>
        <v>0.50515463917525771</v>
      </c>
      <c r="BN33" s="49">
        <f t="shared" ref="BN33:CS33" ca="1" si="10">IF(ISERR(BN30/BN28),NA(),BN30/BN28)</f>
        <v>0.50515463917525771</v>
      </c>
      <c r="BO33" s="49">
        <f t="shared" ca="1" si="10"/>
        <v>0.50515463917525771</v>
      </c>
      <c r="BP33" s="49">
        <f t="shared" ca="1" si="10"/>
        <v>0.49246231155778897</v>
      </c>
      <c r="BQ33" s="49">
        <f t="shared" ca="1" si="10"/>
        <v>0.48275862068965519</v>
      </c>
      <c r="BR33" s="49">
        <f t="shared" ca="1" si="10"/>
        <v>0.47342995169082125</v>
      </c>
      <c r="BS33" s="49">
        <f t="shared" ca="1" si="10"/>
        <v>0.46445497630331756</v>
      </c>
      <c r="BT33" s="49">
        <f t="shared" ca="1" si="10"/>
        <v>0.46017699115044247</v>
      </c>
      <c r="BU33" s="49">
        <f t="shared" ca="1" si="10"/>
        <v>0.46017699115044247</v>
      </c>
      <c r="BV33" s="49">
        <f t="shared" ca="1" si="10"/>
        <v>0.46017699115044247</v>
      </c>
      <c r="BW33" s="49">
        <f t="shared" ca="1" si="10"/>
        <v>0.48034934497816595</v>
      </c>
      <c r="BX33" s="49">
        <f t="shared" ca="1" si="10"/>
        <v>0.47413793103448276</v>
      </c>
      <c r="BY33" s="49">
        <f t="shared" ca="1" si="10"/>
        <v>0.48085106382978721</v>
      </c>
      <c r="BZ33" s="49">
        <f t="shared" ca="1" si="10"/>
        <v>0.6386554621848739</v>
      </c>
      <c r="CA33" s="49">
        <f t="shared" ca="1" si="10"/>
        <v>0.60557768924302791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0.35359116022099446</v>
      </c>
      <c r="BF34" s="49">
        <f t="shared" ca="1" si="13"/>
        <v>0.44897959183673469</v>
      </c>
      <c r="BG34" s="49">
        <f t="shared" ca="1" si="13"/>
        <v>0.44897959183673469</v>
      </c>
      <c r="BH34" s="49">
        <f t="shared" ca="1" si="13"/>
        <v>0.44897959183673469</v>
      </c>
      <c r="BI34" s="49">
        <f t="shared" ca="1" si="13"/>
        <v>0.44897959183673469</v>
      </c>
      <c r="BJ34" s="49">
        <f t="shared" ca="1" si="13"/>
        <v>0.44897959183673469</v>
      </c>
      <c r="BK34" s="49">
        <f t="shared" ca="1" si="13"/>
        <v>0.44897959183673469</v>
      </c>
      <c r="BL34" s="49">
        <f t="shared" ca="1" si="13"/>
        <v>0.44897959183673469</v>
      </c>
      <c r="BM34" s="49">
        <f t="shared" ca="1" si="13"/>
        <v>0.47115384615384615</v>
      </c>
      <c r="BN34" s="49">
        <f t="shared" ref="BN34:CS34" ca="1" si="14">IF(ISERR(BN30/BN29),NA(),BN30/BN29)</f>
        <v>0.47115384615384615</v>
      </c>
      <c r="BO34" s="49">
        <f t="shared" ca="1" si="14"/>
        <v>0.47115384615384615</v>
      </c>
      <c r="BP34" s="49">
        <f t="shared" ca="1" si="14"/>
        <v>0.46666666666666667</v>
      </c>
      <c r="BQ34" s="49">
        <f t="shared" ca="1" si="14"/>
        <v>0.46226415094339623</v>
      </c>
      <c r="BR34" s="49">
        <f t="shared" ca="1" si="14"/>
        <v>0.45794392523364486</v>
      </c>
      <c r="BS34" s="49">
        <f t="shared" ca="1" si="14"/>
        <v>0.44748858447488582</v>
      </c>
      <c r="BT34" s="49">
        <f t="shared" ca="1" si="14"/>
        <v>0.45021645021645024</v>
      </c>
      <c r="BU34" s="49">
        <f t="shared" ca="1" si="14"/>
        <v>0.45021645021645024</v>
      </c>
      <c r="BV34" s="49">
        <f t="shared" ca="1" si="14"/>
        <v>0.45021645021645024</v>
      </c>
      <c r="BW34" s="49">
        <f t="shared" ca="1" si="14"/>
        <v>0.46610169491525422</v>
      </c>
      <c r="BX34" s="49">
        <f t="shared" ca="1" si="14"/>
        <v>0.46025104602510458</v>
      </c>
      <c r="BY34" s="49">
        <f t="shared" ca="1" si="14"/>
        <v>0.46502057613168724</v>
      </c>
      <c r="BZ34" s="49">
        <f t="shared" ca="1" si="14"/>
        <v>0.61788617886178865</v>
      </c>
      <c r="CA34" s="49">
        <f t="shared" ca="1" si="14"/>
        <v>0.60799999999999998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2014-06-27T05:10:43Z</dcterms:modified>
</cp:coreProperties>
</file>