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DG30" i="3"/>
  <c r="DG29" i="3"/>
  <c r="CQ30" i="3"/>
  <c r="CQ29" i="3"/>
  <c r="CI30" i="3"/>
  <c r="CI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CR32" i="3"/>
  <c r="CR34" i="3"/>
  <c r="DA34" i="3"/>
  <c r="DA32" i="3"/>
  <c r="CU34" i="3"/>
  <c r="CU32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CQ34" i="3"/>
  <c r="CQ32" i="3"/>
  <c r="CF32" i="3"/>
  <c r="CF34" i="3"/>
  <c r="CN34" i="3"/>
  <c r="CN32" i="3"/>
  <c r="CV32" i="3"/>
  <c r="CV34" i="3"/>
  <c r="DD32" i="3"/>
  <c r="DD34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N130" i="1" l="1"/>
  <c r="O147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O130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P130" i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Q130" i="1" l="1"/>
  <c r="R147" i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S130" i="1" l="1"/>
  <c r="T147" i="1"/>
  <c r="R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T130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U130" i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V130" i="1"/>
  <c r="AA137" i="1"/>
  <c r="V132" i="1"/>
  <c r="M28" i="3" s="1"/>
  <c r="W133" i="1" l="1"/>
  <c r="N29" i="3" s="1"/>
  <c r="X147" i="1"/>
  <c r="W130" i="1"/>
  <c r="AB137" i="1"/>
  <c r="W132" i="1"/>
  <c r="N28" i="3" s="1"/>
  <c r="X133" i="1" l="1"/>
  <c r="O29" i="3" s="1"/>
  <c r="X130" i="1"/>
  <c r="Y147" i="1"/>
  <c r="AC137" i="1"/>
  <c r="X132" i="1"/>
  <c r="O28" i="3" s="1"/>
  <c r="Y133" i="1" l="1"/>
  <c r="P29" i="3" s="1"/>
  <c r="Z147" i="1"/>
  <c r="Y130" i="1"/>
  <c r="AD137" i="1"/>
  <c r="Y132" i="1"/>
  <c r="P28" i="3" s="1"/>
  <c r="Z133" i="1" l="1"/>
  <c r="Q29" i="3" s="1"/>
  <c r="AA147" i="1"/>
  <c r="Z130" i="1"/>
  <c r="AE137" i="1"/>
  <c r="Z132" i="1"/>
  <c r="Q28" i="3" s="1"/>
  <c r="AA133" i="1" l="1"/>
  <c r="R29" i="3" s="1"/>
  <c r="AB147" i="1"/>
  <c r="AA130" i="1"/>
  <c r="AF137" i="1"/>
  <c r="AA132" i="1"/>
  <c r="R28" i="3" s="1"/>
  <c r="AB133" i="1" l="1"/>
  <c r="S29" i="3" s="1"/>
  <c r="AC147" i="1"/>
  <c r="AB130" i="1"/>
  <c r="AG137" i="1"/>
  <c r="AC133" i="1"/>
  <c r="T29" i="3" s="1"/>
  <c r="AB132" i="1"/>
  <c r="S28" i="3" s="1"/>
  <c r="AD147" i="1" l="1"/>
  <c r="AC130" i="1"/>
  <c r="AH137" i="1"/>
  <c r="AD133" i="1"/>
  <c r="U29" i="3" s="1"/>
  <c r="AC132" i="1"/>
  <c r="T28" i="3" s="1"/>
  <c r="AE147" i="1" l="1"/>
  <c r="AD130" i="1"/>
  <c r="AI137" i="1"/>
  <c r="AD132" i="1"/>
  <c r="U28" i="3" s="1"/>
  <c r="AE133" i="1"/>
  <c r="V29" i="3" s="1"/>
  <c r="AF147" i="1" l="1"/>
  <c r="AE130" i="1"/>
  <c r="AJ137" i="1"/>
  <c r="AF133" i="1"/>
  <c r="W29" i="3" s="1"/>
  <c r="AE132" i="1"/>
  <c r="V28" i="3" s="1"/>
  <c r="AG147" i="1" l="1"/>
  <c r="AF130" i="1"/>
  <c r="AK137" i="1"/>
  <c r="AF132" i="1"/>
  <c r="W28" i="3" s="1"/>
  <c r="AG133" i="1"/>
  <c r="X29" i="3" s="1"/>
  <c r="AH147" i="1" l="1"/>
  <c r="AG130" i="1"/>
  <c r="AL137" i="1"/>
  <c r="AH133" i="1"/>
  <c r="Y29" i="3" s="1"/>
  <c r="AG132" i="1"/>
  <c r="X28" i="3" s="1"/>
  <c r="AI147" i="1" l="1"/>
  <c r="AH130" i="1"/>
  <c r="AM137" i="1"/>
  <c r="AH132" i="1"/>
  <c r="Y28" i="3" s="1"/>
  <c r="AI133" i="1"/>
  <c r="Z29" i="3" s="1"/>
  <c r="AJ147" i="1" l="1"/>
  <c r="AI130" i="1"/>
  <c r="AN137" i="1"/>
  <c r="AJ133" i="1"/>
  <c r="AA29" i="3" s="1"/>
  <c r="AI132" i="1"/>
  <c r="Z28" i="3" s="1"/>
  <c r="AK147" i="1" l="1"/>
  <c r="AJ130" i="1"/>
  <c r="AO137" i="1"/>
  <c r="AJ132" i="1"/>
  <c r="AA28" i="3" s="1"/>
  <c r="AK133" i="1"/>
  <c r="AB29" i="3" s="1"/>
  <c r="AL147" i="1" l="1"/>
  <c r="AK130" i="1"/>
  <c r="AP137" i="1"/>
  <c r="AL133" i="1"/>
  <c r="AC29" i="3" s="1"/>
  <c r="AK132" i="1"/>
  <c r="AB28" i="3" s="1"/>
  <c r="AM147" i="1" l="1"/>
  <c r="AL130" i="1"/>
  <c r="AQ137" i="1"/>
  <c r="AL132" i="1"/>
  <c r="AC28" i="3" s="1"/>
  <c r="AM133" i="1"/>
  <c r="AD29" i="3" s="1"/>
  <c r="AN147" i="1" l="1"/>
  <c r="AM130" i="1"/>
  <c r="AR137" i="1"/>
  <c r="AN133" i="1"/>
  <c r="AE29" i="3" s="1"/>
  <c r="AM132" i="1"/>
  <c r="AD28" i="3" s="1"/>
  <c r="AO147" i="1" l="1"/>
  <c r="AN130" i="1"/>
  <c r="AS137" i="1"/>
  <c r="AN132" i="1"/>
  <c r="AE28" i="3" s="1"/>
  <c r="AO133" i="1"/>
  <c r="AF29" i="3" s="1"/>
  <c r="AP147" i="1" l="1"/>
  <c r="AO130" i="1"/>
  <c r="AT137" i="1"/>
  <c r="AP133" i="1"/>
  <c r="AG29" i="3" s="1"/>
  <c r="AO132" i="1"/>
  <c r="AF28" i="3" s="1"/>
  <c r="AQ147" i="1" l="1"/>
  <c r="AP130" i="1"/>
  <c r="AU137" i="1"/>
  <c r="AP132" i="1"/>
  <c r="AG28" i="3" s="1"/>
  <c r="AQ133" i="1"/>
  <c r="AH29" i="3" s="1"/>
  <c r="AR147" i="1" l="1"/>
  <c r="AQ130" i="1"/>
  <c r="AV137" i="1"/>
  <c r="AR133" i="1"/>
  <c r="AI29" i="3" s="1"/>
  <c r="AQ132" i="1"/>
  <c r="AH28" i="3" s="1"/>
  <c r="AS147" i="1" l="1"/>
  <c r="AR130" i="1"/>
  <c r="AW137" i="1"/>
  <c r="AR132" i="1"/>
  <c r="AI28" i="3" s="1"/>
  <c r="AS133" i="1"/>
  <c r="AJ29" i="3" s="1"/>
  <c r="AT147" i="1" l="1"/>
  <c r="AS130" i="1"/>
  <c r="AX137" i="1"/>
  <c r="AT133" i="1"/>
  <c r="AK29" i="3" s="1"/>
  <c r="AS132" i="1"/>
  <c r="AJ28" i="3" s="1"/>
  <c r="AU147" i="1" l="1"/>
  <c r="AT130" i="1"/>
  <c r="AY137" i="1"/>
  <c r="AT132" i="1"/>
  <c r="AK28" i="3" s="1"/>
  <c r="AU133" i="1"/>
  <c r="AL29" i="3" s="1"/>
  <c r="AV147" i="1" l="1"/>
  <c r="AU130" i="1"/>
  <c r="AZ137" i="1"/>
  <c r="AV133" i="1"/>
  <c r="AM29" i="3" s="1"/>
  <c r="AU132" i="1"/>
  <c r="AL28" i="3" s="1"/>
  <c r="AW147" i="1" l="1"/>
  <c r="AV130" i="1"/>
  <c r="BA137" i="1"/>
  <c r="AV132" i="1"/>
  <c r="AM28" i="3" s="1"/>
  <c r="AW133" i="1"/>
  <c r="AN29" i="3" s="1"/>
  <c r="AX147" i="1" l="1"/>
  <c r="AW130" i="1"/>
  <c r="BB137" i="1"/>
  <c r="AX133" i="1"/>
  <c r="AO29" i="3" s="1"/>
  <c r="AW132" i="1"/>
  <c r="AN28" i="3" s="1"/>
  <c r="AY147" i="1" l="1"/>
  <c r="AX130" i="1"/>
  <c r="BC137" i="1"/>
  <c r="AX132" i="1"/>
  <c r="AO28" i="3" s="1"/>
  <c r="AY133" i="1"/>
  <c r="AP29" i="3" s="1"/>
  <c r="AZ147" i="1" l="1"/>
  <c r="AY130" i="1"/>
  <c r="BD137" i="1"/>
  <c r="AY132" i="1"/>
  <c r="AP28" i="3" s="1"/>
  <c r="AZ133" i="1"/>
  <c r="AQ29" i="3" s="1"/>
  <c r="BA147" i="1" l="1"/>
  <c r="AZ130" i="1"/>
  <c r="BE137" i="1"/>
  <c r="BA133" i="1"/>
  <c r="AR29" i="3" s="1"/>
  <c r="AZ132" i="1"/>
  <c r="AQ28" i="3" s="1"/>
  <c r="BB147" i="1" l="1"/>
  <c r="BA130" i="1"/>
  <c r="BF137" i="1"/>
  <c r="BA132" i="1"/>
  <c r="AR28" i="3" s="1"/>
  <c r="BB133" i="1"/>
  <c r="AS29" i="3" s="1"/>
  <c r="BC147" i="1" l="1"/>
  <c r="BB130" i="1"/>
  <c r="BG137" i="1"/>
  <c r="BB132" i="1"/>
  <c r="AS28" i="3" s="1"/>
  <c r="BC133" i="1"/>
  <c r="AT29" i="3" s="1"/>
  <c r="BD147" i="1" l="1"/>
  <c r="BC130" i="1"/>
  <c r="BH137" i="1"/>
  <c r="BD133" i="1"/>
  <c r="AU29" i="3" s="1"/>
  <c r="BC132" i="1"/>
  <c r="AT28" i="3" s="1"/>
  <c r="BE147" i="1" l="1"/>
  <c r="BD130" i="1"/>
  <c r="BI137" i="1"/>
  <c r="BD132" i="1"/>
  <c r="AU28" i="3" s="1"/>
  <c r="BE133" i="1"/>
  <c r="AV29" i="3" s="1"/>
  <c r="BF147" i="1" l="1"/>
  <c r="BE130" i="1"/>
  <c r="BJ137" i="1"/>
  <c r="BE132" i="1"/>
  <c r="AV28" i="3" s="1"/>
  <c r="BF133" i="1"/>
  <c r="AW29" i="3" s="1"/>
  <c r="BG147" i="1" l="1"/>
  <c r="BF130" i="1"/>
  <c r="BK137" i="1"/>
  <c r="BG133" i="1"/>
  <c r="AX29" i="3" s="1"/>
  <c r="BF132" i="1"/>
  <c r="AW28" i="3" s="1"/>
  <c r="BH147" i="1" l="1"/>
  <c r="BG130" i="1"/>
  <c r="BL137" i="1"/>
  <c r="BG132" i="1"/>
  <c r="AX28" i="3" s="1"/>
  <c r="BH133" i="1"/>
  <c r="AY29" i="3" s="1"/>
  <c r="BI147" i="1" l="1"/>
  <c r="BH130" i="1"/>
  <c r="BM137" i="1"/>
  <c r="BI133" i="1"/>
  <c r="AZ29" i="3" s="1"/>
  <c r="BH132" i="1"/>
  <c r="AY28" i="3" s="1"/>
  <c r="BJ147" i="1" l="1"/>
  <c r="BI130" i="1"/>
  <c r="BN137" i="1"/>
  <c r="BI132" i="1"/>
  <c r="AZ28" i="3" s="1"/>
  <c r="BJ133" i="1"/>
  <c r="BA29" i="3" s="1"/>
  <c r="BK147" i="1" l="1"/>
  <c r="BJ130" i="1"/>
  <c r="BO137" i="1"/>
  <c r="BJ132" i="1"/>
  <c r="BA28" i="3" s="1"/>
  <c r="BK133" i="1"/>
  <c r="BB29" i="3" s="1"/>
  <c r="BL147" i="1" l="1"/>
  <c r="BK130" i="1"/>
  <c r="BP137" i="1"/>
  <c r="BL133" i="1"/>
  <c r="BC29" i="3" s="1"/>
  <c r="BK132" i="1"/>
  <c r="BB28" i="3" s="1"/>
  <c r="BM147" i="1" l="1"/>
  <c r="BL130" i="1"/>
  <c r="BQ137" i="1"/>
  <c r="BL132" i="1"/>
  <c r="BC28" i="3" s="1"/>
  <c r="BM133" i="1"/>
  <c r="BD29" i="3" s="1"/>
  <c r="BN147" i="1" l="1"/>
  <c r="BM130" i="1"/>
  <c r="BR137" i="1"/>
  <c r="BN133" i="1"/>
  <c r="BE29" i="3" s="1"/>
  <c r="BM132" i="1"/>
  <c r="BD28" i="3" s="1"/>
  <c r="BO147" i="1" l="1"/>
  <c r="BN130" i="1"/>
  <c r="BS137" i="1"/>
  <c r="BN132" i="1"/>
  <c r="BE28" i="3" s="1"/>
  <c r="BO133" i="1"/>
  <c r="BF29" i="3" s="1"/>
  <c r="BP147" i="1" l="1"/>
  <c r="BO130" i="1"/>
  <c r="BT137" i="1"/>
  <c r="BO132" i="1"/>
  <c r="BF28" i="3" s="1"/>
  <c r="BP133" i="1"/>
  <c r="BG29" i="3" s="1"/>
  <c r="BQ147" i="1" l="1"/>
  <c r="BP130" i="1"/>
  <c r="BU137" i="1"/>
  <c r="BQ133" i="1"/>
  <c r="BH29" i="3" s="1"/>
  <c r="BP132" i="1"/>
  <c r="BG28" i="3" s="1"/>
  <c r="BR147" i="1" l="1"/>
  <c r="BQ130" i="1"/>
  <c r="BV137" i="1"/>
  <c r="BQ132" i="1"/>
  <c r="BH28" i="3" s="1"/>
  <c r="BR133" i="1"/>
  <c r="BI29" i="3" s="1"/>
  <c r="BS147" i="1" l="1"/>
  <c r="BR130" i="1"/>
  <c r="BW137" i="1"/>
  <c r="BR132" i="1"/>
  <c r="BI28" i="3" s="1"/>
  <c r="BS133" i="1"/>
  <c r="BJ29" i="3" s="1"/>
  <c r="BT147" i="1" l="1"/>
  <c r="BS130" i="1"/>
  <c r="BX137" i="1"/>
  <c r="BT133" i="1"/>
  <c r="BK29" i="3" s="1"/>
  <c r="BS132" i="1"/>
  <c r="BJ28" i="3" s="1"/>
  <c r="BU147" i="1" l="1"/>
  <c r="BT130" i="1"/>
  <c r="BY137" i="1"/>
  <c r="BT132" i="1"/>
  <c r="BK28" i="3" s="1"/>
  <c r="BU133" i="1"/>
  <c r="BL29" i="3" s="1"/>
  <c r="BV147" i="1" l="1"/>
  <c r="BU130" i="1"/>
  <c r="BZ137" i="1"/>
  <c r="BV133" i="1"/>
  <c r="BM29" i="3" s="1"/>
  <c r="BU132" i="1"/>
  <c r="BL28" i="3" s="1"/>
  <c r="BW147" i="1" l="1"/>
  <c r="BV130" i="1"/>
  <c r="CA137" i="1"/>
  <c r="BV132" i="1"/>
  <c r="BM28" i="3" s="1"/>
  <c r="BW133" i="1"/>
  <c r="BN29" i="3" s="1"/>
  <c r="BX147" i="1" l="1"/>
  <c r="BW130" i="1"/>
  <c r="CB137" i="1"/>
  <c r="BW132" i="1"/>
  <c r="BN28" i="3" s="1"/>
  <c r="BX133" i="1"/>
  <c r="BO29" i="3" s="1"/>
  <c r="BY147" i="1" l="1"/>
  <c r="BX130" i="1"/>
  <c r="CC137" i="1"/>
  <c r="BY133" i="1"/>
  <c r="BP29" i="3" s="1"/>
  <c r="BX132" i="1"/>
  <c r="BO28" i="3" s="1"/>
  <c r="BZ147" i="1" l="1"/>
  <c r="BY130" i="1"/>
  <c r="CD137" i="1"/>
  <c r="BY132" i="1"/>
  <c r="BP28" i="3" s="1"/>
  <c r="BZ133" i="1"/>
  <c r="BQ29" i="3" s="1"/>
  <c r="CA147" i="1" l="1"/>
  <c r="BZ130" i="1"/>
  <c r="CE137" i="1"/>
  <c r="CA133" i="1"/>
  <c r="BR29" i="3" s="1"/>
  <c r="BZ132" i="1"/>
  <c r="BQ28" i="3" s="1"/>
  <c r="CB147" i="1" l="1"/>
  <c r="CA130" i="1"/>
  <c r="CF137" i="1"/>
  <c r="CA132" i="1"/>
  <c r="BR28" i="3" s="1"/>
  <c r="CB133" i="1"/>
  <c r="BS29" i="3" s="1"/>
  <c r="CC147" i="1" l="1"/>
  <c r="CB130" i="1"/>
  <c r="CG137" i="1"/>
  <c r="CB132" i="1"/>
  <c r="BS28" i="3" s="1"/>
  <c r="CC133" i="1"/>
  <c r="BT29" i="3" s="1"/>
  <c r="CD147" i="1" l="1"/>
  <c r="CC130" i="1"/>
  <c r="CH137" i="1"/>
  <c r="CC132" i="1"/>
  <c r="BT28" i="3" s="1"/>
  <c r="CD133" i="1"/>
  <c r="BU29" i="3" s="1"/>
  <c r="CE147" i="1" l="1"/>
  <c r="CD130" i="1"/>
  <c r="CI137" i="1"/>
  <c r="CE133" i="1"/>
  <c r="BV29" i="3" s="1"/>
  <c r="CD132" i="1"/>
  <c r="BU28" i="3" s="1"/>
  <c r="CF147" i="1" l="1"/>
  <c r="CE130" i="1"/>
  <c r="CJ137" i="1"/>
  <c r="CF133" i="1"/>
  <c r="BW29" i="3" s="1"/>
  <c r="CE132" i="1"/>
  <c r="BV28" i="3" s="1"/>
  <c r="CG147" i="1" l="1"/>
  <c r="CF130" i="1"/>
  <c r="CK137" i="1"/>
  <c r="CG133" i="1"/>
  <c r="BX29" i="3" s="1"/>
  <c r="CF132" i="1"/>
  <c r="BW28" i="3" s="1"/>
  <c r="CH147" i="1" l="1"/>
  <c r="CG130" i="1"/>
  <c r="CL137" i="1"/>
  <c r="CG132" i="1"/>
  <c r="BX28" i="3" s="1"/>
  <c r="CH133" i="1"/>
  <c r="CI147" i="1" l="1"/>
  <c r="CH130" i="1"/>
  <c r="CM137" i="1"/>
  <c r="CI133" i="1"/>
  <c r="CH132" i="1"/>
  <c r="BY28" i="3" s="1"/>
  <c r="CJ147" i="1" l="1"/>
  <c r="CI130" i="1"/>
  <c r="CN137" i="1"/>
  <c r="BY33" i="3"/>
  <c r="BY31" i="3"/>
  <c r="CI132" i="1"/>
  <c r="BZ28" i="3" s="1"/>
  <c r="CJ133" i="1"/>
  <c r="CK147" i="1" l="1"/>
  <c r="CJ130" i="1"/>
  <c r="CO137" i="1"/>
  <c r="BZ33" i="3"/>
  <c r="BZ31" i="3"/>
  <c r="CJ132" i="1"/>
  <c r="CA28" i="3" s="1"/>
  <c r="CK133" i="1"/>
  <c r="CL147" i="1" l="1"/>
  <c r="CK130" i="1"/>
  <c r="CP137" i="1"/>
  <c r="CA31" i="3"/>
  <c r="CA33" i="3"/>
  <c r="CK132" i="1"/>
  <c r="CB28" i="3" s="1"/>
  <c r="CL133" i="1"/>
  <c r="CM147" i="1" l="1"/>
  <c r="CL130" i="1"/>
  <c r="CQ137" i="1"/>
  <c r="CB33" i="3"/>
  <c r="CB31" i="3"/>
  <c r="CM133" i="1"/>
  <c r="CL132" i="1"/>
  <c r="CC28" i="3" s="1"/>
  <c r="CN147" i="1" l="1"/>
  <c r="CM130" i="1"/>
  <c r="CR137" i="1"/>
  <c r="CC33" i="3"/>
  <c r="CC31" i="3"/>
  <c r="CN133" i="1"/>
  <c r="CM132" i="1"/>
  <c r="CD28" i="3" s="1"/>
  <c r="CO147" i="1" l="1"/>
  <c r="CN130" i="1"/>
  <c r="CS137" i="1"/>
  <c r="CD31" i="3"/>
  <c r="CD33" i="3"/>
  <c r="CN132" i="1"/>
  <c r="CE28" i="3" s="1"/>
  <c r="CO133" i="1"/>
  <c r="CP147" i="1" l="1"/>
  <c r="CO130" i="1"/>
  <c r="CT137" i="1"/>
  <c r="CE33" i="3"/>
  <c r="CE31" i="3"/>
  <c r="CP133" i="1"/>
  <c r="CO132" i="1"/>
  <c r="CF28" i="3" s="1"/>
  <c r="CQ147" i="1" l="1"/>
  <c r="CP130" i="1"/>
  <c r="CU137" i="1"/>
  <c r="CF31" i="3"/>
  <c r="CF33" i="3"/>
  <c r="CP132" i="1"/>
  <c r="CG28" i="3" s="1"/>
  <c r="CQ133" i="1"/>
  <c r="CR147" i="1" l="1"/>
  <c r="CQ130" i="1"/>
  <c r="CV137" i="1"/>
  <c r="CG33" i="3"/>
  <c r="CG31" i="3"/>
  <c r="CR133" i="1"/>
  <c r="CQ132" i="1"/>
  <c r="CH28" i="3" s="1"/>
  <c r="CS147" i="1" l="1"/>
  <c r="CR130" i="1"/>
  <c r="CW137" i="1"/>
  <c r="CH33" i="3"/>
  <c r="CH31" i="3"/>
  <c r="CR132" i="1"/>
  <c r="CI28" i="3" s="1"/>
  <c r="CS133" i="1"/>
  <c r="CT147" i="1" l="1"/>
  <c r="CS130" i="1"/>
  <c r="CX137" i="1"/>
  <c r="CI31" i="3"/>
  <c r="CI33" i="3"/>
  <c r="CS132" i="1"/>
  <c r="CJ28" i="3" s="1"/>
  <c r="CT133" i="1"/>
  <c r="CU147" i="1" l="1"/>
  <c r="CT130" i="1"/>
  <c r="CY137" i="1"/>
  <c r="CJ33" i="3"/>
  <c r="CJ31" i="3"/>
  <c r="CU133" i="1"/>
  <c r="CT132" i="1"/>
  <c r="CK28" i="3" s="1"/>
  <c r="CV147" i="1" l="1"/>
  <c r="CU130" i="1"/>
  <c r="CZ137" i="1"/>
  <c r="CK33" i="3"/>
  <c r="CK31" i="3"/>
  <c r="CU132" i="1"/>
  <c r="CL28" i="3" s="1"/>
  <c r="CV133" i="1"/>
  <c r="CW147" i="1" l="1"/>
  <c r="CV130" i="1"/>
  <c r="DA137" i="1"/>
  <c r="CL31" i="3"/>
  <c r="CL33" i="3"/>
  <c r="CW133" i="1"/>
  <c r="CV132" i="1"/>
  <c r="CM28" i="3" s="1"/>
  <c r="CX147" i="1" l="1"/>
  <c r="CW130" i="1"/>
  <c r="DB137" i="1"/>
  <c r="CM33" i="3"/>
  <c r="CM31" i="3"/>
  <c r="CW132" i="1"/>
  <c r="CN28" i="3" s="1"/>
  <c r="CX133" i="1"/>
  <c r="CY147" i="1" l="1"/>
  <c r="CX130" i="1"/>
  <c r="DC137" i="1"/>
  <c r="CN31" i="3"/>
  <c r="CN33" i="3"/>
  <c r="CX132" i="1"/>
  <c r="CO28" i="3" s="1"/>
  <c r="CY133" i="1"/>
  <c r="CZ147" i="1" l="1"/>
  <c r="CY130" i="1"/>
  <c r="DD137" i="1"/>
  <c r="DE137" i="1" s="1"/>
  <c r="CO33" i="3"/>
  <c r="CO31" i="3"/>
  <c r="CY132" i="1"/>
  <c r="CP28" i="3" s="1"/>
  <c r="CZ133" i="1"/>
  <c r="DA147" i="1" l="1"/>
  <c r="CZ130" i="1"/>
  <c r="CP31" i="3"/>
  <c r="CP33" i="3"/>
  <c r="DA133" i="1"/>
  <c r="CZ132" i="1"/>
  <c r="CQ28" i="3" s="1"/>
  <c r="DB147" i="1" l="1"/>
  <c r="DA130" i="1"/>
  <c r="DF137" i="1"/>
  <c r="CQ33" i="3"/>
  <c r="CQ31" i="3"/>
  <c r="DA132" i="1"/>
  <c r="CR28" i="3" s="1"/>
  <c r="DB133" i="1"/>
  <c r="DC147" i="1" l="1"/>
  <c r="DB130" i="1"/>
  <c r="DG137" i="1"/>
  <c r="CR33" i="3"/>
  <c r="CR31" i="3"/>
  <c r="DB132" i="1"/>
  <c r="CS28" i="3" s="1"/>
  <c r="DC133" i="1"/>
  <c r="DD147" i="1" l="1"/>
  <c r="DC130" i="1"/>
  <c r="DH137" i="1"/>
  <c r="CS33" i="3"/>
  <c r="CS31" i="3"/>
  <c r="DD133" i="1"/>
  <c r="DC132" i="1"/>
  <c r="CT28" i="3" s="1"/>
  <c r="DE147" i="1" l="1"/>
  <c r="DD130" i="1"/>
  <c r="DI137" i="1"/>
  <c r="CT33" i="3"/>
  <c r="CT31" i="3"/>
  <c r="DD132" i="1"/>
  <c r="CU28" i="3" s="1"/>
  <c r="DE133" i="1"/>
  <c r="DF147" i="1" l="1"/>
  <c r="DE130" i="1"/>
  <c r="DJ137" i="1"/>
  <c r="CU31" i="3"/>
  <c r="CU33" i="3"/>
  <c r="DE132" i="1"/>
  <c r="CV28" i="3" s="1"/>
  <c r="DF133" i="1"/>
  <c r="DG147" i="1" l="1"/>
  <c r="DF130" i="1"/>
  <c r="DK137" i="1"/>
  <c r="DL137" i="1" s="1"/>
  <c r="CV31" i="3"/>
  <c r="CV33" i="3"/>
  <c r="DG133" i="1"/>
  <c r="DF132" i="1"/>
  <c r="CW28" i="3" s="1"/>
  <c r="DH147" i="1" l="1"/>
  <c r="DG130" i="1"/>
  <c r="CW33" i="3"/>
  <c r="CW31" i="3"/>
  <c r="DG132" i="1"/>
  <c r="CX28" i="3" s="1"/>
  <c r="DH133" i="1"/>
  <c r="DI147" i="1" l="1"/>
  <c r="DH130" i="1"/>
  <c r="DM137" i="1"/>
  <c r="CX31" i="3"/>
  <c r="CX33" i="3"/>
  <c r="DH132" i="1"/>
  <c r="CY28" i="3" s="1"/>
  <c r="DI133" i="1"/>
  <c r="DJ147" i="1" l="1"/>
  <c r="DI130" i="1"/>
  <c r="DN137" i="1"/>
  <c r="CY33" i="3"/>
  <c r="CY31" i="3"/>
  <c r="DJ133" i="1"/>
  <c r="DI132" i="1"/>
  <c r="CZ28" i="3" s="1"/>
  <c r="DK147" i="1" l="1"/>
  <c r="DJ130" i="1"/>
  <c r="DO137" i="1"/>
  <c r="CZ33" i="3"/>
  <c r="CZ31" i="3"/>
  <c r="DJ132" i="1"/>
  <c r="DA28" i="3" s="1"/>
  <c r="DK133" i="1"/>
  <c r="DL147" i="1" l="1"/>
  <c r="DK130" i="1"/>
  <c r="DP137" i="1"/>
  <c r="DA33" i="3"/>
  <c r="DA31" i="3"/>
  <c r="DK132" i="1"/>
  <c r="DB28" i="3" s="1"/>
  <c r="DL133" i="1"/>
  <c r="DM147" i="1" l="1"/>
  <c r="DL130" i="1"/>
  <c r="DQ137" i="1"/>
  <c r="DB31" i="3"/>
  <c r="DB33" i="3"/>
  <c r="DM133" i="1"/>
  <c r="DL132" i="1"/>
  <c r="DC28" i="3" s="1"/>
  <c r="DN147" i="1" l="1"/>
  <c r="DM130" i="1"/>
  <c r="DR137" i="1"/>
  <c r="DC31" i="3"/>
  <c r="DC33" i="3"/>
  <c r="DN133" i="1"/>
  <c r="DM132" i="1"/>
  <c r="DD28" i="3" s="1"/>
  <c r="DO147" i="1" l="1"/>
  <c r="DN130" i="1"/>
  <c r="DD33" i="3"/>
  <c r="DD31" i="3"/>
  <c r="DN132" i="1"/>
  <c r="DE28" i="3" s="1"/>
  <c r="DO133" i="1"/>
  <c r="DP147" i="1" l="1"/>
  <c r="DO130" i="1"/>
  <c r="DE33" i="3"/>
  <c r="DE31" i="3"/>
  <c r="DP133" i="1"/>
  <c r="DO132" i="1"/>
  <c r="DF28" i="3" s="1"/>
  <c r="DQ147" i="1" l="1"/>
  <c r="DP130" i="1"/>
  <c r="DF31" i="3"/>
  <c r="DF33" i="3"/>
  <c r="DQ133" i="1"/>
  <c r="DP132" i="1"/>
  <c r="DG28" i="3" s="1"/>
  <c r="DR147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2" i="3" l="1"/>
  <c r="AD34" i="3"/>
  <c r="AD31" i="3"/>
  <c r="AD33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2" i="3" l="1"/>
  <c r="AM34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4" i="3" l="1"/>
  <c r="BB32" i="3"/>
  <c r="BB33" i="3"/>
  <c r="BB31" i="3"/>
  <c r="BL134" i="1"/>
  <c r="BC30" i="3" s="1"/>
  <c r="BC34" i="3" l="1"/>
  <c r="BC32" i="3"/>
  <c r="BC31" i="3"/>
  <c r="BC33" i="3"/>
  <c r="BM134" i="1"/>
  <c r="BD30" i="3" s="1"/>
  <c r="BD32" i="3" l="1"/>
  <c r="BD34" i="3"/>
  <c r="BD33" i="3"/>
  <c r="BD31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G30" i="3" s="1"/>
  <c r="BG34" i="3" l="1"/>
  <c r="BG32" i="3"/>
  <c r="BG31" i="3"/>
  <c r="BG33" i="3"/>
  <c r="BQ134" i="1"/>
  <c r="BH30" i="3" s="1"/>
  <c r="BH32" i="3" l="1"/>
  <c r="BH34" i="3"/>
  <c r="BH31" i="3"/>
  <c r="BH33" i="3"/>
  <c r="BR134" i="1"/>
  <c r="BI30" i="3" s="1"/>
  <c r="BI34" i="3" l="1"/>
  <c r="BI32" i="3"/>
  <c r="BI33" i="3"/>
  <c r="BI31" i="3"/>
  <c r="BS134" i="1"/>
  <c r="BJ30" i="3" s="1"/>
  <c r="BJ32" i="3" l="1"/>
  <c r="BJ34" i="3"/>
  <c r="BJ33" i="3"/>
  <c r="BJ31" i="3"/>
  <c r="BT134" i="1"/>
  <c r="BK30" i="3" s="1"/>
  <c r="BK34" i="3" l="1"/>
  <c r="BK32" i="3"/>
  <c r="BK33" i="3"/>
  <c r="BK31" i="3"/>
  <c r="BU134" i="1"/>
  <c r="BL30" i="3" s="1"/>
  <c r="BL34" i="3" l="1"/>
  <c r="BL32" i="3"/>
  <c r="BL33" i="3"/>
  <c r="BL31" i="3"/>
  <c r="BV134" i="1"/>
  <c r="BM30" i="3" s="1"/>
  <c r="BM32" i="3" l="1"/>
  <c r="BM34" i="3"/>
  <c r="BM33" i="3"/>
  <c r="BM31" i="3"/>
  <c r="BW134" i="1"/>
  <c r="BN30" i="3" s="1"/>
  <c r="BN34" i="3" l="1"/>
  <c r="BN32" i="3"/>
  <c r="BN33" i="3"/>
  <c r="BN31" i="3"/>
  <c r="BX134" i="1"/>
  <c r="BO30" i="3" s="1"/>
  <c r="BO32" i="3" l="1"/>
  <c r="BO34" i="3"/>
  <c r="BO33" i="3"/>
  <c r="BO31" i="3"/>
  <c r="BY134" i="1"/>
  <c r="BP30" i="3" s="1"/>
  <c r="BP34" i="3" l="1"/>
  <c r="BP32" i="3"/>
  <c r="BP33" i="3"/>
  <c r="BP31" i="3"/>
  <c r="BZ134" i="1"/>
  <c r="BQ30" i="3" s="1"/>
  <c r="BQ32" i="3" l="1"/>
  <c r="BQ34" i="3"/>
  <c r="BQ31" i="3"/>
  <c r="BQ33" i="3"/>
  <c r="CA134" i="1"/>
  <c r="BR30" i="3" s="1"/>
  <c r="BR32" i="3" l="1"/>
  <c r="BR34" i="3"/>
  <c r="BR31" i="3"/>
  <c r="BR33" i="3"/>
  <c r="CB134" i="1"/>
  <c r="BS30" i="3" s="1"/>
  <c r="BS32" i="3" l="1"/>
  <c r="BS34" i="3"/>
  <c r="BS33" i="3"/>
  <c r="BS31" i="3"/>
  <c r="CC134" i="1"/>
  <c r="BT30" i="3" s="1"/>
  <c r="BT32" i="3" l="1"/>
  <c r="BT34" i="3"/>
  <c r="BT31" i="3"/>
  <c r="BT33" i="3"/>
  <c r="CD134" i="1"/>
  <c r="BU30" i="3" s="1"/>
  <c r="BU32" i="3" l="1"/>
  <c r="BU34" i="3"/>
  <c r="BU33" i="3"/>
  <c r="BU31" i="3"/>
  <c r="CE134" i="1"/>
  <c r="BV30" i="3" s="1"/>
  <c r="BV34" i="3" l="1"/>
  <c r="BV32" i="3"/>
  <c r="BV31" i="3"/>
  <c r="BV33" i="3"/>
  <c r="CF134" i="1"/>
  <c r="BW30" i="3" s="1"/>
  <c r="BW32" i="3" l="1"/>
  <c r="BW34" i="3"/>
  <c r="BW33" i="3"/>
  <c r="BW31" i="3"/>
  <c r="CG134" i="1"/>
  <c r="BX30" i="3" s="1"/>
  <c r="BX34" i="3" l="1"/>
  <c r="BX32" i="3"/>
  <c r="BX31" i="3"/>
  <c r="BX33" i="3"/>
  <c r="CH134" i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<sst xmlns="http://schemas.openxmlformats.org/spreadsheetml/2006/main" count="373" uniqueCount="201">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</sst>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193</c:v>
                </c:pt>
                <c:pt idx="10">
                  <c:v>225</c:v>
                </c:pt>
                <c:pt idx="11">
                  <c:v>250</c:v>
                </c:pt>
                <c:pt idx="12">
                  <c:v>274</c:v>
                </c:pt>
                <c:pt idx="13">
                  <c:v>310</c:v>
                </c:pt>
                <c:pt idx="14">
                  <c:v>334</c:v>
                </c:pt>
                <c:pt idx="15">
                  <c:v>359</c:v>
                </c:pt>
                <c:pt idx="16">
                  <c:v>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127</c:v>
                </c:pt>
                <c:pt idx="9">
                  <c:v>137</c:v>
                </c:pt>
                <c:pt idx="10">
                  <c:v>145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80912"/>
        <c:axId val="247681472"/>
      </c:lineChart>
      <c:dateAx>
        <c:axId val="2476809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47681472"/>
        <c:crosses val="autoZero"/>
        <c:auto val="1"/>
        <c:lblOffset val="100"/>
        <c:baseTimeUnit val="days"/>
      </c:dateAx>
      <c:valAx>
        <c:axId val="24768147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4768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E38" activePane="bottomRight" state="frozen"/>
      <selection pane="topRight" activeCell="J1" sqref="J1"/>
      <selection pane="bottomLeft" activeCell="A5" sqref="A5"/>
      <selection pane="bottomRight" activeCell="I43" sqref="I43:I44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27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1.3625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1.3062499999999999</v>
      </c>
      <c r="J2" s="1" t="s">
        <v>29</v>
      </c>
      <c r="K2" s="1"/>
      <c r="L2" s="1"/>
    </row>
    <row r="3" spans="1:122" ht="28.5" customHeight="1" x14ac:dyDescent="0.15">
      <c r="A3" s="90" t="s">
        <v>31</v>
      </c>
      <c r="B3" s="76" t="s">
        <v>16</v>
      </c>
      <c r="C3" s="76" t="s">
        <v>32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2" t="s">
        <v>106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3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2"/>
      <c r="D7" s="72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3"/>
      <c r="D8" s="73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2" t="s">
        <v>107</v>
      </c>
      <c r="D9" s="72" t="s">
        <v>87</v>
      </c>
      <c r="E9" s="70" t="s">
        <v>88</v>
      </c>
      <c r="F9" s="70" t="s">
        <v>88</v>
      </c>
      <c r="G9" s="70" t="s">
        <v>88</v>
      </c>
      <c r="H9" s="70"/>
      <c r="I9" s="70" t="s">
        <v>108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2" t="s">
        <v>15</v>
      </c>
      <c r="D11" s="72" t="s">
        <v>24</v>
      </c>
      <c r="E11" s="70" t="s">
        <v>88</v>
      </c>
      <c r="F11" s="70" t="s">
        <v>88</v>
      </c>
      <c r="G11" s="70" t="s">
        <v>88</v>
      </c>
      <c r="H11" s="70"/>
      <c r="I11" s="70" t="s">
        <v>108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109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110</v>
      </c>
      <c r="D15" s="72" t="s">
        <v>111</v>
      </c>
      <c r="E15" s="70" t="s">
        <v>88</v>
      </c>
      <c r="F15" s="70" t="s">
        <v>88</v>
      </c>
      <c r="G15" s="70" t="s">
        <v>88</v>
      </c>
      <c r="H15" s="70"/>
      <c r="I15" s="70" t="s">
        <v>108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112</v>
      </c>
      <c r="C17" s="72"/>
      <c r="D17" s="72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113</v>
      </c>
      <c r="D19" s="72" t="s">
        <v>114</v>
      </c>
      <c r="E19" s="70" t="s">
        <v>88</v>
      </c>
      <c r="F19" s="70" t="s">
        <v>88</v>
      </c>
      <c r="G19" s="70" t="s">
        <v>88</v>
      </c>
      <c r="H19" s="70"/>
      <c r="I19" s="70" t="s">
        <v>108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116</v>
      </c>
      <c r="D21" s="72" t="s">
        <v>117</v>
      </c>
      <c r="E21" s="70" t="s">
        <v>88</v>
      </c>
      <c r="F21" s="70" t="s">
        <v>88</v>
      </c>
      <c r="G21" s="70" t="s">
        <v>88</v>
      </c>
      <c r="H21" s="70"/>
      <c r="I21" s="70" t="s">
        <v>118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119</v>
      </c>
      <c r="C23" s="72"/>
      <c r="D23" s="72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39</v>
      </c>
      <c r="D25" s="72" t="s">
        <v>120</v>
      </c>
      <c r="E25" s="70" t="s">
        <v>88</v>
      </c>
      <c r="F25" s="70" t="s">
        <v>88</v>
      </c>
      <c r="G25" s="70" t="s">
        <v>88</v>
      </c>
      <c r="H25" s="70"/>
      <c r="I25" s="70" t="s">
        <v>108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121</v>
      </c>
      <c r="C27" s="72"/>
      <c r="D27" s="72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122</v>
      </c>
      <c r="D29" s="72" t="s">
        <v>123</v>
      </c>
      <c r="E29" s="70"/>
      <c r="F29" s="70" t="s">
        <v>124</v>
      </c>
      <c r="G29" s="70" t="s">
        <v>124</v>
      </c>
      <c r="H29" s="70"/>
      <c r="I29" s="70" t="s">
        <v>108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125</v>
      </c>
      <c r="D31" s="72" t="s">
        <v>126</v>
      </c>
      <c r="E31" s="70"/>
      <c r="F31" s="70" t="s">
        <v>124</v>
      </c>
      <c r="G31" s="70" t="s">
        <v>124</v>
      </c>
      <c r="H31" s="70"/>
      <c r="I31" s="70" t="s">
        <v>108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127</v>
      </c>
      <c r="D33" s="72" t="s">
        <v>128</v>
      </c>
      <c r="E33" s="70"/>
      <c r="F33" s="70" t="s">
        <v>124</v>
      </c>
      <c r="G33" s="70" t="s">
        <v>124</v>
      </c>
      <c r="H33" s="70"/>
      <c r="I33" s="70" t="s">
        <v>44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0.375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 t="s">
        <v>129</v>
      </c>
      <c r="C35" s="72"/>
      <c r="D35" s="72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130</v>
      </c>
      <c r="D37" s="72" t="s">
        <v>131</v>
      </c>
      <c r="E37" s="70" t="s">
        <v>124</v>
      </c>
      <c r="F37" s="70"/>
      <c r="G37" s="70"/>
      <c r="H37" s="70"/>
      <c r="I37" s="70" t="s">
        <v>108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132</v>
      </c>
      <c r="D39" s="72" t="s">
        <v>133</v>
      </c>
      <c r="E39" s="70" t="s">
        <v>124</v>
      </c>
      <c r="F39" s="70"/>
      <c r="G39" s="70"/>
      <c r="H39" s="70"/>
      <c r="I39" s="70" t="s">
        <v>108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192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193</v>
      </c>
      <c r="D43" s="72" t="s">
        <v>194</v>
      </c>
      <c r="E43" s="70" t="s">
        <v>124</v>
      </c>
      <c r="F43" s="70" t="s">
        <v>124</v>
      </c>
      <c r="G43" s="70" t="s">
        <v>124</v>
      </c>
      <c r="H43" s="70"/>
      <c r="I43" s="70" t="s">
        <v>108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0.25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195</v>
      </c>
      <c r="D45" s="72" t="s">
        <v>196</v>
      </c>
      <c r="E45" s="70" t="s">
        <v>124</v>
      </c>
      <c r="F45" s="70" t="s">
        <v>124</v>
      </c>
      <c r="G45" s="70" t="s">
        <v>124</v>
      </c>
      <c r="H45" s="70"/>
      <c r="I45" s="70" t="s">
        <v>44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134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        <v>124</v>
      </c>
      <c r="G49" s="70" t="s">
        <v>124</v>
      </c>
      <c r="H49" s="70"/>
      <c r="I49" s="70" t="s">
        <v>108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183</v>
      </c>
      <c r="D51" s="72" t="s">
        <v>136</v>
      </c>
      <c r="E51" s="70" t="s">
        <v>124</v>
      </c>
      <c r="F51" s="70" t="s">
        <v>124</v>
      </c>
      <c r="G51" s="70" t="s">
        <v>124</v>
      </c>
      <c r="H51" s="70"/>
      <c r="I51" s="70" t="s">
        <v>108</v>
      </c>
      <c r="J51" s="12">
        <f>IF(C51&lt;&gt;"",SUM(K51:DR51)/データ!$D$2,"")</f>
        <v>0.25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2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/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137</v>
      </c>
      <c r="D55" s="72" t="s">
        <v>138</v>
      </c>
      <c r="E55" s="70" t="s">
        <v>124</v>
      </c>
      <c r="F55" s="70" t="s">
        <v>124</v>
      </c>
      <c r="G55" s="70" t="s">
        <v>124</v>
      </c>
      <c r="H55" s="70"/>
      <c r="I55" s="70" t="s">
        <v>44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0.25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 t="s">
        <v>139</v>
      </c>
      <c r="C57" s="72"/>
      <c r="D57" s="72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 t="s">
        <v>197</v>
      </c>
      <c r="C59" s="72"/>
      <c r="D59" s="72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140</v>
      </c>
      <c r="D61" s="72" t="s">
        <v>141</v>
      </c>
      <c r="E61" s="70" t="s">
        <v>124</v>
      </c>
      <c r="F61" s="70" t="s">
        <v>124</v>
      </c>
      <c r="G61" s="70" t="s">
        <v>124</v>
      </c>
      <c r="H61" s="70"/>
      <c r="I61" s="70" t="s">
        <v>44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 t="s">
        <v>142</v>
      </c>
      <c r="D63" s="72" t="s">
        <v>143</v>
      </c>
      <c r="E63" s="70" t="s">
        <v>124</v>
      </c>
      <c r="F63" s="70" t="s">
        <v>124</v>
      </c>
      <c r="G63" s="70" t="s">
        <v>124</v>
      </c>
      <c r="H63" s="70"/>
      <c r="I63" s="70" t="s">
        <v>44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144</v>
      </c>
      <c r="D65" s="72" t="s">
        <v>145</v>
      </c>
      <c r="E65" s="70" t="s">
        <v>124</v>
      </c>
      <c r="F65" s="70" t="s">
        <v>124</v>
      </c>
      <c r="G65" s="70" t="s">
        <v>124</v>
      </c>
      <c r="H65" s="70"/>
      <c r="I65" s="70" t="s">
        <v>44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146</v>
      </c>
      <c r="D67" s="72" t="s">
        <v>147</v>
      </c>
      <c r="E67" s="70" t="s">
        <v>124</v>
      </c>
      <c r="F67" s="70" t="s">
        <v>124</v>
      </c>
      <c r="G67" s="70" t="s">
        <v>124</v>
      </c>
      <c r="H67" s="70"/>
      <c r="I67" s="70" t="s">
        <v>44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 t="s">
        <v>148</v>
      </c>
      <c r="D69" s="72" t="s">
        <v>149</v>
      </c>
      <c r="E69" s="70" t="s">
        <v>124</v>
      </c>
      <c r="F69" s="70" t="s">
        <v>124</v>
      </c>
      <c r="G69" s="70" t="s">
        <v>124</v>
      </c>
      <c r="H69" s="70"/>
      <c r="I69" s="70" t="s">
        <v>44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 t="s">
        <v>150</v>
      </c>
      <c r="D71" s="72" t="s">
        <v>151</v>
      </c>
      <c r="E71" s="70" t="s">
        <v>124</v>
      </c>
      <c r="F71" s="70" t="s">
        <v>124</v>
      </c>
      <c r="G71" s="70" t="s">
        <v>124</v>
      </c>
      <c r="H71" s="70"/>
      <c r="I71" s="70" t="s">
        <v>44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 t="s">
        <v>152</v>
      </c>
      <c r="D73" s="72" t="s">
        <v>153</v>
      </c>
      <c r="E73" s="70" t="s">
        <v>124</v>
      </c>
      <c r="F73" s="70" t="s">
        <v>124</v>
      </c>
      <c r="G73" s="70" t="s">
        <v>124</v>
      </c>
      <c r="H73" s="70"/>
      <c r="I73" s="70" t="s">
        <v>44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154</v>
      </c>
      <c r="D75" s="72" t="s">
        <v>155</v>
      </c>
      <c r="E75" s="70" t="s">
        <v>124</v>
      </c>
      <c r="F75" s="70" t="s">
        <v>124</v>
      </c>
      <c r="G75" s="70" t="s">
        <v>124</v>
      </c>
      <c r="H75" s="70"/>
      <c r="I75" s="70" t="s">
        <v>44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 t="s">
        <v>156</v>
      </c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184</v>
      </c>
      <c r="D79" s="72" t="s">
        <v>186</v>
      </c>
      <c r="E79" s="70" t="s">
        <v>124</v>
      </c>
      <c r="F79" s="70" t="s">
        <v>124</v>
      </c>
      <c r="G79" s="70" t="s">
        <v>124</v>
      </c>
      <c r="H79" s="70"/>
      <c r="I79" s="70" t="s">
        <v>44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 t="s">
        <v>185</v>
      </c>
      <c r="D81" s="72" t="s">
        <v>186</v>
      </c>
      <c r="E81" s="70" t="s">
        <v>124</v>
      </c>
      <c r="F81" s="70" t="s">
        <v>124</v>
      </c>
      <c r="G81" s="70" t="s">
        <v>124</v>
      </c>
      <c r="H81" s="70"/>
      <c r="I81" s="70" t="s">
        <v>44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157</v>
      </c>
      <c r="D83" s="72" t="s">
        <v>158</v>
      </c>
      <c r="E83" s="70" t="s">
        <v>124</v>
      </c>
      <c r="F83" s="70" t="s">
        <v>124</v>
      </c>
      <c r="G83" s="70" t="s">
        <v>124</v>
      </c>
      <c r="H83" s="70"/>
      <c r="I83" s="70" t="s">
        <v>44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79</v>
      </c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 t="s">
        <v>198</v>
      </c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159</v>
      </c>
      <c r="D89" s="72" t="s">
        <v>199</v>
      </c>
      <c r="E89" s="70" t="s">
        <v>124</v>
      </c>
      <c r="F89" s="70" t="s">
        <v>124</v>
      </c>
      <c r="G89" s="70" t="s">
        <v>124</v>
      </c>
      <c r="H89" s="70"/>
      <c r="I89" s="70" t="s">
        <v>44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160</v>
      </c>
      <c r="D91" s="72" t="s">
        <v>161</v>
      </c>
      <c r="E91" s="70" t="s">
        <v>124</v>
      </c>
      <c r="F91" s="70" t="s">
        <v>124</v>
      </c>
      <c r="G91" s="70" t="s">
        <v>124</v>
      </c>
      <c r="H91" s="70"/>
      <c r="I91" s="70" t="s">
        <v>44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79</v>
      </c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162</v>
      </c>
      <c r="D95" s="72" t="s">
        <v>163</v>
      </c>
      <c r="E95" s="70" t="s">
        <v>124</v>
      </c>
      <c r="F95" s="70" t="s">
        <v>124</v>
      </c>
      <c r="G95" s="70" t="s">
        <v>124</v>
      </c>
      <c r="H95" s="70"/>
      <c r="I95" s="70" t="s">
        <v>44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164</v>
      </c>
      <c r="D97" s="72" t="s">
        <v>165</v>
      </c>
      <c r="E97" s="70" t="s">
        <v>124</v>
      </c>
      <c r="F97" s="70" t="s">
        <v>124</v>
      </c>
      <c r="G97" s="70" t="s">
        <v>124</v>
      </c>
      <c r="H97" s="70"/>
      <c r="I97" s="70" t="s">
        <v>44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166</v>
      </c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166</v>
      </c>
      <c r="D101" s="72" t="s">
        <v>167</v>
      </c>
      <c r="E101" s="70" t="s">
        <v>124</v>
      </c>
      <c r="F101" s="70" t="s">
        <v>124</v>
      </c>
      <c r="G101" s="70" t="s">
        <v>124</v>
      </c>
      <c r="H101" s="70"/>
      <c r="I101" s="70" t="s">
        <v>44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 t="s">
        <v>168</v>
      </c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 t="s">
        <v>168</v>
      </c>
      <c r="D105" s="72" t="s">
        <v>169</v>
      </c>
      <c r="E105" s="70" t="s">
        <v>124</v>
      </c>
      <c r="F105" s="70" t="s">
        <v>124</v>
      </c>
      <c r="G105" s="70" t="s">
        <v>124</v>
      </c>
      <c r="H105" s="70"/>
      <c r="I105" s="70" t="s">
        <v>44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 t="s">
        <v>170</v>
      </c>
      <c r="D107" s="72" t="s">
        <v>158</v>
      </c>
      <c r="E107" s="70" t="s">
        <v>124</v>
      </c>
      <c r="F107" s="70" t="s">
        <v>124</v>
      </c>
      <c r="G107" s="70" t="s">
        <v>124</v>
      </c>
      <c r="H107" s="70"/>
      <c r="I107" s="70" t="s">
        <v>44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 t="s">
        <v>171</v>
      </c>
      <c r="C109" s="72"/>
      <c r="D109" s="72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 t="s">
        <v>172</v>
      </c>
      <c r="D111" s="68" t="s">
        <v>173</v>
      </c>
      <c r="E111" s="69"/>
      <c r="F111" s="69" t="s">
        <v>124</v>
      </c>
      <c r="G111" s="69"/>
      <c r="H111" s="69"/>
      <c r="I111" s="70" t="s">
        <v>115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>
        <f>IF(C111&lt;&gt;"",SUM(K112:DR112)/データ!$D$2,"")</f>
        <v>1.25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174</v>
      </c>
      <c r="D113" s="68" t="s">
        <v>175</v>
      </c>
      <c r="E113" s="69"/>
      <c r="F113" s="69" t="s">
        <v>124</v>
      </c>
      <c r="G113" s="69"/>
      <c r="H113" s="69"/>
      <c r="I113" s="70" t="s">
        <v>115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>
        <f>IF(C113&lt;&gt;"",SUM(K114:DR114)/データ!$D$2,"")</f>
        <v>1.25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176</v>
      </c>
      <c r="D115" s="68" t="s">
        <v>177</v>
      </c>
      <c r="E115" s="69" t="s">
        <v>124</v>
      </c>
      <c r="F115" s="69"/>
      <c r="G115" s="69"/>
      <c r="H115" s="69"/>
      <c r="I115" s="70" t="s">
        <v>115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>
        <f>IF(C115&lt;&gt;"",SUM(K116:DR116)/データ!$D$2,"")</f>
        <v>0.875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 t="s">
        <v>178</v>
      </c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 t="s">
        <v>179</v>
      </c>
      <c r="D119" s="68" t="s">
        <v>200</v>
      </c>
      <c r="E119" s="70" t="s">
        <v>124</v>
      </c>
      <c r="F119" s="70" t="s">
        <v>124</v>
      </c>
      <c r="G119" s="70" t="s">
        <v>124</v>
      </c>
      <c r="H119" s="69"/>
      <c r="I119" s="70" t="s">
        <v>44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 t="s">
        <v>180</v>
      </c>
      <c r="D121" s="68" t="s">
        <v>180</v>
      </c>
      <c r="E121" s="70" t="s">
        <v>124</v>
      </c>
      <c r="F121" s="70" t="s">
        <v>124</v>
      </c>
      <c r="G121" s="70" t="s">
        <v>124</v>
      </c>
      <c r="H121" s="69"/>
      <c r="I121" s="70" t="s">
        <v>44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 t="s">
        <v>181</v>
      </c>
      <c r="D123" s="68" t="s">
        <v>181</v>
      </c>
      <c r="E123" s="70" t="s">
        <v>124</v>
      </c>
      <c r="F123" s="70" t="s">
        <v>124</v>
      </c>
      <c r="G123" s="70" t="s">
        <v>124</v>
      </c>
      <c r="H123" s="69"/>
      <c r="I123" s="70" t="s">
        <v>44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8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193</v>
      </c>
      <c r="BW132" s="30">
        <f t="shared" si="0"/>
        <v>193</v>
      </c>
      <c r="BX132" s="30">
        <f t="shared" si="0"/>
        <v>193</v>
      </c>
      <c r="BY132" s="30">
        <f t="shared" ref="BY132:DR132" si="1">BY128+BX132</f>
        <v>198</v>
      </c>
      <c r="BZ132" s="30">
        <f t="shared" si="1"/>
        <v>202</v>
      </c>
      <c r="CA132" s="30">
        <f t="shared" si="1"/>
        <v>206</v>
      </c>
      <c r="CB132" s="30">
        <f t="shared" si="1"/>
        <v>210</v>
      </c>
      <c r="CC132" s="30">
        <f t="shared" si="1"/>
        <v>225</v>
      </c>
      <c r="CD132" s="30">
        <f t="shared" si="1"/>
        <v>225</v>
      </c>
      <c r="CE132" s="30">
        <f t="shared" si="1"/>
        <v>225</v>
      </c>
      <c r="CF132" s="30">
        <f t="shared" si="1"/>
        <v>228</v>
      </c>
      <c r="CG132" s="30">
        <f t="shared" si="1"/>
        <v>231</v>
      </c>
      <c r="CH132" s="30">
        <f t="shared" si="1"/>
        <v>234</v>
      </c>
      <c r="CI132" s="30">
        <f t="shared" si="1"/>
        <v>237</v>
      </c>
      <c r="CJ132" s="30">
        <f t="shared" si="1"/>
        <v>250</v>
      </c>
      <c r="CK132" s="30">
        <f t="shared" si="1"/>
        <v>250</v>
      </c>
      <c r="CL132" s="30">
        <f t="shared" si="1"/>
        <v>250</v>
      </c>
      <c r="CM132" s="30">
        <f t="shared" si="1"/>
        <v>253</v>
      </c>
      <c r="CN132" s="30">
        <f t="shared" si="1"/>
        <v>256</v>
      </c>
      <c r="CO132" s="30">
        <f>CO128+CN132</f>
        <v>259</v>
      </c>
      <c r="CP132" s="30">
        <f t="shared" si="1"/>
        <v>262</v>
      </c>
      <c r="CQ132" s="30">
        <f t="shared" si="1"/>
        <v>274</v>
      </c>
      <c r="CR132" s="30">
        <f t="shared" si="1"/>
        <v>274</v>
      </c>
      <c r="CS132" s="30">
        <f t="shared" si="1"/>
        <v>274</v>
      </c>
      <c r="CT132" s="30">
        <f t="shared" si="1"/>
        <v>278</v>
      </c>
      <c r="CU132" s="30">
        <f t="shared" si="1"/>
        <v>282</v>
      </c>
      <c r="CV132" s="30">
        <f t="shared" si="1"/>
        <v>286</v>
      </c>
      <c r="CW132" s="30">
        <f t="shared" si="1"/>
        <v>289</v>
      </c>
      <c r="CX132" s="30">
        <f t="shared" si="1"/>
        <v>310</v>
      </c>
      <c r="CY132" s="30">
        <f t="shared" si="1"/>
        <v>310</v>
      </c>
      <c r="CZ132" s="30">
        <f t="shared" si="1"/>
        <v>310</v>
      </c>
      <c r="DA132" s="30">
        <f t="shared" si="1"/>
        <v>313</v>
      </c>
      <c r="DB132" s="30">
        <f t="shared" si="1"/>
        <v>316</v>
      </c>
      <c r="DC132" s="30">
        <f t="shared" si="1"/>
        <v>319</v>
      </c>
      <c r="DD132" s="30">
        <f t="shared" si="1"/>
        <v>322</v>
      </c>
      <c r="DE132" s="30">
        <f t="shared" si="1"/>
        <v>334</v>
      </c>
      <c r="DF132" s="30">
        <f t="shared" si="1"/>
        <v>334</v>
      </c>
      <c r="DG132" s="30">
        <f t="shared" si="1"/>
        <v>334</v>
      </c>
      <c r="DH132" s="30">
        <f t="shared" si="1"/>
        <v>337</v>
      </c>
      <c r="DI132" s="30">
        <f t="shared" si="1"/>
        <v>340</v>
      </c>
      <c r="DJ132" s="30">
        <f t="shared" si="1"/>
        <v>343</v>
      </c>
      <c r="DK132" s="30">
        <f t="shared" si="1"/>
        <v>347</v>
      </c>
      <c r="DL132" s="30">
        <f t="shared" si="1"/>
        <v>359</v>
      </c>
      <c r="DM132" s="30">
        <f t="shared" si="1"/>
        <v>359</v>
      </c>
      <c r="DN132" s="30">
        <f t="shared" si="1"/>
        <v>359</v>
      </c>
      <c r="DO132" s="30">
        <f t="shared" si="1"/>
        <v>359</v>
      </c>
      <c r="DP132" s="30">
        <f t="shared" si="1"/>
        <v>359</v>
      </c>
      <c r="DQ132" s="30">
        <f t="shared" si="1"/>
        <v>359</v>
      </c>
      <c r="DR132" s="30">
        <f t="shared" si="1"/>
        <v>359</v>
      </c>
    </row>
    <row r="133" spans="1:123" s="26" customFormat="1" x14ac:dyDescent="0.15">
      <c r="A133" s="25"/>
      <c r="J133" s="27" t="s">
        <v>36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236</v>
      </c>
      <c r="CH133" s="30">
        <f t="shared" si="3"/>
        <v>236</v>
      </c>
      <c r="CI133" s="30">
        <f t="shared" si="3"/>
        <v>236</v>
      </c>
      <c r="CJ133" s="30">
        <f t="shared" si="3"/>
        <v>236</v>
      </c>
      <c r="CK133" s="30">
        <f t="shared" si="3"/>
        <v>236</v>
      </c>
      <c r="CL133" s="30">
        <f t="shared" si="3"/>
        <v>236</v>
      </c>
      <c r="CM133" s="30">
        <f t="shared" si="3"/>
        <v>236</v>
      </c>
      <c r="CN133" s="30">
        <f t="shared" si="3"/>
        <v>236</v>
      </c>
      <c r="CO133" s="30">
        <f>CO129+CN133</f>
        <v>236</v>
      </c>
      <c r="CP133" s="30">
        <f t="shared" si="3"/>
        <v>236</v>
      </c>
      <c r="CQ133" s="30">
        <f t="shared" si="3"/>
        <v>236</v>
      </c>
      <c r="CR133" s="30">
        <f t="shared" si="3"/>
        <v>236</v>
      </c>
      <c r="CS133" s="30">
        <f t="shared" si="3"/>
        <v>236</v>
      </c>
      <c r="CT133" s="30">
        <f t="shared" si="3"/>
        <v>236</v>
      </c>
      <c r="CU133" s="30">
        <f t="shared" si="3"/>
        <v>236</v>
      </c>
      <c r="CV133" s="30">
        <f t="shared" si="3"/>
        <v>236</v>
      </c>
      <c r="CW133" s="30">
        <f t="shared" si="3"/>
        <v>236</v>
      </c>
      <c r="CX133" s="30">
        <f t="shared" si="3"/>
        <v>236</v>
      </c>
      <c r="CY133" s="30">
        <f t="shared" si="3"/>
        <v>236</v>
      </c>
      <c r="CZ133" s="30">
        <f t="shared" si="3"/>
        <v>236</v>
      </c>
      <c r="DA133" s="30">
        <f t="shared" si="3"/>
        <v>236</v>
      </c>
      <c r="DB133" s="30">
        <f t="shared" si="3"/>
        <v>236</v>
      </c>
      <c r="DC133" s="30">
        <f t="shared" si="3"/>
        <v>236</v>
      </c>
      <c r="DD133" s="30">
        <f t="shared" si="3"/>
        <v>236</v>
      </c>
      <c r="DE133" s="30">
        <f t="shared" si="3"/>
        <v>236</v>
      </c>
      <c r="DF133" s="30">
        <f t="shared" si="3"/>
        <v>236</v>
      </c>
      <c r="DG133" s="30">
        <f t="shared" si="3"/>
        <v>236</v>
      </c>
      <c r="DH133" s="30">
        <f t="shared" si="3"/>
        <v>236</v>
      </c>
      <c r="DI133" s="30">
        <f t="shared" si="3"/>
        <v>236</v>
      </c>
      <c r="DJ133" s="30">
        <f t="shared" si="3"/>
        <v>236</v>
      </c>
      <c r="DK133" s="30">
        <f t="shared" si="3"/>
        <v>236</v>
      </c>
      <c r="DL133" s="30">
        <f t="shared" si="3"/>
        <v>236</v>
      </c>
      <c r="DM133" s="30">
        <f t="shared" si="3"/>
        <v>236</v>
      </c>
      <c r="DN133" s="30">
        <f t="shared" si="3"/>
        <v>236</v>
      </c>
      <c r="DO133" s="30">
        <f t="shared" si="3"/>
        <v>236</v>
      </c>
      <c r="DP133" s="30">
        <f t="shared" si="3"/>
        <v>236</v>
      </c>
      <c r="DQ133" s="30">
        <f t="shared" si="3"/>
        <v>236</v>
      </c>
      <c r="DR133" s="30">
        <f t="shared" si="3"/>
        <v>236</v>
      </c>
    </row>
    <row r="134" spans="1:123" s="26" customFormat="1" x14ac:dyDescent="0.15">
      <c r="A134" s="25"/>
      <c r="J134" s="27" t="s">
        <v>37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103</v>
      </c>
      <c r="BO134" s="30">
        <f t="shared" si="5"/>
        <v>127</v>
      </c>
      <c r="BP134" s="30">
        <f t="shared" si="5"/>
        <v>127</v>
      </c>
      <c r="BQ134" s="30">
        <f t="shared" si="5"/>
        <v>127</v>
      </c>
      <c r="BR134" s="30">
        <f t="shared" si="5"/>
        <v>127</v>
      </c>
      <c r="BS134" s="30">
        <f t="shared" si="5"/>
        <v>127</v>
      </c>
      <c r="BT134" s="30">
        <f t="shared" si="5"/>
        <v>127</v>
      </c>
      <c r="BU134" s="30">
        <f t="shared" si="5"/>
        <v>127</v>
      </c>
      <c r="BV134" s="30">
        <f t="shared" si="5"/>
        <v>137</v>
      </c>
      <c r="BW134" s="30">
        <f t="shared" si="5"/>
        <v>137</v>
      </c>
      <c r="BX134" s="30">
        <f t="shared" si="5"/>
        <v>137</v>
      </c>
      <c r="BY134" s="30">
        <f t="shared" ref="BY134:DR134" si="6">BY130+BX134</f>
        <v>137</v>
      </c>
      <c r="BZ134" s="30">
        <f t="shared" si="6"/>
        <v>137</v>
      </c>
      <c r="CA134" s="30">
        <f t="shared" si="6"/>
        <v>137</v>
      </c>
      <c r="CB134" s="30">
        <f t="shared" si="6"/>
        <v>137</v>
      </c>
      <c r="CC134" s="30">
        <f t="shared" si="6"/>
        <v>145</v>
      </c>
      <c r="CD134" s="30">
        <f t="shared" si="6"/>
        <v>145</v>
      </c>
      <c r="CE134" s="30">
        <f t="shared" si="6"/>
        <v>145</v>
      </c>
      <c r="CF134" s="30">
        <f t="shared" si="6"/>
        <v>151</v>
      </c>
      <c r="CG134" s="30">
        <f t="shared" si="6"/>
        <v>151</v>
      </c>
      <c r="CH134" s="30">
        <f t="shared" si="6"/>
        <v>151</v>
      </c>
      <c r="CI134" s="30">
        <f t="shared" si="6"/>
        <v>151</v>
      </c>
      <c r="CJ134" s="30">
        <f t="shared" si="6"/>
        <v>151</v>
      </c>
      <c r="CK134" s="30">
        <f t="shared" si="6"/>
        <v>151</v>
      </c>
      <c r="CL134" s="30">
        <f t="shared" si="6"/>
        <v>151</v>
      </c>
      <c r="CM134" s="30">
        <f t="shared" si="6"/>
        <v>151</v>
      </c>
      <c r="CN134" s="30">
        <f t="shared" si="6"/>
        <v>151</v>
      </c>
      <c r="CO134" s="30">
        <f>CO130+CN134</f>
        <v>151</v>
      </c>
      <c r="CP134" s="30">
        <f t="shared" si="6"/>
        <v>151</v>
      </c>
      <c r="CQ134" s="30">
        <f t="shared" si="6"/>
        <v>151</v>
      </c>
      <c r="CR134" s="30">
        <f t="shared" si="6"/>
        <v>151</v>
      </c>
      <c r="CS134" s="30">
        <f t="shared" si="6"/>
        <v>151</v>
      </c>
      <c r="CT134" s="30">
        <f t="shared" si="6"/>
        <v>151</v>
      </c>
      <c r="CU134" s="30">
        <f t="shared" si="6"/>
        <v>151</v>
      </c>
      <c r="CV134" s="30">
        <f t="shared" si="6"/>
        <v>151</v>
      </c>
      <c r="CW134" s="30">
        <f t="shared" si="6"/>
        <v>151</v>
      </c>
      <c r="CX134" s="30">
        <f t="shared" si="6"/>
        <v>151</v>
      </c>
      <c r="CY134" s="30">
        <f t="shared" si="6"/>
        <v>151</v>
      </c>
      <c r="CZ134" s="30">
        <f t="shared" si="6"/>
        <v>151</v>
      </c>
      <c r="DA134" s="30">
        <f t="shared" si="6"/>
        <v>151</v>
      </c>
      <c r="DB134" s="30">
        <f t="shared" si="6"/>
        <v>151</v>
      </c>
      <c r="DC134" s="30">
        <f t="shared" si="6"/>
        <v>151</v>
      </c>
      <c r="DD134" s="30">
        <f t="shared" si="6"/>
        <v>151</v>
      </c>
      <c r="DE134" s="30">
        <f t="shared" si="6"/>
        <v>151</v>
      </c>
      <c r="DF134" s="30">
        <f t="shared" si="6"/>
        <v>151</v>
      </c>
      <c r="DG134" s="30">
        <f t="shared" si="6"/>
        <v>151</v>
      </c>
      <c r="DH134" s="30">
        <f t="shared" si="6"/>
        <v>151</v>
      </c>
      <c r="DI134" s="30">
        <f t="shared" si="6"/>
        <v>151</v>
      </c>
      <c r="DJ134" s="30">
        <f t="shared" si="6"/>
        <v>151</v>
      </c>
      <c r="DK134" s="30">
        <f t="shared" si="6"/>
        <v>151</v>
      </c>
      <c r="DL134" s="30">
        <f t="shared" si="6"/>
        <v>151</v>
      </c>
      <c r="DM134" s="30">
        <f t="shared" si="6"/>
        <v>151</v>
      </c>
      <c r="DN134" s="30">
        <f t="shared" si="6"/>
        <v>151</v>
      </c>
      <c r="DO134" s="30">
        <f t="shared" si="6"/>
        <v>151</v>
      </c>
      <c r="DP134" s="30">
        <f t="shared" si="6"/>
        <v>151</v>
      </c>
      <c r="DQ134" s="30">
        <f t="shared" si="6"/>
        <v>151</v>
      </c>
      <c r="DR134" s="30">
        <f t="shared" si="6"/>
        <v>151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0.375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0.25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193</v>
      </c>
      <c r="BN28" s="51">
        <f>ガント!BW132</f>
        <v>193</v>
      </c>
      <c r="BO28" s="51">
        <f>ガント!BX132</f>
        <v>193</v>
      </c>
      <c r="BP28" s="51">
        <f>ガント!BY132</f>
        <v>198</v>
      </c>
      <c r="BQ28" s="51">
        <f>ガント!BZ132</f>
        <v>202</v>
      </c>
      <c r="BR28" s="51">
        <f>ガント!CA132</f>
        <v>206</v>
      </c>
      <c r="BS28" s="51">
        <f>ガント!CB132</f>
        <v>210</v>
      </c>
      <c r="BT28" s="51">
        <f>ガント!CC132</f>
        <v>225</v>
      </c>
      <c r="BU28" s="51">
        <f>ガント!CD132</f>
        <v>225</v>
      </c>
      <c r="BV28" s="51">
        <f>ガント!CE132</f>
        <v>225</v>
      </c>
      <c r="BW28" s="51">
        <f>ガント!CF132</f>
        <v>228</v>
      </c>
      <c r="BX28" s="51">
        <f>ガント!CG132</f>
        <v>231</v>
      </c>
      <c r="BY28" s="51">
        <f>ガント!CH132</f>
        <v>234</v>
      </c>
      <c r="BZ28" s="51">
        <f>ガント!CI132</f>
        <v>237</v>
      </c>
      <c r="CA28" s="51">
        <f>ガント!CJ132</f>
        <v>250</v>
      </c>
      <c r="CB28" s="51">
        <f>ガント!CK132</f>
        <v>250</v>
      </c>
      <c r="CC28" s="51">
        <f>ガント!CL132</f>
        <v>250</v>
      </c>
      <c r="CD28" s="51">
        <f>ガント!CM132</f>
        <v>253</v>
      </c>
      <c r="CE28" s="51">
        <f>ガント!CN132</f>
        <v>256</v>
      </c>
      <c r="CF28" s="51">
        <f>ガント!CO132</f>
        <v>259</v>
      </c>
      <c r="CG28" s="51">
        <f>ガント!CP132</f>
        <v>262</v>
      </c>
      <c r="CH28" s="51">
        <f>ガント!CQ132</f>
        <v>274</v>
      </c>
      <c r="CI28" s="51">
        <f>ガント!CR132</f>
        <v>274</v>
      </c>
      <c r="CJ28" s="51">
        <f>ガント!CS132</f>
        <v>274</v>
      </c>
      <c r="CK28" s="51">
        <f>ガント!CT132</f>
        <v>278</v>
      </c>
      <c r="CL28" s="51">
        <f>ガント!CU132</f>
        <v>282</v>
      </c>
      <c r="CM28" s="51">
        <f>ガント!CV132</f>
        <v>286</v>
      </c>
      <c r="CN28" s="51">
        <f>ガント!CW132</f>
        <v>289</v>
      </c>
      <c r="CO28" s="51">
        <f>ガント!CX132</f>
        <v>310</v>
      </c>
      <c r="CP28" s="51">
        <f>ガント!CY132</f>
        <v>310</v>
      </c>
      <c r="CQ28" s="51">
        <f>ガント!CZ132</f>
        <v>310</v>
      </c>
      <c r="CR28" s="51">
        <f>ガント!DA132</f>
        <v>313</v>
      </c>
      <c r="CS28" s="51">
        <f>ガント!DB132</f>
        <v>316</v>
      </c>
      <c r="CT28" s="51">
        <f>ガント!DC132</f>
        <v>319</v>
      </c>
      <c r="CU28" s="51">
        <f>ガント!DD132</f>
        <v>322</v>
      </c>
      <c r="CV28" s="51">
        <f>ガント!DE132</f>
        <v>334</v>
      </c>
      <c r="CW28" s="51">
        <f>ガント!DF132</f>
        <v>334</v>
      </c>
      <c r="CX28" s="51">
        <f>ガント!DG132</f>
        <v>334</v>
      </c>
      <c r="CY28" s="51">
        <f>ガント!DH132</f>
        <v>337</v>
      </c>
      <c r="CZ28" s="51">
        <f>ガント!DI132</f>
        <v>340</v>
      </c>
      <c r="DA28" s="51">
        <f>ガント!DJ132</f>
        <v>343</v>
      </c>
      <c r="DB28" s="51">
        <f>ガント!DK132</f>
        <v>347</v>
      </c>
      <c r="DC28" s="51">
        <f>ガント!DL132</f>
        <v>359</v>
      </c>
      <c r="DD28" s="51">
        <f>ガント!DM132</f>
        <v>359</v>
      </c>
      <c r="DE28" s="51">
        <f>ガント!DN132</f>
        <v>359</v>
      </c>
      <c r="DF28" s="51">
        <f>ガント!DO132</f>
        <v>359</v>
      </c>
      <c r="DG28" s="51">
        <f>ガント!DP132</f>
        <v>359</v>
      </c>
      <c r="DH28" s="51">
        <f>ガント!DQ132</f>
        <v>359</v>
      </c>
      <c r="DI28" s="51">
        <f>ガント!DR132</f>
        <v>359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236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103</v>
      </c>
      <c r="BF30" s="48">
        <f ca="1">IF(TODAY()&gt;=BF$27,ガント!BO134,NA())</f>
        <v>127</v>
      </c>
      <c r="BG30" s="48">
        <f ca="1">IF(TODAY()&gt;=BG$27,ガント!BP134,NA())</f>
        <v>127</v>
      </c>
      <c r="BH30" s="48">
        <f ca="1">IF(TODAY()&gt;=BH$27,ガント!BQ134,NA())</f>
        <v>127</v>
      </c>
      <c r="BI30" s="48">
        <f ca="1">IF(TODAY()&gt;=BI$27,ガント!BR134,NA())</f>
        <v>127</v>
      </c>
      <c r="BJ30" s="48">
        <f ca="1">IF(TODAY()&gt;=BJ$27,ガント!BS134,NA())</f>
        <v>127</v>
      </c>
      <c r="BK30" s="48">
        <f ca="1">IF(TODAY()&gt;=BK$27,ガント!BT134,NA())</f>
        <v>127</v>
      </c>
      <c r="BL30" s="48">
        <f ca="1">IF(TODAY()&gt;=BL$27,ガント!BU134,NA())</f>
        <v>127</v>
      </c>
      <c r="BM30" s="48">
        <f ca="1">IF(TODAY()&gt;=BM$27,ガント!BV134,NA())</f>
        <v>137</v>
      </c>
      <c r="BN30" s="48">
        <f ca="1">IF(TODAY()&gt;=BN$27,ガント!BW134,NA())</f>
        <v>137</v>
      </c>
      <c r="BO30" s="48">
        <f ca="1">IF(TODAY()&gt;=BO$27,ガント!BX134,NA())</f>
        <v>137</v>
      </c>
      <c r="BP30" s="48">
        <f ca="1">IF(TODAY()&gt;=BP$27,ガント!BY134,NA())</f>
        <v>137</v>
      </c>
      <c r="BQ30" s="48">
        <f ca="1">IF(TODAY()&gt;=BQ$27,ガント!BZ134,NA())</f>
        <v>137</v>
      </c>
      <c r="BR30" s="48">
        <f ca="1">IF(TODAY()&gt;=BR$27,ガント!CA134,NA())</f>
        <v>137</v>
      </c>
      <c r="BS30" s="48">
        <f ca="1">IF(TODAY()&gt;=BS$27,ガント!CB134,NA())</f>
        <v>137</v>
      </c>
      <c r="BT30" s="48">
        <f ca="1">IF(TODAY()&gt;=BT$27,ガント!CC134,NA())</f>
        <v>145</v>
      </c>
      <c r="BU30" s="48">
        <f ca="1">IF(TODAY()&gt;=BU$27,ガント!CD134,NA())</f>
        <v>145</v>
      </c>
      <c r="BV30" s="48">
        <f ca="1">IF(TODAY()&gt;=BV$27,ガント!CE134,NA())</f>
        <v>145</v>
      </c>
      <c r="BW30" s="48">
        <f ca="1">IF(TODAY()&gt;=BW$27,ガント!CF134,NA())</f>
        <v>151</v>
      </c>
      <c r="BX30" s="48">
        <f ca="1">IF(TODAY()&gt;=BX$27,ガント!CG134,NA())</f>
        <v>151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40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-50</v>
      </c>
      <c r="BF31" s="46">
        <f t="shared" ca="1" si="1"/>
        <v>-41</v>
      </c>
      <c r="BG31" s="46">
        <f t="shared" ca="1" si="1"/>
        <v>-41</v>
      </c>
      <c r="BH31" s="46">
        <f t="shared" ca="1" si="1"/>
        <v>-41</v>
      </c>
      <c r="BI31" s="46">
        <f t="shared" ca="1" si="1"/>
        <v>-44</v>
      </c>
      <c r="BJ31" s="46">
        <f t="shared" ca="1" si="1"/>
        <v>-47</v>
      </c>
      <c r="BK31" s="46">
        <f t="shared" ca="1" si="1"/>
        <v>-50</v>
      </c>
      <c r="BL31" s="46">
        <f t="shared" ca="1" si="1"/>
        <v>-53</v>
      </c>
      <c r="BM31" s="46">
        <f t="shared" ca="1" si="1"/>
        <v>-56</v>
      </c>
      <c r="BN31" s="46">
        <f t="shared" ref="BN31:CS31" ca="1" si="2">IF(ISERR(BN30-BN28),NA(),BN30-BN28)</f>
        <v>-56</v>
      </c>
      <c r="BO31" s="46">
        <f t="shared" ca="1" si="2"/>
        <v>-56</v>
      </c>
      <c r="BP31" s="46">
        <f t="shared" ca="1" si="2"/>
        <v>-61</v>
      </c>
      <c r="BQ31" s="46">
        <f t="shared" ca="1" si="2"/>
        <v>-65</v>
      </c>
      <c r="BR31" s="46">
        <f t="shared" ca="1" si="2"/>
        <v>-69</v>
      </c>
      <c r="BS31" s="46">
        <f t="shared" ca="1" si="2"/>
        <v>-73</v>
      </c>
      <c r="BT31" s="46">
        <f t="shared" ca="1" si="2"/>
        <v>-80</v>
      </c>
      <c r="BU31" s="46">
        <f t="shared" ca="1" si="2"/>
        <v>-80</v>
      </c>
      <c r="BV31" s="46">
        <f t="shared" ca="1" si="2"/>
        <v>-80</v>
      </c>
      <c r="BW31" s="46">
        <f t="shared" ca="1" si="2"/>
        <v>-77</v>
      </c>
      <c r="BX31" s="46">
        <f t="shared" ca="1" si="2"/>
        <v>-80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41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-78</v>
      </c>
      <c r="BF32" s="44">
        <f t="shared" ca="1" si="5"/>
        <v>-69</v>
      </c>
      <c r="BG32" s="44">
        <f t="shared" ca="1" si="5"/>
        <v>-69</v>
      </c>
      <c r="BH32" s="44">
        <f t="shared" ca="1" si="5"/>
        <v>-69</v>
      </c>
      <c r="BI32" s="44">
        <f t="shared" ca="1" si="5"/>
        <v>-69</v>
      </c>
      <c r="BJ32" s="44">
        <f t="shared" ca="1" si="5"/>
        <v>-69</v>
      </c>
      <c r="BK32" s="44">
        <f t="shared" ca="1" si="5"/>
        <v>-69</v>
      </c>
      <c r="BL32" s="44">
        <f t="shared" ca="1" si="5"/>
        <v>-69</v>
      </c>
      <c r="BM32" s="44">
        <f t="shared" ca="1" si="5"/>
        <v>-71</v>
      </c>
      <c r="BN32" s="44">
        <f t="shared" ref="BN32:CS32" ca="1" si="6">IF(ISERR(BN30-BN29),NA(),BN30-BN29)</f>
        <v>-71</v>
      </c>
      <c r="BO32" s="44">
        <f t="shared" ca="1" si="6"/>
        <v>-71</v>
      </c>
      <c r="BP32" s="44">
        <f t="shared" ca="1" si="6"/>
        <v>-73</v>
      </c>
      <c r="BQ32" s="44">
        <f t="shared" ca="1" si="6"/>
        <v>-75</v>
      </c>
      <c r="BR32" s="44">
        <f t="shared" ca="1" si="6"/>
        <v>-77</v>
      </c>
      <c r="BS32" s="44">
        <f t="shared" ca="1" si="6"/>
        <v>-82</v>
      </c>
      <c r="BT32" s="44">
        <f t="shared" ca="1" si="6"/>
        <v>-86</v>
      </c>
      <c r="BU32" s="44">
        <f t="shared" ca="1" si="6"/>
        <v>-86</v>
      </c>
      <c r="BV32" s="44">
        <f t="shared" ca="1" si="6"/>
        <v>-86</v>
      </c>
      <c r="BW32" s="44">
        <f t="shared" ca="1" si="6"/>
        <v>-85</v>
      </c>
      <c r="BX32" s="44">
        <f t="shared" ca="1" si="6"/>
        <v>-85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42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0.67320261437908502</v>
      </c>
      <c r="BF33" s="49">
        <f t="shared" ca="1" si="9"/>
        <v>0.75595238095238093</v>
      </c>
      <c r="BG33" s="49">
        <f t="shared" ca="1" si="9"/>
        <v>0.75595238095238093</v>
      </c>
      <c r="BH33" s="49">
        <f t="shared" ca="1" si="9"/>
        <v>0.75595238095238093</v>
      </c>
      <c r="BI33" s="49">
        <f t="shared" ca="1" si="9"/>
        <v>0.74269005847953218</v>
      </c>
      <c r="BJ33" s="49">
        <f t="shared" ca="1" si="9"/>
        <v>0.72988505747126442</v>
      </c>
      <c r="BK33" s="49">
        <f t="shared" ca="1" si="9"/>
        <v>0.71751412429378536</v>
      </c>
      <c r="BL33" s="49">
        <f t="shared" ca="1" si="9"/>
        <v>0.7055555555555556</v>
      </c>
      <c r="BM33" s="49">
        <f t="shared" ca="1" si="9"/>
        <v>0.7098445595854922</v>
      </c>
      <c r="BN33" s="49">
        <f t="shared" ref="BN33:CS33" ca="1" si="10">IF(ISERR(BN30/BN28),NA(),BN30/BN28)</f>
        <v>0.7098445595854922</v>
      </c>
      <c r="BO33" s="49">
        <f t="shared" ca="1" si="10"/>
        <v>0.7098445595854922</v>
      </c>
      <c r="BP33" s="49">
        <f t="shared" ca="1" si="10"/>
        <v>0.69191919191919193</v>
      </c>
      <c r="BQ33" s="49">
        <f t="shared" ca="1" si="10"/>
        <v>0.67821782178217827</v>
      </c>
      <c r="BR33" s="49">
        <f t="shared" ca="1" si="10"/>
        <v>0.66504854368932043</v>
      </c>
      <c r="BS33" s="49">
        <f t="shared" ca="1" si="10"/>
        <v>0.65238095238095239</v>
      </c>
      <c r="BT33" s="49">
        <f t="shared" ca="1" si="10"/>
        <v>0.64444444444444449</v>
      </c>
      <c r="BU33" s="49">
        <f t="shared" ca="1" si="10"/>
        <v>0.64444444444444449</v>
      </c>
      <c r="BV33" s="49">
        <f t="shared" ca="1" si="10"/>
        <v>0.64444444444444449</v>
      </c>
      <c r="BW33" s="49">
        <f t="shared" ca="1" si="10"/>
        <v>0.66228070175438591</v>
      </c>
      <c r="BX33" s="49">
        <f t="shared" ca="1" si="10"/>
        <v>0.65367965367965364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43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0.56906077348066297</v>
      </c>
      <c r="BF34" s="49">
        <f t="shared" ca="1" si="13"/>
        <v>0.64795918367346939</v>
      </c>
      <c r="BG34" s="49">
        <f t="shared" ca="1" si="13"/>
        <v>0.64795918367346939</v>
      </c>
      <c r="BH34" s="49">
        <f t="shared" ca="1" si="13"/>
        <v>0.64795918367346939</v>
      </c>
      <c r="BI34" s="49">
        <f t="shared" ca="1" si="13"/>
        <v>0.64795918367346939</v>
      </c>
      <c r="BJ34" s="49">
        <f t="shared" ca="1" si="13"/>
        <v>0.64795918367346939</v>
      </c>
      <c r="BK34" s="49">
        <f t="shared" ca="1" si="13"/>
        <v>0.64795918367346939</v>
      </c>
      <c r="BL34" s="49">
        <f t="shared" ca="1" si="13"/>
        <v>0.64795918367346939</v>
      </c>
      <c r="BM34" s="49">
        <f t="shared" ca="1" si="13"/>
        <v>0.65865384615384615</v>
      </c>
      <c r="BN34" s="49">
        <f t="shared" ref="BN34:CS34" ca="1" si="14">IF(ISERR(BN30/BN29),NA(),BN30/BN29)</f>
        <v>0.65865384615384615</v>
      </c>
      <c r="BO34" s="49">
        <f t="shared" ca="1" si="14"/>
        <v>0.65865384615384615</v>
      </c>
      <c r="BP34" s="49">
        <f t="shared" ca="1" si="14"/>
        <v>0.65238095238095239</v>
      </c>
      <c r="BQ34" s="49">
        <f t="shared" ca="1" si="14"/>
        <v>0.64622641509433965</v>
      </c>
      <c r="BR34" s="49">
        <f t="shared" ca="1" si="14"/>
        <v>0.64018691588785048</v>
      </c>
      <c r="BS34" s="49">
        <f t="shared" ca="1" si="14"/>
        <v>0.62557077625570778</v>
      </c>
      <c r="BT34" s="49">
        <f t="shared" ca="1" si="14"/>
        <v>0.62770562770562766</v>
      </c>
      <c r="BU34" s="49">
        <f t="shared" ca="1" si="14"/>
        <v>0.62770562770562766</v>
      </c>
      <c r="BV34" s="49">
        <f t="shared" ca="1" si="14"/>
        <v>0.62770562770562766</v>
      </c>
      <c r="BW34" s="49">
        <f t="shared" ca="1" si="14"/>
        <v>0.63983050847457623</v>
      </c>
      <c r="BX34" s="49">
        <f t="shared" ca="1" si="14"/>
        <v>0.63983050847457623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7" x14ac:dyDescent="0.15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190</v>
      </c>
    </row>
    <row r="2" spans="1:1" x14ac:dyDescent="0.15">
      <c r="A2" t="s">
        <v>191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45</v>
      </c>
      <c r="B1" s="35" t="s">
        <v>46</v>
      </c>
      <c r="C1" s="92" t="s">
        <v>47</v>
      </c>
      <c r="D1" s="93"/>
      <c r="E1" s="94"/>
      <c r="F1" s="35" t="s">
        <v>48</v>
      </c>
      <c r="G1" s="35" t="s">
        <v>49</v>
      </c>
      <c r="H1" s="35" t="s">
        <v>23</v>
      </c>
      <c r="I1" s="35" t="s">
        <v>105</v>
      </c>
    </row>
    <row r="2" spans="1:9" x14ac:dyDescent="0.15">
      <c r="B2" s="53">
        <v>1</v>
      </c>
      <c r="C2" s="54"/>
      <c r="D2" s="55" t="s">
        <v>50</v>
      </c>
      <c r="E2" s="56">
        <v>41740</v>
      </c>
      <c r="F2" s="53" t="s">
        <v>51</v>
      </c>
      <c r="G2" s="53" t="s">
        <v>52</v>
      </c>
      <c r="H2" s="53" t="s">
        <v>53</v>
      </c>
      <c r="I2" s="57" t="s">
        <v>89</v>
      </c>
    </row>
    <row r="3" spans="1:9" x14ac:dyDescent="0.15">
      <c r="A3" t="s">
        <v>54</v>
      </c>
      <c r="B3" s="53">
        <v>2</v>
      </c>
      <c r="C3" s="54">
        <v>41743</v>
      </c>
      <c r="D3" s="55" t="s">
        <v>50</v>
      </c>
      <c r="E3" s="56">
        <v>41747</v>
      </c>
      <c r="F3" s="53" t="s">
        <v>55</v>
      </c>
      <c r="G3" s="53" t="s">
        <v>56</v>
      </c>
      <c r="H3" s="53" t="s">
        <v>57</v>
      </c>
      <c r="I3" s="58"/>
    </row>
    <row r="4" spans="1:9" x14ac:dyDescent="0.15">
      <c r="B4" s="53">
        <v>3</v>
      </c>
      <c r="C4" s="54">
        <v>41750</v>
      </c>
      <c r="D4" s="55" t="s">
        <v>50</v>
      </c>
      <c r="E4" s="56">
        <v>41754</v>
      </c>
      <c r="F4" s="53" t="s">
        <v>58</v>
      </c>
      <c r="G4" s="53" t="s">
        <v>59</v>
      </c>
      <c r="H4" s="53" t="s">
        <v>60</v>
      </c>
      <c r="I4" s="58" t="s">
        <v>61</v>
      </c>
    </row>
    <row r="5" spans="1:9" x14ac:dyDescent="0.15">
      <c r="B5" s="53">
        <v>4</v>
      </c>
      <c r="C5" s="54">
        <v>41757</v>
      </c>
      <c r="D5" s="55" t="s">
        <v>62</v>
      </c>
      <c r="E5" s="56">
        <v>41768</v>
      </c>
      <c r="F5" s="53" t="s">
        <v>63</v>
      </c>
      <c r="G5" s="53" t="s">
        <v>64</v>
      </c>
      <c r="H5" s="53" t="s">
        <v>65</v>
      </c>
      <c r="I5" s="57"/>
    </row>
    <row r="6" spans="1:9" x14ac:dyDescent="0.15">
      <c r="A6" t="s">
        <v>66</v>
      </c>
      <c r="B6" s="53">
        <v>5</v>
      </c>
      <c r="C6" s="54">
        <v>41771</v>
      </c>
      <c r="D6" s="55" t="s">
        <v>62</v>
      </c>
      <c r="E6" s="56">
        <v>41775</v>
      </c>
      <c r="F6" s="53" t="s">
        <v>67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62</v>
      </c>
      <c r="E7" s="56">
        <v>41782</v>
      </c>
      <c r="F7" s="53" t="s">
        <v>67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62</v>
      </c>
      <c r="E8" s="56">
        <v>41789</v>
      </c>
      <c r="F8" s="53" t="s">
        <v>67</v>
      </c>
      <c r="G8" s="53" t="s">
        <v>68</v>
      </c>
      <c r="H8" s="53" t="s">
        <v>69</v>
      </c>
      <c r="I8" s="57"/>
    </row>
    <row r="9" spans="1:9" x14ac:dyDescent="0.15">
      <c r="B9" s="53">
        <v>8</v>
      </c>
      <c r="C9" s="54">
        <v>41792</v>
      </c>
      <c r="D9" s="55" t="s">
        <v>62</v>
      </c>
      <c r="E9" s="56">
        <v>41796</v>
      </c>
      <c r="F9" s="53" t="s">
        <v>70</v>
      </c>
      <c r="G9" s="53" t="s">
        <v>39</v>
      </c>
      <c r="H9" s="53" t="s">
        <v>71</v>
      </c>
      <c r="I9" s="57"/>
    </row>
    <row r="10" spans="1:9" x14ac:dyDescent="0.15">
      <c r="A10" t="s">
        <v>72</v>
      </c>
      <c r="B10" s="53">
        <v>9</v>
      </c>
      <c r="C10" s="54">
        <v>41799</v>
      </c>
      <c r="D10" s="55" t="s">
        <v>62</v>
      </c>
      <c r="E10" s="56">
        <v>41803</v>
      </c>
      <c r="F10" s="53" t="s">
        <v>73</v>
      </c>
      <c r="G10" s="53"/>
      <c r="H10" s="53" t="s">
        <v>74</v>
      </c>
      <c r="I10" s="57"/>
    </row>
    <row r="11" spans="1:9" x14ac:dyDescent="0.15">
      <c r="B11" s="53">
        <v>10</v>
      </c>
      <c r="C11" s="54">
        <v>41806</v>
      </c>
      <c r="D11" s="55" t="s">
        <v>62</v>
      </c>
      <c r="E11" s="56">
        <v>41810</v>
      </c>
      <c r="F11" s="53" t="s">
        <v>75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62</v>
      </c>
      <c r="E12" s="56">
        <v>41817</v>
      </c>
      <c r="F12" s="53" t="s">
        <v>75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62</v>
      </c>
      <c r="E13" s="56">
        <v>41824</v>
      </c>
      <c r="F13" s="53" t="s">
        <v>75</v>
      </c>
      <c r="G13" s="53" t="s">
        <v>76</v>
      </c>
      <c r="H13" s="53" t="s">
        <v>77</v>
      </c>
      <c r="I13" s="57"/>
    </row>
    <row r="14" spans="1:9" x14ac:dyDescent="0.15">
      <c r="B14" s="53">
        <v>13</v>
      </c>
      <c r="C14" s="54">
        <v>41827</v>
      </c>
      <c r="D14" s="55" t="s">
        <v>62</v>
      </c>
      <c r="E14" s="56">
        <v>41831</v>
      </c>
      <c r="F14" s="53" t="s">
        <v>78</v>
      </c>
      <c r="G14" s="53" t="s">
        <v>79</v>
      </c>
      <c r="H14" s="53" t="s">
        <v>80</v>
      </c>
      <c r="I14" s="57"/>
    </row>
    <row r="15" spans="1:9" x14ac:dyDescent="0.15">
      <c r="A15" t="s">
        <v>81</v>
      </c>
      <c r="B15" s="53">
        <v>14</v>
      </c>
      <c r="C15" s="54">
        <v>41834</v>
      </c>
      <c r="D15" s="55" t="s">
        <v>62</v>
      </c>
      <c r="E15" s="56">
        <v>41838</v>
      </c>
      <c r="F15" s="53" t="s">
        <v>82</v>
      </c>
      <c r="G15" s="53" t="s">
        <v>83</v>
      </c>
      <c r="H15" s="53" t="s">
        <v>84</v>
      </c>
      <c r="I15" s="57"/>
    </row>
    <row r="16" spans="1:9" x14ac:dyDescent="0.15">
      <c r="B16" s="53">
        <v>15</v>
      </c>
      <c r="C16" s="54">
        <v>41841</v>
      </c>
      <c r="D16" s="55" t="s">
        <v>62</v>
      </c>
      <c r="E16" s="56">
        <v>41845</v>
      </c>
      <c r="F16" s="53" t="s">
        <v>85</v>
      </c>
      <c r="G16" s="53" t="s">
        <v>86</v>
      </c>
      <c r="H16" s="53" t="s">
        <v>84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187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188</v>
      </c>
      <c r="B3" s="22">
        <v>41760</v>
      </c>
      <c r="C3" s="21" t="s">
        <v>19</v>
      </c>
    </row>
    <row r="4" spans="1:4" x14ac:dyDescent="0.15">
      <c r="A4" s="21" t="s">
        <v>189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2014-06-24T07:42:10Z</dcterms:modified>
</cp:coreProperties>
</file>