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minimized="1"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CP30" i="3"/>
  <c r="CP29" i="3"/>
  <c r="CL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29" i="3"/>
  <c r="DG30" i="3"/>
  <c r="DG29" i="3"/>
  <c r="CQ30" i="3"/>
  <c r="CQ29" i="3"/>
  <c r="CI29" i="3"/>
  <c r="CY30" i="3"/>
  <c r="CY29" i="3"/>
  <c r="CM30" i="3"/>
  <c r="CM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DI34" i="3"/>
  <c r="DI32" i="3"/>
  <c r="CT34" i="3"/>
  <c r="DB34" i="3"/>
  <c r="CR32" i="3"/>
  <c r="CR34" i="3"/>
  <c r="DA34" i="3"/>
  <c r="DA32" i="3"/>
  <c r="CU34" i="3"/>
  <c r="CU32" i="3"/>
  <c r="CY34" i="3"/>
  <c r="CY32" i="3"/>
  <c r="DG34" i="3"/>
  <c r="DG32" i="3"/>
  <c r="CZ34" i="3"/>
  <c r="CZ32" i="3"/>
  <c r="DH34" i="3"/>
  <c r="DH32" i="3"/>
  <c r="CS34" i="3"/>
  <c r="CS32" i="3"/>
  <c r="CP34" i="3"/>
  <c r="CP32" i="3"/>
  <c r="DF32" i="3"/>
  <c r="DF34" i="3"/>
  <c r="CM34" i="3"/>
  <c r="CM32" i="3"/>
  <c r="CQ34" i="3"/>
  <c r="CQ32" i="3"/>
  <c r="CN34" i="3"/>
  <c r="CN32" i="3"/>
  <c r="CV32" i="3"/>
  <c r="CV34" i="3"/>
  <c r="DD32" i="3"/>
  <c r="DD34" i="3"/>
  <c r="CO34" i="3"/>
  <c r="CO32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 l="1"/>
  <c r="Z29" i="3" s="1"/>
  <c r="AJ147" i="1"/>
  <c r="AN137" i="1"/>
  <c r="AI132" i="1"/>
  <c r="Z28" i="3" s="1"/>
  <c r="AJ133" i="1" l="1"/>
  <c r="AA29" i="3" s="1"/>
  <c r="AK147" i="1"/>
  <c r="AO137" i="1"/>
  <c r="AJ132" i="1"/>
  <c r="AA28" i="3" s="1"/>
  <c r="AK133" i="1" l="1"/>
  <c r="AB29" i="3" s="1"/>
  <c r="AL147" i="1"/>
  <c r="AP137" i="1"/>
  <c r="AK132" i="1"/>
  <c r="AB28" i="3" s="1"/>
  <c r="AL133" i="1" l="1"/>
  <c r="AC29" i="3" s="1"/>
  <c r="AM147" i="1"/>
  <c r="AQ137" i="1"/>
  <c r="AL132" i="1"/>
  <c r="AC28" i="3" s="1"/>
  <c r="AM133" i="1" l="1"/>
  <c r="AD29" i="3" s="1"/>
  <c r="AN147" i="1"/>
  <c r="AR137" i="1"/>
  <c r="AM132" i="1"/>
  <c r="AD28" i="3" s="1"/>
  <c r="AN133" i="1" l="1"/>
  <c r="AE29" i="3" s="1"/>
  <c r="AO147" i="1"/>
  <c r="AS137" i="1"/>
  <c r="AN132" i="1"/>
  <c r="AE28" i="3" s="1"/>
  <c r="AO133" i="1" l="1"/>
  <c r="AF29" i="3" s="1"/>
  <c r="AP147" i="1"/>
  <c r="AT137" i="1"/>
  <c r="AO132" i="1"/>
  <c r="AF28" i="3" s="1"/>
  <c r="AP133" i="1" l="1"/>
  <c r="AG29" i="3" s="1"/>
  <c r="AQ147" i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Q132" i="1"/>
  <c r="CH28" i="3" s="1"/>
  <c r="CS147" i="1" l="1"/>
  <c r="CW137" i="1"/>
  <c r="CR132" i="1"/>
  <c r="CI28" i="3" s="1"/>
  <c r="CS133" i="1"/>
  <c r="CT147" i="1" l="1"/>
  <c r="CX137" i="1"/>
  <c r="CS132" i="1"/>
  <c r="CJ28" i="3" s="1"/>
  <c r="CT133" i="1"/>
  <c r="CU147" i="1" l="1"/>
  <c r="CY137" i="1"/>
  <c r="CU133" i="1"/>
  <c r="CT132" i="1"/>
  <c r="CK28" i="3" s="1"/>
  <c r="CV147" i="1" l="1"/>
  <c r="CZ137" i="1"/>
  <c r="CU132" i="1"/>
  <c r="CL28" i="3" s="1"/>
  <c r="CV133" i="1"/>
  <c r="CW147" i="1" l="1"/>
  <c r="DA137" i="1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Y30" i="3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4" i="3" l="1"/>
  <c r="CC32" i="3"/>
  <c r="CC31" i="3"/>
  <c r="CC33" i="3"/>
  <c r="CN134" i="1"/>
  <c r="CD30" i="3"/>
  <c r="CS130" i="1"/>
  <c r="CT139" i="1"/>
  <c r="CD32" i="3" l="1"/>
  <c r="CD34" i="3"/>
  <c r="CD33" i="3"/>
  <c r="CD31" i="3"/>
  <c r="CO134" i="1"/>
  <c r="CE30" i="3"/>
  <c r="CT130" i="1"/>
  <c r="CU139" i="1"/>
  <c r="CE34" i="3" l="1"/>
  <c r="CE32" i="3"/>
  <c r="CE31" i="3"/>
  <c r="CE33" i="3"/>
  <c r="CP134" i="1"/>
  <c r="CF30" i="3"/>
  <c r="CU130" i="1"/>
  <c r="CV139" i="1"/>
  <c r="CG30" i="3" l="1"/>
  <c r="CQ134" i="1"/>
  <c r="CF32" i="3"/>
  <c r="CF34" i="3"/>
  <c r="CF31" i="3"/>
  <c r="CF33" i="3"/>
  <c r="CV130" i="1"/>
  <c r="CW139" i="1"/>
  <c r="CH30" i="3" l="1"/>
  <c r="CR134" i="1"/>
  <c r="CG34" i="3"/>
  <c r="CG32" i="3"/>
  <c r="CG31" i="3"/>
  <c r="CG33" i="3"/>
  <c r="CW130" i="1"/>
  <c r="CX139" i="1"/>
  <c r="CS134" i="1" l="1"/>
  <c r="CI30" i="3"/>
  <c r="CH32" i="3"/>
  <c r="CH34" i="3"/>
  <c r="CH31" i="3"/>
  <c r="CH33" i="3"/>
  <c r="CX130" i="1"/>
  <c r="CY139" i="1"/>
  <c r="CI32" i="3" l="1"/>
  <c r="CI34" i="3"/>
  <c r="CI31" i="3"/>
  <c r="CI33" i="3"/>
  <c r="CT134" i="1"/>
  <c r="CJ30" i="3"/>
  <c r="CY130" i="1"/>
  <c r="CZ139" i="1"/>
  <c r="CJ32" i="3" l="1"/>
  <c r="CJ34" i="3"/>
  <c r="CJ33" i="3"/>
  <c r="CJ31" i="3"/>
  <c r="CU134" i="1"/>
  <c r="CK30" i="3"/>
  <c r="CZ130" i="1"/>
  <c r="DA139" i="1"/>
  <c r="CL30" i="3" l="1"/>
  <c r="CV134" i="1"/>
  <c r="CW134" i="1" s="1"/>
  <c r="CX134" i="1" s="1"/>
  <c r="CY134" i="1" s="1"/>
  <c r="CK34" i="3"/>
  <c r="CK32" i="3"/>
  <c r="CK33" i="3"/>
  <c r="CK31" i="3"/>
  <c r="CZ134" i="1"/>
  <c r="DA130" i="1"/>
  <c r="DB139" i="1"/>
  <c r="CL34" i="3" l="1"/>
  <c r="CL32" i="3"/>
  <c r="CL31" i="3"/>
  <c r="CL33" i="3"/>
  <c r="DA134" i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<sst xmlns="http://schemas.openxmlformats.org/spreadsheetml/2006/main" count="373" uniqueCount="199">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</sst>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276</c:v>
                </c:pt>
                <c:pt idx="13">
                  <c:v>276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160</c:v>
                </c:pt>
                <c:pt idx="13">
                  <c:v>160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60048"/>
        <c:axId val="255361168"/>
      </c:lineChart>
      <c:dateAx>
        <c:axId val="2553600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55361168"/>
        <c:crosses val="autoZero"/>
        <c:auto val="1"/>
        <c:lblOffset val="100"/>
        <c:baseTimeUnit val="days"/>
      </c:dateAx>
      <c:valAx>
        <c:axId val="25536116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55360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G85" activePane="bottomRight" state="frozen"/>
      <selection pane="topRight" activeCell="J1" sqref="J1"/>
      <selection pane="bottomLeft" activeCell="A5" sqref="A5"/>
      <selection pane="bottomRight" activeCell="I45" sqref="I45:I4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105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1.5125</v>
      </c>
      <c r="J2" s="1" t="s">
        <v>28</v>
      </c>
      <c r="K2" s="1"/>
      <c r="L2" s="1"/>
    </row>
    <row r="3" spans="1:122" ht="28.5" customHeight="1" x14ac:dyDescent="0.15">
      <c r="A3" s="90" t="s">
        <v>30</v>
      </c>
      <c r="B3" s="76" t="s">
        <v>16</v>
      </c>
      <c r="C3" s="76" t="s">
        <v>31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2" t="s">
        <v>105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3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2"/>
      <c r="D7" s="72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3"/>
      <c r="D8" s="73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2" t="s">
        <v>106</v>
      </c>
      <c r="D9" s="72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2" t="s">
        <v>15</v>
      </c>
      <c r="D11" s="72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108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109</v>
      </c>
      <c r="D15" s="72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111</v>
      </c>
      <c r="C17" s="72"/>
      <c r="D17" s="72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112</v>
      </c>
      <c r="D19" s="72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115</v>
      </c>
      <c r="D21" s="72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114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117</v>
      </c>
      <c r="C23" s="72"/>
      <c r="D23" s="72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38</v>
      </c>
      <c r="D25" s="72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119</v>
      </c>
      <c r="C27" s="72"/>
      <c r="D27" s="72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120</v>
      </c>
      <c r="D29" s="72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123</v>
      </c>
      <c r="D31" s="72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125</v>
      </c>
      <c r="D33" s="72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 t="s">
        <v>127</v>
      </c>
      <c r="C35" s="72"/>
      <c r="D35" s="72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128</v>
      </c>
      <c r="D37" s="72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130</v>
      </c>
      <c r="D39" s="72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190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191</v>
      </c>
      <c r="D43" s="72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193</v>
      </c>
      <c r="D45" s="72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107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0.875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>
        <v>3</v>
      </c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132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180</v>
      </c>
      <c r="D49" s="72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181</v>
      </c>
      <c r="D51" s="72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/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135</v>
      </c>
      <c r="D55" s="72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107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1.5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>
        <v>2</v>
      </c>
      <c r="CO56" s="40"/>
      <c r="CP56" s="40">
        <v>4</v>
      </c>
      <c r="CQ56" s="40">
        <v>1</v>
      </c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 t="s">
        <v>137</v>
      </c>
      <c r="C57" s="72"/>
      <c r="D57" s="72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 t="s">
        <v>195</v>
      </c>
      <c r="C59" s="72"/>
      <c r="D59" s="72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138</v>
      </c>
      <c r="D61" s="72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1"/>
      <c r="F62" s="71"/>
      <c r="G62" s="71"/>
      <c r="H62" s="71"/>
      <c r="I62" s="71"/>
      <c r="J62" s="13">
        <f>IF(C61&lt;&gt;"",SUM(K62:DR62)/データ!$D$2,"")</f>
        <v>0.375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 t="s">
        <v>140</v>
      </c>
      <c r="D63" s="72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142</v>
      </c>
      <c r="D65" s="72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144</v>
      </c>
      <c r="D67" s="72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 t="s">
        <v>146</v>
      </c>
      <c r="D69" s="72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 t="s">
        <v>148</v>
      </c>
      <c r="D71" s="72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 t="s">
        <v>150</v>
      </c>
      <c r="D73" s="72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152</v>
      </c>
      <c r="D75" s="72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 t="s">
        <v>154</v>
      </c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182</v>
      </c>
      <c r="D79" s="72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 t="s">
        <v>183</v>
      </c>
      <c r="D81" s="72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155</v>
      </c>
      <c r="D83" s="72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78</v>
      </c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 t="s">
        <v>196</v>
      </c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157</v>
      </c>
      <c r="D89" s="72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158</v>
      </c>
      <c r="D91" s="72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78</v>
      </c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160</v>
      </c>
      <c r="D95" s="72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162</v>
      </c>
      <c r="D97" s="72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164</v>
      </c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164</v>
      </c>
      <c r="D101" s="72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 t="s">
        <v>166</v>
      </c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 t="s">
        <v>166</v>
      </c>
      <c r="D105" s="72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 t="s">
        <v>168</v>
      </c>
      <c r="D107" s="72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 t="s">
        <v>169</v>
      </c>
      <c r="C109" s="72"/>
      <c r="D109" s="72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 t="s">
        <v>170</v>
      </c>
      <c r="D111" s="68" t="s">
        <v>171</v>
      </c>
      <c r="E111" s="69"/>
      <c r="F111" s="69" t="s">
        <v>122</v>
      </c>
      <c r="G111" s="69"/>
      <c r="H111" s="69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>
        <f>IF(C111&lt;&gt;"",SUM(K112:DR112)/データ!$D$2,"")</f>
        <v>1.5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>
        <v>1</v>
      </c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172</v>
      </c>
      <c r="D113" s="68" t="s">
        <v>173</v>
      </c>
      <c r="E113" s="69"/>
      <c r="F113" s="69" t="s">
        <v>122</v>
      </c>
      <c r="G113" s="69"/>
      <c r="H113" s="69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>
        <f>IF(C113&lt;&gt;"",SUM(K114:DR114)/データ!$D$2,"")</f>
        <v>1.5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>
        <v>1</v>
      </c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174</v>
      </c>
      <c r="D115" s="68" t="s">
        <v>175</v>
      </c>
      <c r="E115" s="69" t="s">
        <v>122</v>
      </c>
      <c r="F115" s="69"/>
      <c r="G115" s="69"/>
      <c r="H115" s="69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>
        <f>IF(C115&lt;&gt;"",SUM(K116:DR116)/データ!$D$2,"")</f>
        <v>1.25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>
        <v>1</v>
      </c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 t="s">
        <v>176</v>
      </c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 t="s">
        <v>177</v>
      </c>
      <c r="D119" s="68" t="s">
        <v>198</v>
      </c>
      <c r="E119" s="70" t="s">
        <v>122</v>
      </c>
      <c r="F119" s="70" t="s">
        <v>122</v>
      </c>
      <c r="G119" s="70" t="s">
        <v>122</v>
      </c>
      <c r="H119" s="69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 t="s">
        <v>178</v>
      </c>
      <c r="D121" s="68" t="s">
        <v>178</v>
      </c>
      <c r="E121" s="70" t="s">
        <v>122</v>
      </c>
      <c r="F121" s="70" t="s">
        <v>122</v>
      </c>
      <c r="G121" s="70" t="s">
        <v>122</v>
      </c>
      <c r="H121" s="69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 t="s">
        <v>179</v>
      </c>
      <c r="D123" s="68" t="s">
        <v>179</v>
      </c>
      <c r="E123" s="70" t="s">
        <v>122</v>
      </c>
      <c r="F123" s="70" t="s">
        <v>122</v>
      </c>
      <c r="G123" s="70" t="s">
        <v>122</v>
      </c>
      <c r="H123" s="69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2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4</v>
      </c>
      <c r="CQ129" s="28">
        <f t="array" ref="CQ129">SUM(IF(MOD(ROW(CQ$5:CQ$126),2)=0,CQ$5:CQ$126,0))</f>
        <v>7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16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8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265</v>
      </c>
      <c r="CO133" s="30">
        <f>CO129+CN133</f>
        <v>265</v>
      </c>
      <c r="CP133" s="30">
        <f t="shared" si="3"/>
        <v>269</v>
      </c>
      <c r="CQ133" s="30">
        <f t="shared" si="3"/>
        <v>276</v>
      </c>
      <c r="CR133" s="30">
        <f t="shared" si="3"/>
        <v>276</v>
      </c>
      <c r="CS133" s="30">
        <f t="shared" si="3"/>
        <v>276</v>
      </c>
      <c r="CT133" s="30">
        <f t="shared" si="3"/>
        <v>276</v>
      </c>
      <c r="CU133" s="30">
        <f t="shared" si="3"/>
        <v>276</v>
      </c>
      <c r="CV133" s="30">
        <f t="shared" si="3"/>
        <v>276</v>
      </c>
      <c r="CW133" s="30">
        <f t="shared" si="3"/>
        <v>276</v>
      </c>
      <c r="CX133" s="30">
        <f t="shared" si="3"/>
        <v>276</v>
      </c>
      <c r="CY133" s="30">
        <f t="shared" si="3"/>
        <v>276</v>
      </c>
      <c r="CZ133" s="30">
        <f t="shared" si="3"/>
        <v>276</v>
      </c>
      <c r="DA133" s="30">
        <f t="shared" si="3"/>
        <v>276</v>
      </c>
      <c r="DB133" s="30">
        <f t="shared" si="3"/>
        <v>276</v>
      </c>
      <c r="DC133" s="30">
        <f t="shared" si="3"/>
        <v>276</v>
      </c>
      <c r="DD133" s="30">
        <f t="shared" si="3"/>
        <v>276</v>
      </c>
      <c r="DE133" s="30">
        <f t="shared" si="3"/>
        <v>276</v>
      </c>
      <c r="DF133" s="30">
        <f t="shared" si="3"/>
        <v>276</v>
      </c>
      <c r="DG133" s="30">
        <f t="shared" si="3"/>
        <v>276</v>
      </c>
      <c r="DH133" s="30">
        <f t="shared" si="3"/>
        <v>276</v>
      </c>
      <c r="DI133" s="30">
        <f t="shared" si="3"/>
        <v>276</v>
      </c>
      <c r="DJ133" s="30">
        <f t="shared" si="3"/>
        <v>276</v>
      </c>
      <c r="DK133" s="30">
        <f t="shared" si="3"/>
        <v>276</v>
      </c>
      <c r="DL133" s="30">
        <f t="shared" si="3"/>
        <v>276</v>
      </c>
      <c r="DM133" s="30">
        <f t="shared" si="3"/>
        <v>276</v>
      </c>
      <c r="DN133" s="30">
        <f t="shared" si="3"/>
        <v>276</v>
      </c>
      <c r="DO133" s="30">
        <f t="shared" si="3"/>
        <v>276</v>
      </c>
      <c r="DP133" s="30">
        <f t="shared" si="3"/>
        <v>276</v>
      </c>
      <c r="DQ133" s="30">
        <f t="shared" si="3"/>
        <v>276</v>
      </c>
      <c r="DR133" s="30">
        <f t="shared" si="3"/>
        <v>276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160</v>
      </c>
      <c r="CR134" s="30">
        <f t="shared" si="6"/>
        <v>160</v>
      </c>
      <c r="CS134" s="30">
        <f t="shared" si="6"/>
        <v>160</v>
      </c>
      <c r="CT134" s="30">
        <f t="shared" si="6"/>
        <v>160</v>
      </c>
      <c r="CU134" s="30">
        <f t="shared" si="6"/>
        <v>160</v>
      </c>
      <c r="CV134" s="30">
        <f t="shared" si="6"/>
        <v>160</v>
      </c>
      <c r="CW134" s="30">
        <f t="shared" si="6"/>
        <v>160</v>
      </c>
      <c r="CX134" s="30">
        <f t="shared" si="6"/>
        <v>160</v>
      </c>
      <c r="CY134" s="30">
        <f t="shared" si="6"/>
        <v>160</v>
      </c>
      <c r="CZ134" s="30">
        <f t="shared" si="6"/>
        <v>160</v>
      </c>
      <c r="DA134" s="30">
        <f t="shared" si="6"/>
        <v>160</v>
      </c>
      <c r="DB134" s="30">
        <f t="shared" si="6"/>
        <v>160</v>
      </c>
      <c r="DC134" s="30">
        <f t="shared" si="6"/>
        <v>160</v>
      </c>
      <c r="DD134" s="30">
        <f t="shared" si="6"/>
        <v>160</v>
      </c>
      <c r="DE134" s="30">
        <f t="shared" si="6"/>
        <v>160</v>
      </c>
      <c r="DF134" s="30">
        <f t="shared" si="6"/>
        <v>160</v>
      </c>
      <c r="DG134" s="30">
        <f t="shared" si="6"/>
        <v>160</v>
      </c>
      <c r="DH134" s="30">
        <f t="shared" si="6"/>
        <v>160</v>
      </c>
      <c r="DI134" s="30">
        <f t="shared" si="6"/>
        <v>160</v>
      </c>
      <c r="DJ134" s="30">
        <f t="shared" si="6"/>
        <v>160</v>
      </c>
      <c r="DK134" s="30">
        <f t="shared" si="6"/>
        <v>160</v>
      </c>
      <c r="DL134" s="30">
        <f t="shared" si="6"/>
        <v>160</v>
      </c>
      <c r="DM134" s="30">
        <f t="shared" si="6"/>
        <v>160</v>
      </c>
      <c r="DN134" s="30">
        <f t="shared" si="6"/>
        <v>160</v>
      </c>
      <c r="DO134" s="30">
        <f t="shared" si="6"/>
        <v>160</v>
      </c>
      <c r="DP134" s="30">
        <f t="shared" si="6"/>
        <v>160</v>
      </c>
      <c r="DQ134" s="30">
        <f t="shared" si="6"/>
        <v>160</v>
      </c>
      <c r="DR134" s="30">
        <f t="shared" si="6"/>
        <v>160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0.375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0.625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265</v>
      </c>
      <c r="CF29" s="51">
        <f ca="1">IF(TODAY()&gt;=CF$27,ガント!CO133,NA())</f>
        <v>265</v>
      </c>
      <c r="CG29" s="51">
        <f ca="1">IF(TODAY()&gt;=CG$27,ガント!CP133,NA())</f>
        <v>269</v>
      </c>
      <c r="CH29" s="51">
        <f ca="1">IF(TODAY()&gt;=CH$27,ガント!CQ133,NA())</f>
        <v>276</v>
      </c>
      <c r="CI29" s="51">
        <f ca="1">IF(TODAY()&gt;=CI$27,ガント!CR133,NA())</f>
        <v>276</v>
      </c>
      <c r="CJ29" s="51">
        <f ca="1">IF(TODAY()&gt;=CJ$27,ガント!CS133,NA())</f>
        <v>276</v>
      </c>
      <c r="CK29" s="51">
        <f ca="1">IF(TODAY()&gt;=CK$27,ガント!CT133,NA())</f>
        <v>276</v>
      </c>
      <c r="CL29" s="51">
        <f ca="1">IF(TODAY()&gt;=CL$27,ガント!CU133,NA())</f>
        <v>276</v>
      </c>
      <c r="CM29" s="51">
        <f ca="1">IF(TODAY()&gt;=CM$27,ガント!CV133,NA())</f>
        <v>276</v>
      </c>
      <c r="CN29" s="51">
        <f ca="1">IF(TODAY()&gt;=CN$27,ガント!CW133,NA())</f>
        <v>276</v>
      </c>
      <c r="CO29" s="51">
        <f ca="1">IF(TODAY()&gt;=CO$27,ガント!CX133,NA())</f>
        <v>276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152</v>
      </c>
      <c r="CC30" s="48">
        <f ca="1">IF(TODAY()&gt;=CC$27,ガント!CL134,NA())</f>
        <v>152</v>
      </c>
      <c r="CD30" s="48">
        <f ca="1">IF(TODAY()&gt;=CD$27,ガント!CM134,NA())</f>
        <v>152</v>
      </c>
      <c r="CE30" s="48">
        <f ca="1">IF(TODAY()&gt;=CE$27,ガント!CN134,NA())</f>
        <v>152</v>
      </c>
      <c r="CF30" s="48">
        <f ca="1">IF(TODAY()&gt;=CF$27,ガント!CO134,NA())</f>
        <v>152</v>
      </c>
      <c r="CG30" s="48">
        <f ca="1">IF(TODAY()&gt;=CG$27,ガント!CP134,NA())</f>
        <v>152</v>
      </c>
      <c r="CH30" s="48">
        <f ca="1">IF(TODAY()&gt;=CH$27,ガント!CQ134,NA())</f>
        <v>160</v>
      </c>
      <c r="CI30" s="48">
        <f ca="1">IF(TODAY()&gt;=CI$27,ガント!CR134,NA())</f>
        <v>160</v>
      </c>
      <c r="CJ30" s="48">
        <f ca="1">IF(TODAY()&gt;=CJ$27,ガント!CS134,NA())</f>
        <v>160</v>
      </c>
      <c r="CK30" s="48">
        <f ca="1">IF(TODAY()&gt;=CK$27,ガント!CT134,NA())</f>
        <v>160</v>
      </c>
      <c r="CL30" s="48">
        <f ca="1">IF(TODAY()&gt;=CL$27,ガント!CU134,NA())</f>
        <v>160</v>
      </c>
      <c r="CM30" s="48">
        <f ca="1">IF(TODAY()&gt;=CM$27,ガント!CV134,NA())</f>
        <v>160</v>
      </c>
      <c r="CN30" s="48">
        <f ca="1">IF(TODAY()&gt;=CN$27,ガント!CW134,NA())</f>
        <v>160</v>
      </c>
      <c r="CO30" s="48">
        <f ca="1">IF(TODAY()&gt;=CO$27,ガント!CX134,NA())</f>
        <v>160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-99</v>
      </c>
      <c r="CC31" s="46">
        <f t="shared" ca="1" si="2"/>
        <v>-99</v>
      </c>
      <c r="CD31" s="46">
        <f t="shared" ca="1" si="2"/>
        <v>-102</v>
      </c>
      <c r="CE31" s="46">
        <f t="shared" ca="1" si="2"/>
        <v>-105</v>
      </c>
      <c r="CF31" s="46">
        <f t="shared" ca="1" si="2"/>
        <v>-108</v>
      </c>
      <c r="CG31" s="46">
        <f t="shared" ca="1" si="2"/>
        <v>-111</v>
      </c>
      <c r="CH31" s="46">
        <f t="shared" ca="1" si="2"/>
        <v>-115</v>
      </c>
      <c r="CI31" s="46">
        <f t="shared" ca="1" si="2"/>
        <v>-115</v>
      </c>
      <c r="CJ31" s="46">
        <f t="shared" ca="1" si="2"/>
        <v>-115</v>
      </c>
      <c r="CK31" s="46">
        <f t="shared" ca="1" si="2"/>
        <v>-119</v>
      </c>
      <c r="CL31" s="46">
        <f t="shared" ca="1" si="2"/>
        <v>-123</v>
      </c>
      <c r="CM31" s="46">
        <f t="shared" ca="1" si="2"/>
        <v>-127</v>
      </c>
      <c r="CN31" s="46">
        <f t="shared" ca="1" si="2"/>
        <v>-130</v>
      </c>
      <c r="CO31" s="46">
        <f t="shared" ca="1" si="2"/>
        <v>-151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-111</v>
      </c>
      <c r="CC32" s="44">
        <f t="shared" ca="1" si="6"/>
        <v>-111</v>
      </c>
      <c r="CD32" s="44">
        <f t="shared" ca="1" si="6"/>
        <v>-111</v>
      </c>
      <c r="CE32" s="44">
        <f t="shared" ca="1" si="6"/>
        <v>-113</v>
      </c>
      <c r="CF32" s="44">
        <f t="shared" ca="1" si="6"/>
        <v>-113</v>
      </c>
      <c r="CG32" s="44">
        <f t="shared" ca="1" si="6"/>
        <v>-117</v>
      </c>
      <c r="CH32" s="44">
        <f t="shared" ca="1" si="6"/>
        <v>-116</v>
      </c>
      <c r="CI32" s="44">
        <f t="shared" ca="1" si="6"/>
        <v>-116</v>
      </c>
      <c r="CJ32" s="44">
        <f t="shared" ca="1" si="6"/>
        <v>-116</v>
      </c>
      <c r="CK32" s="44">
        <f t="shared" ca="1" si="6"/>
        <v>-116</v>
      </c>
      <c r="CL32" s="44">
        <f t="shared" ca="1" si="6"/>
        <v>-116</v>
      </c>
      <c r="CM32" s="44">
        <f t="shared" ca="1" si="6"/>
        <v>-116</v>
      </c>
      <c r="CN32" s="44">
        <f t="shared" ca="1" si="6"/>
        <v>-116</v>
      </c>
      <c r="CO32" s="44">
        <f t="shared" ca="1" si="6"/>
        <v>-116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0.60557768924302791</v>
      </c>
      <c r="CC33" s="49">
        <f t="shared" ca="1" si="10"/>
        <v>0.60557768924302791</v>
      </c>
      <c r="CD33" s="49">
        <f t="shared" ca="1" si="10"/>
        <v>0.59842519685039375</v>
      </c>
      <c r="CE33" s="49">
        <f t="shared" ca="1" si="10"/>
        <v>0.59143968871595332</v>
      </c>
      <c r="CF33" s="49">
        <f t="shared" ca="1" si="10"/>
        <v>0.58461538461538465</v>
      </c>
      <c r="CG33" s="49">
        <f t="shared" ca="1" si="10"/>
        <v>0.57794676806083645</v>
      </c>
      <c r="CH33" s="49">
        <f t="shared" ca="1" si="10"/>
        <v>0.58181818181818179</v>
      </c>
      <c r="CI33" s="49">
        <f t="shared" ca="1" si="10"/>
        <v>0.58181818181818179</v>
      </c>
      <c r="CJ33" s="49">
        <f t="shared" ca="1" si="10"/>
        <v>0.58181818181818179</v>
      </c>
      <c r="CK33" s="49">
        <f t="shared" ca="1" si="10"/>
        <v>0.57347670250896055</v>
      </c>
      <c r="CL33" s="49">
        <f t="shared" ca="1" si="10"/>
        <v>0.56537102473498235</v>
      </c>
      <c r="CM33" s="49">
        <f t="shared" ca="1" si="10"/>
        <v>0.55749128919860624</v>
      </c>
      <c r="CN33" s="49">
        <f t="shared" ca="1" si="10"/>
        <v>0.55172413793103448</v>
      </c>
      <c r="CO33" s="49">
        <f t="shared" ca="1" si="10"/>
        <v>0.51446945337620575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0.57794676806083645</v>
      </c>
      <c r="CC34" s="49">
        <f t="shared" ca="1" si="14"/>
        <v>0.57794676806083645</v>
      </c>
      <c r="CD34" s="49">
        <f t="shared" ca="1" si="14"/>
        <v>0.57794676806083645</v>
      </c>
      <c r="CE34" s="49">
        <f t="shared" ca="1" si="14"/>
        <v>0.57358490566037734</v>
      </c>
      <c r="CF34" s="49">
        <f t="shared" ca="1" si="14"/>
        <v>0.57358490566037734</v>
      </c>
      <c r="CG34" s="49">
        <f t="shared" ca="1" si="14"/>
        <v>0.56505576208178443</v>
      </c>
      <c r="CH34" s="49">
        <f t="shared" ca="1" si="14"/>
        <v>0.57971014492753625</v>
      </c>
      <c r="CI34" s="49">
        <f t="shared" ca="1" si="14"/>
        <v>0.57971014492753625</v>
      </c>
      <c r="CJ34" s="49">
        <f t="shared" ca="1" si="14"/>
        <v>0.57971014492753625</v>
      </c>
      <c r="CK34" s="49">
        <f t="shared" ca="1" si="14"/>
        <v>0.57971014492753625</v>
      </c>
      <c r="CL34" s="49">
        <f t="shared" ca="1" si="14"/>
        <v>0.57971014492753625</v>
      </c>
      <c r="CM34" s="49">
        <f t="shared" ca="1" si="14"/>
        <v>0.57971014492753625</v>
      </c>
      <c r="CN34" s="49">
        <f t="shared" ca="1" si="14"/>
        <v>0.57971014492753625</v>
      </c>
      <c r="CO34" s="49">
        <f t="shared" ca="1" si="14"/>
        <v>0.57971014492753625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2014-07-11T05:02:43Z</dcterms:modified>
</cp:coreProperties>
</file>