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kte\Pycharm\ExcelValidation\Excel\"/>
    </mc:Choice>
  </mc:AlternateContent>
  <xr:revisionPtr revIDLastSave="0" documentId="13_ncr:1_{6B751553-168E-4905-A94D-1851A5008D1E}" xr6:coauthVersionLast="47" xr6:coauthVersionMax="47" xr10:uidLastSave="{00000000-0000-0000-0000-000000000000}"/>
  <bookViews>
    <workbookView xWindow="28680" yWindow="-120" windowWidth="29040" windowHeight="15720" activeTab="1" xr2:uid="{00000000-000D-0000-FFFF-FFFF00000000}"/>
  </bookViews>
  <sheets>
    <sheet name="2017" sheetId="1" r:id="rId1"/>
    <sheet name="2018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J25" i="2" l="1"/>
  <c r="AJ26" i="2" s="1"/>
  <c r="Z25" i="2"/>
  <c r="AH24" i="2"/>
  <c r="N22" i="2"/>
  <c r="N21" i="2" s="1"/>
  <c r="H22" i="2"/>
  <c r="H21" i="2" s="1"/>
  <c r="AP21" i="2"/>
  <c r="AN21" i="2"/>
  <c r="AL21" i="2"/>
  <c r="AH21" i="2"/>
  <c r="AB21" i="2"/>
  <c r="Z21" i="2"/>
  <c r="X21" i="2"/>
  <c r="T21" i="2"/>
  <c r="R21" i="2"/>
  <c r="P21" i="2"/>
  <c r="L21" i="2"/>
  <c r="J21" i="2"/>
</calcChain>
</file>

<file path=xl/sharedStrings.xml><?xml version="1.0" encoding="utf-8"?>
<sst xmlns="http://schemas.openxmlformats.org/spreadsheetml/2006/main" count="2457" uniqueCount="247">
  <si>
    <t>NUTS1</t>
  </si>
  <si>
    <t>DE1 Baden-Württemberg</t>
  </si>
  <si>
    <t>Bundesland</t>
  </si>
  <si>
    <t>NUTS 2</t>
  </si>
  <si>
    <t>DE11 Stuttgart</t>
  </si>
  <si>
    <t>DE12 Karlsruhe</t>
  </si>
  <si>
    <t>DE13 Freiburg</t>
  </si>
  <si>
    <t>DE14 Tübingen</t>
  </si>
  <si>
    <t>Regierungspräsidium</t>
  </si>
  <si>
    <t>NUTS 3</t>
  </si>
  <si>
    <t>DE111</t>
  </si>
  <si>
    <t>DE112</t>
  </si>
  <si>
    <t>DE113</t>
  </si>
  <si>
    <t>DE1131</t>
  </si>
  <si>
    <t>DE114</t>
  </si>
  <si>
    <t>DE115</t>
  </si>
  <si>
    <t>DE1151</t>
  </si>
  <si>
    <t>DE1152</t>
  </si>
  <si>
    <t>DE116</t>
  </si>
  <si>
    <t>DE117</t>
  </si>
  <si>
    <t>DE118</t>
  </si>
  <si>
    <t>DE1181</t>
  </si>
  <si>
    <t>DE1182</t>
  </si>
  <si>
    <t>DE1183</t>
  </si>
  <si>
    <t>DE119</t>
  </si>
  <si>
    <t>DE11A</t>
  </si>
  <si>
    <t>DE11B</t>
  </si>
  <si>
    <t>DE11C</t>
  </si>
  <si>
    <t>DE11D</t>
  </si>
  <si>
    <t>DE121</t>
  </si>
  <si>
    <t>DE122</t>
  </si>
  <si>
    <t>DE123</t>
  </si>
  <si>
    <t>DE1231</t>
  </si>
  <si>
    <t>DE124</t>
  </si>
  <si>
    <t>DE1241</t>
  </si>
  <si>
    <t>DE125</t>
  </si>
  <si>
    <t>DE126</t>
  </si>
  <si>
    <t>DE127</t>
  </si>
  <si>
    <t>DE128</t>
  </si>
  <si>
    <t>DE129</t>
  </si>
  <si>
    <t>DE12A</t>
  </si>
  <si>
    <t>DE12B</t>
  </si>
  <si>
    <t>DE12B1</t>
  </si>
  <si>
    <t>DE12C</t>
  </si>
  <si>
    <t>DE131</t>
  </si>
  <si>
    <t>DE132</t>
  </si>
  <si>
    <t>DE133</t>
  </si>
  <si>
    <t>DE134</t>
  </si>
  <si>
    <t>DE1341</t>
  </si>
  <si>
    <t>DE1342</t>
  </si>
  <si>
    <t>DE135</t>
  </si>
  <si>
    <t>DE1351</t>
  </si>
  <si>
    <t>DE136</t>
  </si>
  <si>
    <t>DE1361</t>
  </si>
  <si>
    <t>DE1362</t>
  </si>
  <si>
    <t>DE137</t>
  </si>
  <si>
    <t>DE138</t>
  </si>
  <si>
    <t>DE1381</t>
  </si>
  <si>
    <t>DE139</t>
  </si>
  <si>
    <t>DE1391</t>
  </si>
  <si>
    <t>DE13A</t>
  </si>
  <si>
    <t>DE141</t>
  </si>
  <si>
    <t>DE1411</t>
  </si>
  <si>
    <t>DE142</t>
  </si>
  <si>
    <t>DE143</t>
  </si>
  <si>
    <t>DE1431</t>
  </si>
  <si>
    <t>DE1432</t>
  </si>
  <si>
    <t>DE1433</t>
  </si>
  <si>
    <t>DE144</t>
  </si>
  <si>
    <t>DE145</t>
  </si>
  <si>
    <t>DE146</t>
  </si>
  <si>
    <t>DE147</t>
  </si>
  <si>
    <t>DE1471</t>
  </si>
  <si>
    <t>DE1472</t>
  </si>
  <si>
    <t>DE1473</t>
  </si>
  <si>
    <t>DE148</t>
  </si>
  <si>
    <t>DE149</t>
  </si>
  <si>
    <t>DE1491</t>
  </si>
  <si>
    <t>Auftgabenträger</t>
  </si>
  <si>
    <t>Stuttgart, Stadtkreis</t>
  </si>
  <si>
    <t>Böblingen</t>
  </si>
  <si>
    <t>Esslingen</t>
  </si>
  <si>
    <t>Stadt Esslingen</t>
  </si>
  <si>
    <t>Göppingen</t>
  </si>
  <si>
    <t>Ludwigsburg</t>
  </si>
  <si>
    <t>Bietigheim-Bissingen</t>
  </si>
  <si>
    <t>Remseck</t>
  </si>
  <si>
    <t>Rems-Murr-Kreis</t>
  </si>
  <si>
    <t>Heilbronn, Stadtkreis</t>
  </si>
  <si>
    <t>Heilbronn, Landkreis</t>
  </si>
  <si>
    <t>Stadt Neckarsulm</t>
  </si>
  <si>
    <t>Stadt Lauffen am Neckar</t>
  </si>
  <si>
    <t>Hohenlohekreis</t>
  </si>
  <si>
    <t>Schwäbisch Hall</t>
  </si>
  <si>
    <t>Main-Tauber-Kreis</t>
  </si>
  <si>
    <t>Heidenheim</t>
  </si>
  <si>
    <t>Ostalbkreis</t>
  </si>
  <si>
    <t>Baden-Baden, Stadtkreis</t>
  </si>
  <si>
    <t>Karlsruhe, Stadtkreis</t>
  </si>
  <si>
    <t>Karlsruhe, Landkreis</t>
  </si>
  <si>
    <t>Stadt Bruchsal</t>
  </si>
  <si>
    <t>Rastatt</t>
  </si>
  <si>
    <t>Stadt Rastatt</t>
  </si>
  <si>
    <t>Heidelberg, Stadtkreis</t>
  </si>
  <si>
    <t>Mannheim, Stadtkreis</t>
  </si>
  <si>
    <t>Neckar-Odenwald-Kreis</t>
  </si>
  <si>
    <t>Rhein-Neckar-Kreis</t>
  </si>
  <si>
    <t>Pforzheim, Stadtkreis</t>
  </si>
  <si>
    <t>Calw</t>
  </si>
  <si>
    <t>Enzkreis</t>
  </si>
  <si>
    <t>Stadt Mühlacker</t>
  </si>
  <si>
    <t>Freudenstadt</t>
  </si>
  <si>
    <t>Freiburg im Breisgau, Stadtkreis</t>
  </si>
  <si>
    <t>Breisgau-Hochschwarzwald</t>
  </si>
  <si>
    <t>Emmendingen</t>
  </si>
  <si>
    <t>Ortenaukreis</t>
  </si>
  <si>
    <t>Stadt Offenburg</t>
  </si>
  <si>
    <t>Stadt Oberkirch</t>
  </si>
  <si>
    <t>Rottweil</t>
  </si>
  <si>
    <t>Stadt Rottweil</t>
  </si>
  <si>
    <t>Schwarzwald-Baar-Kreis</t>
  </si>
  <si>
    <t>Stadt Donaueschingen</t>
  </si>
  <si>
    <t>Stadt Villingen-Schwenningen</t>
  </si>
  <si>
    <t>Tuttlingen</t>
  </si>
  <si>
    <t>Konstanz</t>
  </si>
  <si>
    <t>Stadt Konstanz</t>
  </si>
  <si>
    <t>Lörrach</t>
  </si>
  <si>
    <t>Stadt Lörrach</t>
  </si>
  <si>
    <t>Waldshut</t>
  </si>
  <si>
    <t>Reutlingen</t>
  </si>
  <si>
    <t>Stadt Reutlingen</t>
  </si>
  <si>
    <t>Tübingen</t>
  </si>
  <si>
    <t>Zollernalbkreis</t>
  </si>
  <si>
    <t>Stadt Albstadt</t>
  </si>
  <si>
    <t>Stadt Balingen</t>
  </si>
  <si>
    <t>Stadt Hechingen</t>
  </si>
  <si>
    <t>Ulm, Stadtkreis</t>
  </si>
  <si>
    <t>Alb-Donau-Kreis</t>
  </si>
  <si>
    <t>Biberach</t>
  </si>
  <si>
    <t>Bodenseekreis</t>
  </si>
  <si>
    <t>Stadt Markdorf</t>
  </si>
  <si>
    <t>Stadt Tettnang</t>
  </si>
  <si>
    <t>Stadt Überlingen</t>
  </si>
  <si>
    <t>Ravensburg</t>
  </si>
  <si>
    <t>Sigmaringen</t>
  </si>
  <si>
    <t>Stadt Sigmaringen</t>
  </si>
  <si>
    <t>Verkehrsverbund</t>
  </si>
  <si>
    <t>VVS</t>
  </si>
  <si>
    <t>GP</t>
  </si>
  <si>
    <t>HNV</t>
  </si>
  <si>
    <t>NVH</t>
  </si>
  <si>
    <t>KVSH</t>
  </si>
  <si>
    <t>VGMT</t>
  </si>
  <si>
    <t>HTV</t>
  </si>
  <si>
    <t>OAK</t>
  </si>
  <si>
    <t>KVV</t>
  </si>
  <si>
    <t>VRN</t>
  </si>
  <si>
    <t>VPE</t>
  </si>
  <si>
    <t>VGC</t>
  </si>
  <si>
    <t>VGF</t>
  </si>
  <si>
    <t>RVF</t>
  </si>
  <si>
    <t>TGO</t>
  </si>
  <si>
    <t>VVR</t>
  </si>
  <si>
    <t>VSB</t>
  </si>
  <si>
    <t>TUT</t>
  </si>
  <si>
    <t>VHB</t>
  </si>
  <si>
    <t>RVL</t>
  </si>
  <si>
    <t>WTV</t>
  </si>
  <si>
    <t>NALDO</t>
  </si>
  <si>
    <t>DING</t>
  </si>
  <si>
    <t>BODO</t>
  </si>
  <si>
    <t>Indikator Nr.</t>
  </si>
  <si>
    <t xml:space="preserve">Indikatoren </t>
  </si>
  <si>
    <t>Einheiten</t>
  </si>
  <si>
    <t>Datenquelle</t>
  </si>
  <si>
    <t>Erhebungsebene</t>
  </si>
  <si>
    <t>Wert</t>
  </si>
  <si>
    <t>Qualität</t>
  </si>
  <si>
    <t>IN11</t>
  </si>
  <si>
    <t xml:space="preserve"> ÖPNV Struktur</t>
  </si>
  <si>
    <t>Einwohnerzahl nach Altersgruppen</t>
  </si>
  <si>
    <t>Personen</t>
  </si>
  <si>
    <t>destatis</t>
  </si>
  <si>
    <t>NUTS3</t>
  </si>
  <si>
    <t>IN111</t>
  </si>
  <si>
    <t>10-18</t>
  </si>
  <si>
    <t>k.A.</t>
  </si>
  <si>
    <t>IN112</t>
  </si>
  <si>
    <t>18-25</t>
  </si>
  <si>
    <t>IN113</t>
  </si>
  <si>
    <t>über 65</t>
  </si>
  <si>
    <t>IN12</t>
  </si>
  <si>
    <t xml:space="preserve">Fläche </t>
  </si>
  <si>
    <t>km²</t>
  </si>
  <si>
    <t>IN13</t>
  </si>
  <si>
    <t>Pkw-Bestand</t>
  </si>
  <si>
    <t>Fahrzeuge</t>
  </si>
  <si>
    <t>IN14</t>
  </si>
  <si>
    <t xml:space="preserve">Bruttowertschöpfung </t>
  </si>
  <si>
    <t>€</t>
  </si>
  <si>
    <t>IN15</t>
  </si>
  <si>
    <t>Cluster</t>
  </si>
  <si>
    <t>Zahl</t>
  </si>
  <si>
    <t>Berechnet</t>
  </si>
  <si>
    <t>C1</t>
  </si>
  <si>
    <t>A2</t>
  </si>
  <si>
    <t>C4</t>
  </si>
  <si>
    <t>B4</t>
  </si>
  <si>
    <t>B3</t>
  </si>
  <si>
    <t>A3</t>
  </si>
  <si>
    <t>D2</t>
  </si>
  <si>
    <t>D3</t>
  </si>
  <si>
    <t>D1</t>
  </si>
  <si>
    <t>A4</t>
  </si>
  <si>
    <t>B2</t>
  </si>
  <si>
    <t>A1</t>
  </si>
  <si>
    <t>IN22</t>
  </si>
  <si>
    <t>ÖPNV-Angebot</t>
  </si>
  <si>
    <t>Fahrzeug-KM</t>
  </si>
  <si>
    <t>km</t>
  </si>
  <si>
    <t>IN221</t>
  </si>
  <si>
    <t>Bus</t>
  </si>
  <si>
    <t>IN222</t>
  </si>
  <si>
    <t xml:space="preserve">Straßenbahn </t>
  </si>
  <si>
    <t>IN25</t>
  </si>
  <si>
    <t>Fahrgäste (p.a.)</t>
  </si>
  <si>
    <t>HH</t>
  </si>
  <si>
    <t>AT ÖSPV &amp; Betreiber</t>
  </si>
  <si>
    <t>IN31</t>
  </si>
  <si>
    <t>ÖPNV-Finanzierung</t>
  </si>
  <si>
    <t>Haushaltsaufwand gesamter ÖPNV (Summe HHP-ÖPNV und HHP-Schülerbeförderung)</t>
  </si>
  <si>
    <t>AT ÖSPV</t>
  </si>
  <si>
    <t>IN311</t>
  </si>
  <si>
    <t>Haushaltsaufwand ÖPNV</t>
  </si>
  <si>
    <t>IN315</t>
  </si>
  <si>
    <t>Haushaltsaufwand Schülerbeförderung</t>
  </si>
  <si>
    <t>IN316</t>
  </si>
  <si>
    <t>Haushaltsaufwand Schülerbeförderung - eindeutig ÖPNV</t>
  </si>
  <si>
    <t>IN32</t>
  </si>
  <si>
    <t>Ausgleichsleistungen gesamter ÖPNV</t>
  </si>
  <si>
    <t>IN321</t>
  </si>
  <si>
    <t>Ausgleichsleistungen Bus</t>
  </si>
  <si>
    <t>IN3211</t>
  </si>
  <si>
    <t xml:space="preserve">Ausgleichstleistungen ÖPNV ohne Bus </t>
  </si>
  <si>
    <t>Stadt Bietigheim-Bissingen</t>
  </si>
  <si>
    <t>Stadt Remseck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</si>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</sst>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name val="Calibri"/>
      <family val="2"/>
    </font>
    <font>
      <b/>
      <sz val="11"/>
      <color indexed="64"/>
      <name val="Calibri"/>
      <family val="2"/>
    </font>
    <font>
      <sz val="11"/>
      <name val="Calibri"/>
      <family val="2"/>
    </font>
    <font>
      <b/>
      <sz val="14"/>
      <color indexed="64"/>
      <name val="Calibri"/>
      <family val="2"/>
    </font>
    <font>
      <b/>
      <sz val="14"/>
      <name val="Calibri"/>
      <family val="2"/>
    </font>
    <font>
      <b/>
      <sz val="11"/>
      <color indexed="2"/>
      <name val="Calibri"/>
      <family val="2"/>
    </font>
    <font>
      <sz val="11"/>
      <name val="Calibri"/>
      <family val="2"/>
    </font>
    <font>
      <b/>
      <sz val="11"/>
      <color rgb="FF2F75B5"/>
      <name val="Calibri"/>
      <family val="2"/>
    </font>
    <font>
      <b/>
      <sz val="11"/>
      <color theme="4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indexed="64"/>
      <name val="Calibri"/>
      <family val="2"/>
    </font>
    <font>
      <b/>
      <sz val="11"/>
      <color rgb="FF548235"/>
      <name val="Calibri"/>
      <family val="2"/>
    </font>
    <font>
      <b/>
      <sz val="11"/>
      <color theme="9" tint="-0.249977111117893"/>
      <name val="Calibri"/>
      <family val="2"/>
      <scheme val="minor"/>
    </font>
    <font>
      <sz val="11"/>
      <color indexed="64"/>
      <name val="Calibri"/>
      <family val="2"/>
    </font>
    <font>
      <sz val="11"/>
      <color theme="1"/>
      <name val="Calibri"/>
      <family val="2"/>
    </font>
    <font>
      <sz val="10"/>
      <color rgb="FF000000"/>
      <name val="Helvetica Neue"/>
      <family val="2"/>
    </font>
    <font>
      <sz val="11"/>
      <color rgb="FF000000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EB9C"/>
        <bgColor rgb="FFFFEB9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rgb="FF000000"/>
      </patternFill>
    </fill>
    <fill>
      <patternFill patternType="solid">
        <fgColor rgb="FFFDE4D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rgb="FF000000"/>
      </patternFill>
    </fill>
  </fills>
  <borders count="52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2" fillId="9" borderId="0" applyNumberFormat="0" applyBorder="0"/>
  </cellStyleXfs>
  <cellXfs count="302">
    <xf numFmtId="0" fontId="0" fillId="0" borderId="0" xfId="0"/>
    <xf numFmtId="0" fontId="2" fillId="2" borderId="0" xfId="1" applyFont="1" applyFill="1" applyAlignment="1">
      <alignment vertical="center"/>
    </xf>
    <xf numFmtId="0" fontId="2" fillId="2" borderId="1" xfId="1" applyFont="1" applyFill="1" applyBorder="1" applyAlignment="1">
      <alignment vertical="center"/>
    </xf>
    <xf numFmtId="0" fontId="2" fillId="3" borderId="2" xfId="1" applyFont="1" applyFill="1" applyBorder="1" applyAlignment="1">
      <alignment vertical="center"/>
    </xf>
    <xf numFmtId="0" fontId="4" fillId="5" borderId="1" xfId="1" applyFont="1" applyFill="1" applyBorder="1" applyAlignment="1">
      <alignment horizontal="center" vertical="center"/>
    </xf>
    <xf numFmtId="0" fontId="4" fillId="5" borderId="6" xfId="1" applyFont="1" applyFill="1" applyBorder="1" applyAlignment="1">
      <alignment horizontal="center" vertical="center"/>
    </xf>
    <xf numFmtId="0" fontId="4" fillId="2" borderId="0" xfId="1" applyFont="1" applyFill="1"/>
    <xf numFmtId="0" fontId="3" fillId="2" borderId="8" xfId="1" applyFont="1" applyFill="1" applyBorder="1" applyAlignment="1">
      <alignment horizontal="center" vertical="center" wrapText="1"/>
    </xf>
    <xf numFmtId="0" fontId="2" fillId="2" borderId="0" xfId="1" applyFont="1" applyFill="1"/>
    <xf numFmtId="0" fontId="5" fillId="3" borderId="2" xfId="1" applyFont="1" applyFill="1" applyBorder="1"/>
    <xf numFmtId="0" fontId="5" fillId="2" borderId="9" xfId="1" applyFont="1" applyFill="1" applyBorder="1" applyAlignment="1">
      <alignment horizontal="center"/>
    </xf>
    <xf numFmtId="0" fontId="5" fillId="2" borderId="10" xfId="1" applyFont="1" applyFill="1" applyBorder="1" applyAlignment="1">
      <alignment horizontal="center"/>
    </xf>
    <xf numFmtId="0" fontId="4" fillId="2" borderId="2" xfId="1" applyFont="1" applyFill="1" applyBorder="1"/>
    <xf numFmtId="0" fontId="4" fillId="2" borderId="8" xfId="1" applyFont="1" applyFill="1" applyBorder="1"/>
    <xf numFmtId="0" fontId="6" fillId="5" borderId="11" xfId="1" applyFont="1" applyFill="1" applyBorder="1"/>
    <xf numFmtId="0" fontId="6" fillId="5" borderId="12" xfId="1" applyFont="1" applyFill="1" applyBorder="1"/>
    <xf numFmtId="0" fontId="6" fillId="5" borderId="13" xfId="1" applyFont="1" applyFill="1" applyBorder="1"/>
    <xf numFmtId="0" fontId="7" fillId="5" borderId="2" xfId="1" applyFont="1" applyFill="1" applyBorder="1" applyAlignment="1">
      <alignment horizontal="center"/>
    </xf>
    <xf numFmtId="0" fontId="6" fillId="5" borderId="14" xfId="1" applyFont="1" applyFill="1" applyBorder="1"/>
    <xf numFmtId="0" fontId="7" fillId="5" borderId="11" xfId="1" applyFont="1" applyFill="1" applyBorder="1" applyAlignment="1">
      <alignment horizontal="center"/>
    </xf>
    <xf numFmtId="0" fontId="7" fillId="5" borderId="15" xfId="1" applyFont="1" applyFill="1" applyBorder="1" applyAlignment="1">
      <alignment horizontal="center"/>
    </xf>
    <xf numFmtId="0" fontId="7" fillId="2" borderId="11" xfId="1" applyFont="1" applyFill="1" applyBorder="1" applyAlignment="1">
      <alignment horizontal="center"/>
    </xf>
    <xf numFmtId="0" fontId="8" fillId="2" borderId="8" xfId="1" applyFont="1" applyFill="1" applyBorder="1"/>
    <xf numFmtId="0" fontId="8" fillId="2" borderId="3" xfId="1" applyFont="1" applyFill="1" applyBorder="1"/>
    <xf numFmtId="0" fontId="8" fillId="2" borderId="17" xfId="1" applyFont="1" applyFill="1" applyBorder="1"/>
    <xf numFmtId="0" fontId="2" fillId="2" borderId="18" xfId="1" applyFont="1" applyFill="1" applyBorder="1"/>
    <xf numFmtId="0" fontId="2" fillId="2" borderId="19" xfId="1" applyFont="1" applyFill="1" applyBorder="1"/>
    <xf numFmtId="0" fontId="2" fillId="2" borderId="20" xfId="1" applyFont="1" applyFill="1" applyBorder="1"/>
    <xf numFmtId="3" fontId="5" fillId="7" borderId="21" xfId="1" applyNumberFormat="1" applyFont="1" applyFill="1" applyBorder="1" applyAlignment="1">
      <alignment horizontal="center"/>
    </xf>
    <xf numFmtId="3" fontId="5" fillId="7" borderId="16" xfId="1" applyNumberFormat="1" applyFont="1" applyFill="1" applyBorder="1" applyAlignment="1">
      <alignment horizontal="center"/>
    </xf>
    <xf numFmtId="3" fontId="2" fillId="7" borderId="16" xfId="1" applyNumberFormat="1" applyFont="1" applyFill="1" applyBorder="1" applyAlignment="1">
      <alignment horizontal="center"/>
    </xf>
    <xf numFmtId="3" fontId="2" fillId="7" borderId="22" xfId="1" applyNumberFormat="1" applyFont="1" applyFill="1" applyBorder="1" applyAlignment="1">
      <alignment horizontal="center"/>
    </xf>
    <xf numFmtId="3" fontId="5" fillId="7" borderId="23" xfId="1" applyNumberFormat="1" applyFont="1" applyFill="1" applyBorder="1" applyAlignment="1">
      <alignment horizontal="center"/>
    </xf>
    <xf numFmtId="3" fontId="5" fillId="7" borderId="22" xfId="1" applyNumberFormat="1" applyFont="1" applyFill="1" applyBorder="1" applyAlignment="1">
      <alignment horizontal="center"/>
    </xf>
    <xf numFmtId="3" fontId="2" fillId="7" borderId="23" xfId="1" applyNumberFormat="1" applyFont="1" applyFill="1" applyBorder="1" applyAlignment="1">
      <alignment horizontal="center"/>
    </xf>
    <xf numFmtId="0" fontId="8" fillId="2" borderId="9" xfId="1" applyFont="1" applyFill="1" applyBorder="1"/>
    <xf numFmtId="0" fontId="8" fillId="2" borderId="24" xfId="1" applyFont="1" applyFill="1" applyBorder="1"/>
    <xf numFmtId="17" fontId="8" fillId="2" borderId="25" xfId="1" quotePrefix="1" applyNumberFormat="1" applyFont="1" applyFill="1" applyBorder="1" applyAlignment="1">
      <alignment horizontal="left" indent="1"/>
    </xf>
    <xf numFmtId="0" fontId="2" fillId="2" borderId="26" xfId="1" applyFont="1" applyFill="1" applyBorder="1"/>
    <xf numFmtId="0" fontId="2" fillId="2" borderId="27" xfId="1" applyFont="1" applyFill="1" applyBorder="1"/>
    <xf numFmtId="0" fontId="2" fillId="2" borderId="28" xfId="1" applyFont="1" applyFill="1" applyBorder="1"/>
    <xf numFmtId="0" fontId="8" fillId="2" borderId="25" xfId="1" quotePrefix="1" applyFont="1" applyFill="1" applyBorder="1" applyAlignment="1">
      <alignment horizontal="left" indent="1"/>
    </xf>
    <xf numFmtId="0" fontId="8" fillId="2" borderId="25" xfId="1" applyFont="1" applyFill="1" applyBorder="1" applyAlignment="1">
      <alignment horizontal="left" indent="1"/>
    </xf>
    <xf numFmtId="0" fontId="8" fillId="2" borderId="30" xfId="1" applyFont="1" applyFill="1" applyBorder="1"/>
    <xf numFmtId="0" fontId="2" fillId="2" borderId="31" xfId="1" applyFont="1" applyFill="1" applyBorder="1"/>
    <xf numFmtId="0" fontId="5" fillId="7" borderId="32" xfId="1" applyFont="1" applyFill="1" applyBorder="1" applyAlignment="1">
      <alignment horizontal="center"/>
    </xf>
    <xf numFmtId="0" fontId="2" fillId="7" borderId="29" xfId="1" applyFont="1" applyFill="1" applyBorder="1" applyAlignment="1">
      <alignment horizontal="center"/>
    </xf>
    <xf numFmtId="0" fontId="2" fillId="7" borderId="32" xfId="1" applyFont="1" applyFill="1" applyBorder="1" applyAlignment="1">
      <alignment horizontal="center"/>
    </xf>
    <xf numFmtId="0" fontId="5" fillId="7" borderId="29" xfId="1" applyFont="1" applyFill="1" applyBorder="1" applyAlignment="1">
      <alignment horizontal="center"/>
    </xf>
    <xf numFmtId="3" fontId="5" fillId="7" borderId="32" xfId="1" applyNumberFormat="1" applyFont="1" applyFill="1" applyBorder="1" applyAlignment="1">
      <alignment horizontal="center"/>
    </xf>
    <xf numFmtId="3" fontId="2" fillId="7" borderId="29" xfId="1" applyNumberFormat="1" applyFont="1" applyFill="1" applyBorder="1" applyAlignment="1">
      <alignment horizontal="center"/>
    </xf>
    <xf numFmtId="3" fontId="2" fillId="7" borderId="32" xfId="1" applyNumberFormat="1" applyFont="1" applyFill="1" applyBorder="1" applyAlignment="1">
      <alignment horizontal="center"/>
    </xf>
    <xf numFmtId="3" fontId="5" fillId="7" borderId="29" xfId="1" applyNumberFormat="1" applyFont="1" applyFill="1" applyBorder="1" applyAlignment="1">
      <alignment horizontal="center"/>
    </xf>
    <xf numFmtId="0" fontId="8" fillId="2" borderId="34" xfId="1" applyFont="1" applyFill="1" applyBorder="1"/>
    <xf numFmtId="0" fontId="2" fillId="2" borderId="35" xfId="1" applyFont="1" applyFill="1" applyBorder="1"/>
    <xf numFmtId="3" fontId="5" fillId="7" borderId="36" xfId="1" applyNumberFormat="1" applyFont="1" applyFill="1" applyBorder="1" applyAlignment="1">
      <alignment horizontal="center"/>
    </xf>
    <xf numFmtId="3" fontId="5" fillId="7" borderId="9" xfId="1" applyNumberFormat="1" applyFont="1" applyFill="1" applyBorder="1" applyAlignment="1">
      <alignment horizontal="center"/>
    </xf>
    <xf numFmtId="3" fontId="2" fillId="7" borderId="33" xfId="1" applyNumberFormat="1" applyFont="1" applyFill="1" applyBorder="1" applyAlignment="1">
      <alignment horizontal="center"/>
    </xf>
    <xf numFmtId="0" fontId="8" fillId="2" borderId="10" xfId="1" applyFont="1" applyFill="1" applyBorder="1"/>
    <xf numFmtId="0" fontId="8" fillId="2" borderId="5" xfId="1" applyFont="1" applyFill="1" applyBorder="1"/>
    <xf numFmtId="0" fontId="8" fillId="2" borderId="38" xfId="1" applyFont="1" applyFill="1" applyBorder="1"/>
    <xf numFmtId="0" fontId="2" fillId="2" borderId="39" xfId="1" applyFont="1" applyFill="1" applyBorder="1"/>
    <xf numFmtId="0" fontId="2" fillId="2" borderId="40" xfId="1" applyFont="1" applyFill="1" applyBorder="1"/>
    <xf numFmtId="3" fontId="5" fillId="7" borderId="41" xfId="1" applyNumberFormat="1" applyFont="1" applyFill="1" applyBorder="1" applyAlignment="1">
      <alignment horizontal="center"/>
    </xf>
    <xf numFmtId="3" fontId="5" fillId="7" borderId="37" xfId="1" applyNumberFormat="1" applyFont="1" applyFill="1" applyBorder="1" applyAlignment="1">
      <alignment horizontal="center"/>
    </xf>
    <xf numFmtId="3" fontId="9" fillId="7" borderId="37" xfId="1" applyNumberFormat="1" applyFont="1" applyFill="1" applyBorder="1" applyAlignment="1">
      <alignment horizontal="center"/>
    </xf>
    <xf numFmtId="3" fontId="2" fillId="7" borderId="37" xfId="1" applyNumberFormat="1" applyFont="1" applyFill="1" applyBorder="1" applyAlignment="1">
      <alignment horizontal="center"/>
    </xf>
    <xf numFmtId="3" fontId="2" fillId="7" borderId="42" xfId="1" applyNumberFormat="1" applyFont="1" applyFill="1" applyBorder="1" applyAlignment="1">
      <alignment horizontal="center"/>
    </xf>
    <xf numFmtId="0" fontId="10" fillId="2" borderId="9" xfId="1" applyFont="1" applyFill="1" applyBorder="1"/>
    <xf numFmtId="0" fontId="10" fillId="2" borderId="43" xfId="1" applyFont="1" applyFill="1" applyBorder="1" applyAlignment="1">
      <alignment horizontal="left"/>
    </xf>
    <xf numFmtId="0" fontId="2" fillId="2" borderId="44" xfId="1" applyFont="1" applyFill="1" applyBorder="1"/>
    <xf numFmtId="3" fontId="13" fillId="8" borderId="21" xfId="2" applyNumberFormat="1" applyFont="1" applyFill="1" applyBorder="1" applyAlignment="1">
      <alignment horizontal="center"/>
    </xf>
    <xf numFmtId="3" fontId="13" fillId="8" borderId="16" xfId="2" applyNumberFormat="1" applyFont="1" applyFill="1" applyBorder="1" applyAlignment="1">
      <alignment horizontal="center"/>
    </xf>
    <xf numFmtId="0" fontId="10" fillId="2" borderId="43" xfId="1" applyFont="1" applyFill="1" applyBorder="1" applyAlignment="1">
      <alignment horizontal="left" indent="2"/>
    </xf>
    <xf numFmtId="3" fontId="13" fillId="8" borderId="32" xfId="2" applyNumberFormat="1" applyFont="1" applyFill="1" applyBorder="1" applyAlignment="1">
      <alignment horizontal="center"/>
    </xf>
    <xf numFmtId="3" fontId="13" fillId="8" borderId="29" xfId="2" applyNumberFormat="1" applyFont="1" applyFill="1" applyBorder="1" applyAlignment="1">
      <alignment horizontal="center"/>
    </xf>
    <xf numFmtId="3" fontId="2" fillId="8" borderId="29" xfId="2" applyNumberFormat="1" applyFont="1" applyFill="1" applyBorder="1" applyAlignment="1">
      <alignment horizontal="center"/>
    </xf>
    <xf numFmtId="0" fontId="10" fillId="2" borderId="42" xfId="1" applyFont="1" applyFill="1" applyBorder="1"/>
    <xf numFmtId="0" fontId="2" fillId="2" borderId="45" xfId="1" applyFont="1" applyFill="1" applyBorder="1"/>
    <xf numFmtId="0" fontId="2" fillId="2" borderId="46" xfId="1" applyFont="1" applyFill="1" applyBorder="1"/>
    <xf numFmtId="3" fontId="2" fillId="8" borderId="37" xfId="2" applyNumberFormat="1" applyFont="1" applyFill="1" applyBorder="1" applyAlignment="1">
      <alignment horizontal="center"/>
    </xf>
    <xf numFmtId="3" fontId="13" fillId="8" borderId="37" xfId="2" applyNumberFormat="1" applyFont="1" applyFill="1" applyBorder="1" applyAlignment="1">
      <alignment horizontal="center"/>
    </xf>
    <xf numFmtId="3" fontId="13" fillId="8" borderId="41" xfId="2" applyNumberFormat="1" applyFont="1" applyFill="1" applyBorder="1" applyAlignment="1">
      <alignment horizontal="center"/>
    </xf>
    <xf numFmtId="0" fontId="14" fillId="2" borderId="8" xfId="1" applyFont="1" applyFill="1" applyBorder="1"/>
    <xf numFmtId="0" fontId="14" fillId="2" borderId="47" xfId="1" applyFont="1" applyFill="1" applyBorder="1"/>
    <xf numFmtId="0" fontId="2" fillId="2" borderId="27" xfId="1" applyFont="1" applyFill="1" applyBorder="1" applyAlignment="1">
      <alignment horizontal="left"/>
    </xf>
    <xf numFmtId="3" fontId="5" fillId="10" borderId="32" xfId="1" applyNumberFormat="1" applyFont="1" applyFill="1" applyBorder="1" applyAlignment="1">
      <alignment horizontal="center"/>
    </xf>
    <xf numFmtId="3" fontId="5" fillId="10" borderId="29" xfId="1" applyNumberFormat="1" applyFont="1" applyFill="1" applyBorder="1" applyAlignment="1">
      <alignment horizontal="center"/>
    </xf>
    <xf numFmtId="3" fontId="5" fillId="10" borderId="23" xfId="1" applyNumberFormat="1" applyFont="1" applyFill="1" applyBorder="1" applyAlignment="1">
      <alignment horizontal="center"/>
    </xf>
    <xf numFmtId="3" fontId="5" fillId="10" borderId="22" xfId="1" applyNumberFormat="1" applyFont="1" applyFill="1" applyBorder="1" applyAlignment="1">
      <alignment horizontal="center"/>
    </xf>
    <xf numFmtId="3" fontId="13" fillId="10" borderId="22" xfId="2" applyNumberFormat="1" applyFont="1" applyFill="1" applyBorder="1" applyAlignment="1">
      <alignment horizontal="center"/>
    </xf>
    <xf numFmtId="3" fontId="9" fillId="10" borderId="22" xfId="1" applyNumberFormat="1" applyFont="1" applyFill="1" applyBorder="1" applyAlignment="1">
      <alignment horizontal="center"/>
    </xf>
    <xf numFmtId="3" fontId="13" fillId="10" borderId="16" xfId="2" applyNumberFormat="1" applyFont="1" applyFill="1" applyBorder="1" applyAlignment="1">
      <alignment horizontal="center"/>
    </xf>
    <xf numFmtId="3" fontId="5" fillId="10" borderId="16" xfId="1" applyNumberFormat="1" applyFont="1" applyFill="1" applyBorder="1" applyAlignment="1">
      <alignment horizontal="center"/>
    </xf>
    <xf numFmtId="3" fontId="5" fillId="10" borderId="21" xfId="1" applyNumberFormat="1" applyFont="1" applyFill="1" applyBorder="1" applyAlignment="1">
      <alignment horizontal="center"/>
    </xf>
    <xf numFmtId="3" fontId="2" fillId="10" borderId="16" xfId="2" applyNumberFormat="1" applyFont="1" applyFill="1" applyBorder="1" applyAlignment="1">
      <alignment horizontal="center"/>
    </xf>
    <xf numFmtId="0" fontId="14" fillId="2" borderId="9" xfId="1" applyFont="1" applyFill="1" applyBorder="1"/>
    <xf numFmtId="0" fontId="14" fillId="2" borderId="43" xfId="1" applyFont="1" applyFill="1" applyBorder="1" applyAlignment="1">
      <alignment horizontal="left" indent="1"/>
    </xf>
    <xf numFmtId="3" fontId="13" fillId="10" borderId="29" xfId="2" applyNumberFormat="1" applyFont="1" applyFill="1" applyBorder="1" applyAlignment="1">
      <alignment horizontal="center"/>
    </xf>
    <xf numFmtId="3" fontId="9" fillId="10" borderId="29" xfId="1" applyNumberFormat="1" applyFont="1" applyFill="1" applyBorder="1" applyAlignment="1">
      <alignment horizontal="center"/>
    </xf>
    <xf numFmtId="3" fontId="2" fillId="10" borderId="29" xfId="2" applyNumberFormat="1" applyFont="1" applyFill="1" applyBorder="1" applyAlignment="1">
      <alignment horizontal="center"/>
    </xf>
    <xf numFmtId="0" fontId="5" fillId="10" borderId="29" xfId="1" applyFont="1" applyFill="1" applyBorder="1" applyAlignment="1">
      <alignment horizontal="center"/>
    </xf>
    <xf numFmtId="3" fontId="13" fillId="10" borderId="24" xfId="2" applyNumberFormat="1" applyFont="1" applyFill="1" applyBorder="1" applyAlignment="1">
      <alignment horizontal="center"/>
    </xf>
    <xf numFmtId="3" fontId="5" fillId="10" borderId="9" xfId="1" applyNumberFormat="1" applyFont="1" applyFill="1" applyBorder="1" applyAlignment="1">
      <alignment horizontal="center"/>
    </xf>
    <xf numFmtId="3" fontId="13" fillId="10" borderId="9" xfId="2" applyNumberFormat="1" applyFont="1" applyFill="1" applyBorder="1" applyAlignment="1">
      <alignment horizontal="center"/>
    </xf>
    <xf numFmtId="0" fontId="14" fillId="0" borderId="9" xfId="1" applyFont="1" applyBorder="1"/>
    <xf numFmtId="0" fontId="14" fillId="0" borderId="43" xfId="1" applyFont="1" applyBorder="1" applyAlignment="1">
      <alignment horizontal="left" indent="1"/>
    </xf>
    <xf numFmtId="0" fontId="2" fillId="0" borderId="26" xfId="1" applyFont="1" applyBorder="1"/>
    <xf numFmtId="0" fontId="2" fillId="0" borderId="27" xfId="1" applyFont="1" applyBorder="1"/>
    <xf numFmtId="0" fontId="2" fillId="0" borderId="27" xfId="1" applyFont="1" applyBorder="1" applyAlignment="1">
      <alignment horizontal="left"/>
    </xf>
    <xf numFmtId="0" fontId="14" fillId="2" borderId="32" xfId="1" applyFont="1" applyFill="1" applyBorder="1" applyAlignment="1">
      <alignment horizontal="left"/>
    </xf>
    <xf numFmtId="3" fontId="5" fillId="10" borderId="48" xfId="1" applyNumberFormat="1" applyFont="1" applyFill="1" applyBorder="1" applyAlignment="1">
      <alignment horizontal="center"/>
    </xf>
    <xf numFmtId="0" fontId="5" fillId="10" borderId="32" xfId="1" applyFont="1" applyFill="1" applyBorder="1" applyAlignment="1">
      <alignment horizontal="center"/>
    </xf>
    <xf numFmtId="3" fontId="5" fillId="10" borderId="49" xfId="1" applyNumberFormat="1" applyFont="1" applyFill="1" applyBorder="1" applyAlignment="1">
      <alignment horizontal="center"/>
    </xf>
    <xf numFmtId="3" fontId="2" fillId="10" borderId="50" xfId="1" applyNumberFormat="1" applyFont="1" applyFill="1" applyBorder="1" applyAlignment="1">
      <alignment horizontal="center"/>
    </xf>
    <xf numFmtId="3" fontId="16" fillId="10" borderId="29" xfId="2" applyNumberFormat="1" applyFont="1" applyFill="1" applyBorder="1" applyAlignment="1">
      <alignment horizontal="center"/>
    </xf>
    <xf numFmtId="0" fontId="14" fillId="2" borderId="10" xfId="1" applyFont="1" applyFill="1" applyBorder="1"/>
    <xf numFmtId="3" fontId="2" fillId="10" borderId="37" xfId="2" applyNumberFormat="1" applyFont="1" applyFill="1" applyBorder="1" applyAlignment="1">
      <alignment horizontal="center"/>
    </xf>
    <xf numFmtId="3" fontId="13" fillId="10" borderId="37" xfId="2" applyNumberFormat="1" applyFont="1" applyFill="1" applyBorder="1" applyAlignment="1">
      <alignment horizontal="center"/>
    </xf>
    <xf numFmtId="3" fontId="13" fillId="10" borderId="41" xfId="2" applyNumberFormat="1" applyFont="1" applyFill="1" applyBorder="1" applyAlignment="1">
      <alignment horizontal="center"/>
    </xf>
    <xf numFmtId="3" fontId="16" fillId="10" borderId="37" xfId="2" applyNumberFormat="1" applyFont="1" applyFill="1" applyBorder="1" applyAlignment="1">
      <alignment horizontal="center"/>
    </xf>
    <xf numFmtId="3" fontId="5" fillId="10" borderId="37" xfId="1" applyNumberFormat="1" applyFont="1" applyFill="1" applyBorder="1" applyAlignment="1">
      <alignment horizontal="center"/>
    </xf>
    <xf numFmtId="0" fontId="9" fillId="10" borderId="37" xfId="1" applyFont="1" applyFill="1" applyBorder="1" applyAlignment="1">
      <alignment horizontal="center"/>
    </xf>
    <xf numFmtId="0" fontId="9" fillId="10" borderId="29" xfId="1" applyFont="1" applyFill="1" applyBorder="1" applyAlignment="1">
      <alignment horizontal="center"/>
    </xf>
    <xf numFmtId="3" fontId="17" fillId="10" borderId="29" xfId="2" applyNumberFormat="1" applyFont="1" applyFill="1" applyBorder="1" applyAlignment="1">
      <alignment horizontal="center"/>
    </xf>
    <xf numFmtId="3" fontId="19" fillId="10" borderId="48" xfId="2" applyNumberFormat="1" applyFont="1" applyFill="1" applyBorder="1" applyAlignment="1">
      <alignment horizontal="center"/>
    </xf>
    <xf numFmtId="3" fontId="17" fillId="10" borderId="37" xfId="2" applyNumberFormat="1" applyFont="1" applyFill="1" applyBorder="1" applyAlignment="1">
      <alignment horizontal="center"/>
    </xf>
    <xf numFmtId="3" fontId="0" fillId="0" borderId="0" xfId="0" applyNumberFormat="1"/>
    <xf numFmtId="2" fontId="2" fillId="2" borderId="0" xfId="0" applyNumberFormat="1" applyFont="1" applyFill="1" applyAlignment="1">
      <alignment vertical="center"/>
    </xf>
    <xf numFmtId="2" fontId="2" fillId="2" borderId="1" xfId="0" applyNumberFormat="1" applyFont="1" applyFill="1" applyBorder="1" applyAlignment="1">
      <alignment vertical="center"/>
    </xf>
    <xf numFmtId="2" fontId="2" fillId="3" borderId="2" xfId="0" applyNumberFormat="1" applyFont="1" applyFill="1" applyBorder="1" applyAlignment="1">
      <alignment vertical="center"/>
    </xf>
    <xf numFmtId="2" fontId="4" fillId="5" borderId="1" xfId="0" applyNumberFormat="1" applyFont="1" applyFill="1" applyBorder="1" applyAlignment="1">
      <alignment horizontal="center" vertical="center"/>
    </xf>
    <xf numFmtId="2" fontId="4" fillId="5" borderId="6" xfId="0" applyNumberFormat="1" applyFont="1" applyFill="1" applyBorder="1" applyAlignment="1">
      <alignment horizontal="center" vertical="center"/>
    </xf>
    <xf numFmtId="2" fontId="4" fillId="2" borderId="0" xfId="0" applyNumberFormat="1" applyFont="1" applyFill="1"/>
    <xf numFmtId="2" fontId="3" fillId="2" borderId="8" xfId="0" applyNumberFormat="1" applyFont="1" applyFill="1" applyBorder="1" applyAlignment="1">
      <alignment horizontal="center" vertical="center" wrapText="1"/>
    </xf>
    <xf numFmtId="2" fontId="2" fillId="2" borderId="0" xfId="0" applyNumberFormat="1" applyFont="1" applyFill="1"/>
    <xf numFmtId="2" fontId="5" fillId="3" borderId="2" xfId="0" applyNumberFormat="1" applyFont="1" applyFill="1" applyBorder="1"/>
    <xf numFmtId="2" fontId="5" fillId="2" borderId="9" xfId="0" applyNumberFormat="1" applyFont="1" applyFill="1" applyBorder="1" applyAlignment="1">
      <alignment horizontal="center"/>
    </xf>
    <xf numFmtId="2" fontId="5" fillId="2" borderId="10" xfId="0" applyNumberFormat="1" applyFont="1" applyFill="1" applyBorder="1" applyAlignment="1">
      <alignment horizontal="center"/>
    </xf>
    <xf numFmtId="2" fontId="4" fillId="2" borderId="2" xfId="0" applyNumberFormat="1" applyFont="1" applyFill="1" applyBorder="1"/>
    <xf numFmtId="2" fontId="4" fillId="2" borderId="8" xfId="0" applyNumberFormat="1" applyFont="1" applyFill="1" applyBorder="1"/>
    <xf numFmtId="2" fontId="6" fillId="5" borderId="11" xfId="0" applyNumberFormat="1" applyFont="1" applyFill="1" applyBorder="1"/>
    <xf numFmtId="2" fontId="6" fillId="5" borderId="12" xfId="0" applyNumberFormat="1" applyFont="1" applyFill="1" applyBorder="1"/>
    <xf numFmtId="2" fontId="6" fillId="5" borderId="13" xfId="0" applyNumberFormat="1" applyFont="1" applyFill="1" applyBorder="1"/>
    <xf numFmtId="2" fontId="7" fillId="5" borderId="2" xfId="0" applyNumberFormat="1" applyFont="1" applyFill="1" applyBorder="1" applyAlignment="1">
      <alignment horizontal="center"/>
    </xf>
    <xf numFmtId="2" fontId="6" fillId="5" borderId="14" xfId="0" applyNumberFormat="1" applyFont="1" applyFill="1" applyBorder="1"/>
    <xf numFmtId="2" fontId="7" fillId="2" borderId="5" xfId="0" applyNumberFormat="1" applyFont="1" applyFill="1" applyBorder="1" applyAlignment="1">
      <alignment horizontal="center"/>
    </xf>
    <xf numFmtId="2" fontId="7" fillId="2" borderId="11" xfId="0" applyNumberFormat="1" applyFont="1" applyFill="1" applyBorder="1" applyAlignment="1">
      <alignment horizontal="center"/>
    </xf>
    <xf numFmtId="2" fontId="7" fillId="0" borderId="11" xfId="0" applyNumberFormat="1" applyFont="1" applyBorder="1" applyAlignment="1">
      <alignment horizontal="center"/>
    </xf>
    <xf numFmtId="2" fontId="7" fillId="5" borderId="11" xfId="0" applyNumberFormat="1" applyFont="1" applyFill="1" applyBorder="1" applyAlignment="1">
      <alignment horizontal="center"/>
    </xf>
    <xf numFmtId="2" fontId="8" fillId="2" borderId="8" xfId="0" applyNumberFormat="1" applyFont="1" applyFill="1" applyBorder="1"/>
    <xf numFmtId="2" fontId="8" fillId="2" borderId="3" xfId="0" applyNumberFormat="1" applyFont="1" applyFill="1" applyBorder="1"/>
    <xf numFmtId="2" fontId="8" fillId="2" borderId="17" xfId="0" applyNumberFormat="1" applyFont="1" applyFill="1" applyBorder="1"/>
    <xf numFmtId="2" fontId="2" fillId="2" borderId="18" xfId="0" applyNumberFormat="1" applyFont="1" applyFill="1" applyBorder="1"/>
    <xf numFmtId="2" fontId="2" fillId="2" borderId="19" xfId="0" applyNumberFormat="1" applyFont="1" applyFill="1" applyBorder="1"/>
    <xf numFmtId="2" fontId="2" fillId="2" borderId="20" xfId="0" applyNumberFormat="1" applyFont="1" applyFill="1" applyBorder="1"/>
    <xf numFmtId="2" fontId="9" fillId="7" borderId="23" xfId="0" applyNumberFormat="1" applyFont="1" applyFill="1" applyBorder="1" applyAlignment="1">
      <alignment horizontal="center"/>
    </xf>
    <xf numFmtId="2" fontId="17" fillId="7" borderId="22" xfId="0" applyNumberFormat="1" applyFont="1" applyFill="1" applyBorder="1" applyAlignment="1">
      <alignment horizontal="center"/>
    </xf>
    <xf numFmtId="2" fontId="17" fillId="11" borderId="22" xfId="0" applyNumberFormat="1" applyFont="1" applyFill="1" applyBorder="1" applyAlignment="1">
      <alignment horizontal="center"/>
    </xf>
    <xf numFmtId="2" fontId="5" fillId="7" borderId="22" xfId="0" applyNumberFormat="1" applyFont="1" applyFill="1" applyBorder="1" applyAlignment="1">
      <alignment horizontal="center"/>
    </xf>
    <xf numFmtId="2" fontId="17" fillId="7" borderId="23" xfId="0" applyNumberFormat="1" applyFont="1" applyFill="1" applyBorder="1" applyAlignment="1">
      <alignment horizontal="center"/>
    </xf>
    <xf numFmtId="2" fontId="9" fillId="11" borderId="22" xfId="0" applyNumberFormat="1" applyFont="1" applyFill="1" applyBorder="1" applyAlignment="1">
      <alignment horizontal="center"/>
    </xf>
    <xf numFmtId="2" fontId="18" fillId="12" borderId="0" xfId="0" applyNumberFormat="1" applyFont="1" applyFill="1" applyAlignment="1">
      <alignment horizontal="center"/>
    </xf>
    <xf numFmtId="2" fontId="2" fillId="7" borderId="22" xfId="0" applyNumberFormat="1" applyFont="1" applyFill="1" applyBorder="1" applyAlignment="1">
      <alignment horizontal="center"/>
    </xf>
    <xf numFmtId="2" fontId="17" fillId="11" borderId="23" xfId="0" applyNumberFormat="1" applyFont="1" applyFill="1" applyBorder="1" applyAlignment="1">
      <alignment horizontal="center"/>
    </xf>
    <xf numFmtId="2" fontId="5" fillId="7" borderId="23" xfId="0" applyNumberFormat="1" applyFont="1" applyFill="1" applyBorder="1" applyAlignment="1">
      <alignment horizontal="center"/>
    </xf>
    <xf numFmtId="2" fontId="2" fillId="7" borderId="23" xfId="0" applyNumberFormat="1" applyFont="1" applyFill="1" applyBorder="1" applyAlignment="1">
      <alignment horizontal="center"/>
    </xf>
    <xf numFmtId="2" fontId="5" fillId="7" borderId="16" xfId="0" applyNumberFormat="1" applyFont="1" applyFill="1" applyBorder="1" applyAlignment="1">
      <alignment horizontal="center"/>
    </xf>
    <xf numFmtId="2" fontId="8" fillId="2" borderId="9" xfId="0" applyNumberFormat="1" applyFont="1" applyFill="1" applyBorder="1"/>
    <xf numFmtId="2" fontId="8" fillId="2" borderId="24" xfId="0" applyNumberFormat="1" applyFont="1" applyFill="1" applyBorder="1"/>
    <xf numFmtId="2" fontId="8" fillId="2" borderId="25" xfId="0" quotePrefix="1" applyNumberFormat="1" applyFont="1" applyFill="1" applyBorder="1" applyAlignment="1">
      <alignment horizontal="left" indent="1"/>
    </xf>
    <xf numFmtId="2" fontId="2" fillId="2" borderId="26" xfId="0" applyNumberFormat="1" applyFont="1" applyFill="1" applyBorder="1"/>
    <xf numFmtId="2" fontId="2" fillId="2" borderId="27" xfId="0" applyNumberFormat="1" applyFont="1" applyFill="1" applyBorder="1"/>
    <xf numFmtId="2" fontId="2" fillId="2" borderId="28" xfId="0" applyNumberFormat="1" applyFont="1" applyFill="1" applyBorder="1"/>
    <xf numFmtId="2" fontId="8" fillId="2" borderId="25" xfId="0" applyNumberFormat="1" applyFont="1" applyFill="1" applyBorder="1" applyAlignment="1">
      <alignment horizontal="left" indent="1"/>
    </xf>
    <xf numFmtId="2" fontId="8" fillId="2" borderId="30" xfId="0" applyNumberFormat="1" applyFont="1" applyFill="1" applyBorder="1"/>
    <xf numFmtId="2" fontId="2" fillId="2" borderId="31" xfId="0" applyNumberFormat="1" applyFont="1" applyFill="1" applyBorder="1"/>
    <xf numFmtId="2" fontId="5" fillId="7" borderId="32" xfId="0" applyNumberFormat="1" applyFont="1" applyFill="1" applyBorder="1" applyAlignment="1">
      <alignment horizontal="center"/>
    </xf>
    <xf numFmtId="2" fontId="2" fillId="7" borderId="29" xfId="0" applyNumberFormat="1" applyFont="1" applyFill="1" applyBorder="1" applyAlignment="1">
      <alignment horizontal="center"/>
    </xf>
    <xf numFmtId="2" fontId="2" fillId="7" borderId="32" xfId="0" applyNumberFormat="1" applyFont="1" applyFill="1" applyBorder="1" applyAlignment="1">
      <alignment horizontal="center"/>
    </xf>
    <xf numFmtId="2" fontId="5" fillId="7" borderId="29" xfId="0" applyNumberFormat="1" applyFont="1" applyFill="1" applyBorder="1" applyAlignment="1">
      <alignment horizontal="center"/>
    </xf>
    <xf numFmtId="2" fontId="8" fillId="2" borderId="34" xfId="0" applyNumberFormat="1" applyFont="1" applyFill="1" applyBorder="1"/>
    <xf numFmtId="2" fontId="2" fillId="2" borderId="35" xfId="0" applyNumberFormat="1" applyFont="1" applyFill="1" applyBorder="1"/>
    <xf numFmtId="2" fontId="5" fillId="7" borderId="36" xfId="0" applyNumberFormat="1" applyFont="1" applyFill="1" applyBorder="1" applyAlignment="1">
      <alignment horizontal="center"/>
    </xf>
    <xf numFmtId="2" fontId="5" fillId="7" borderId="9" xfId="0" applyNumberFormat="1" applyFont="1" applyFill="1" applyBorder="1" applyAlignment="1">
      <alignment horizontal="center"/>
    </xf>
    <xf numFmtId="2" fontId="2" fillId="7" borderId="33" xfId="0" applyNumberFormat="1" applyFont="1" applyFill="1" applyBorder="1" applyAlignment="1">
      <alignment horizontal="center"/>
    </xf>
    <xf numFmtId="2" fontId="8" fillId="2" borderId="10" xfId="0" applyNumberFormat="1" applyFont="1" applyFill="1" applyBorder="1"/>
    <xf numFmtId="2" fontId="8" fillId="2" borderId="5" xfId="0" applyNumberFormat="1" applyFont="1" applyFill="1" applyBorder="1"/>
    <xf numFmtId="2" fontId="8" fillId="2" borderId="38" xfId="0" applyNumberFormat="1" applyFont="1" applyFill="1" applyBorder="1"/>
    <xf numFmtId="2" fontId="2" fillId="2" borderId="39" xfId="0" applyNumberFormat="1" applyFont="1" applyFill="1" applyBorder="1"/>
    <xf numFmtId="2" fontId="2" fillId="2" borderId="40" xfId="0" applyNumberFormat="1" applyFont="1" applyFill="1" applyBorder="1"/>
    <xf numFmtId="2" fontId="5" fillId="7" borderId="41" xfId="0" applyNumberFormat="1" applyFont="1" applyFill="1" applyBorder="1" applyAlignment="1">
      <alignment horizontal="center"/>
    </xf>
    <xf numFmtId="2" fontId="5" fillId="7" borderId="37" xfId="0" applyNumberFormat="1" applyFont="1" applyFill="1" applyBorder="1" applyAlignment="1">
      <alignment horizontal="center"/>
    </xf>
    <xf numFmtId="2" fontId="9" fillId="7" borderId="37" xfId="0" applyNumberFormat="1" applyFont="1" applyFill="1" applyBorder="1" applyAlignment="1">
      <alignment horizontal="center"/>
    </xf>
    <xf numFmtId="2" fontId="2" fillId="7" borderId="37" xfId="0" applyNumberFormat="1" applyFont="1" applyFill="1" applyBorder="1" applyAlignment="1">
      <alignment horizontal="center"/>
    </xf>
    <xf numFmtId="2" fontId="2" fillId="7" borderId="42" xfId="0" applyNumberFormat="1" applyFont="1" applyFill="1" applyBorder="1" applyAlignment="1">
      <alignment horizontal="center"/>
    </xf>
    <xf numFmtId="2" fontId="10" fillId="2" borderId="9" xfId="0" applyNumberFormat="1" applyFont="1" applyFill="1" applyBorder="1"/>
    <xf numFmtId="2" fontId="10" fillId="2" borderId="43" xfId="0" applyNumberFormat="1" applyFont="1" applyFill="1" applyBorder="1" applyAlignment="1">
      <alignment horizontal="left"/>
    </xf>
    <xf numFmtId="2" fontId="2" fillId="2" borderId="44" xfId="0" applyNumberFormat="1" applyFont="1" applyFill="1" applyBorder="1"/>
    <xf numFmtId="2" fontId="13" fillId="8" borderId="21" xfId="2" applyNumberFormat="1" applyFont="1" applyFill="1" applyBorder="1" applyAlignment="1">
      <alignment horizontal="center"/>
    </xf>
    <xf numFmtId="2" fontId="13" fillId="8" borderId="16" xfId="2" applyNumberFormat="1" applyFont="1" applyFill="1" applyBorder="1" applyAlignment="1">
      <alignment horizontal="center"/>
    </xf>
    <xf numFmtId="2" fontId="13" fillId="13" borderId="16" xfId="2" applyNumberFormat="1" applyFont="1" applyFill="1" applyBorder="1" applyAlignment="1">
      <alignment horizontal="center"/>
    </xf>
    <xf numFmtId="2" fontId="13" fillId="13" borderId="21" xfId="2" applyNumberFormat="1" applyFont="1" applyFill="1" applyBorder="1" applyAlignment="1">
      <alignment horizontal="center"/>
    </xf>
    <xf numFmtId="2" fontId="13" fillId="8" borderId="29" xfId="2" applyNumberFormat="1" applyFont="1" applyFill="1" applyBorder="1" applyAlignment="1">
      <alignment horizontal="center"/>
    </xf>
    <xf numFmtId="2" fontId="10" fillId="2" borderId="43" xfId="0" applyNumberFormat="1" applyFont="1" applyFill="1" applyBorder="1" applyAlignment="1">
      <alignment horizontal="left" indent="2"/>
    </xf>
    <xf numFmtId="2" fontId="13" fillId="8" borderId="32" xfId="2" applyNumberFormat="1" applyFont="1" applyFill="1" applyBorder="1" applyAlignment="1">
      <alignment horizontal="center"/>
    </xf>
    <xf numFmtId="2" fontId="13" fillId="13" borderId="29" xfId="2" applyNumberFormat="1" applyFont="1" applyFill="1" applyBorder="1" applyAlignment="1">
      <alignment horizontal="center"/>
    </xf>
    <xf numFmtId="2" fontId="13" fillId="13" borderId="32" xfId="2" applyNumberFormat="1" applyFont="1" applyFill="1" applyBorder="1" applyAlignment="1">
      <alignment horizontal="center"/>
    </xf>
    <xf numFmtId="2" fontId="2" fillId="8" borderId="29" xfId="2" applyNumberFormat="1" applyFont="1" applyFill="1" applyBorder="1" applyAlignment="1">
      <alignment horizontal="center"/>
    </xf>
    <xf numFmtId="2" fontId="10" fillId="2" borderId="42" xfId="0" applyNumberFormat="1" applyFont="1" applyFill="1" applyBorder="1"/>
    <xf numFmtId="2" fontId="2" fillId="2" borderId="45" xfId="0" applyNumberFormat="1" applyFont="1" applyFill="1" applyBorder="1"/>
    <xf numFmtId="2" fontId="2" fillId="2" borderId="46" xfId="0" applyNumberFormat="1" applyFont="1" applyFill="1" applyBorder="1"/>
    <xf numFmtId="2" fontId="2" fillId="8" borderId="37" xfId="2" applyNumberFormat="1" applyFont="1" applyFill="1" applyBorder="1" applyAlignment="1">
      <alignment horizontal="center"/>
    </xf>
    <xf numFmtId="2" fontId="13" fillId="8" borderId="37" xfId="2" applyNumberFormat="1" applyFont="1" applyFill="1" applyBorder="1" applyAlignment="1">
      <alignment horizontal="center"/>
    </xf>
    <xf numFmtId="2" fontId="14" fillId="2" borderId="8" xfId="0" applyNumberFormat="1" applyFont="1" applyFill="1" applyBorder="1"/>
    <xf numFmtId="2" fontId="14" fillId="2" borderId="47" xfId="0" applyNumberFormat="1" applyFont="1" applyFill="1" applyBorder="1"/>
    <xf numFmtId="2" fontId="2" fillId="2" borderId="27" xfId="0" applyNumberFormat="1" applyFont="1" applyFill="1" applyBorder="1" applyAlignment="1">
      <alignment horizontal="left"/>
    </xf>
    <xf numFmtId="2" fontId="5" fillId="10" borderId="23" xfId="0" applyNumberFormat="1" applyFont="1" applyFill="1" applyBorder="1" applyAlignment="1">
      <alignment horizontal="center"/>
    </xf>
    <xf numFmtId="2" fontId="13" fillId="10" borderId="22" xfId="2" applyNumberFormat="1" applyFont="1" applyFill="1" applyBorder="1" applyAlignment="1">
      <alignment horizontal="center"/>
    </xf>
    <xf numFmtId="2" fontId="9" fillId="10" borderId="23" xfId="0" applyNumberFormat="1" applyFont="1" applyFill="1" applyBorder="1" applyAlignment="1">
      <alignment horizontal="center"/>
    </xf>
    <xf numFmtId="2" fontId="2" fillId="10" borderId="22" xfId="2" applyNumberFormat="1" applyFont="1" applyFill="1" applyBorder="1" applyAlignment="1">
      <alignment horizontal="center"/>
    </xf>
    <xf numFmtId="2" fontId="19" fillId="10" borderId="22" xfId="2" applyNumberFormat="1" applyFont="1" applyFill="1" applyBorder="1" applyAlignment="1">
      <alignment horizontal="center"/>
    </xf>
    <xf numFmtId="2" fontId="17" fillId="10" borderId="29" xfId="2" applyNumberFormat="1" applyFont="1" applyFill="1" applyBorder="1" applyAlignment="1">
      <alignment horizontal="center"/>
    </xf>
    <xf numFmtId="2" fontId="19" fillId="10" borderId="29" xfId="2" applyNumberFormat="1" applyFont="1" applyFill="1" applyBorder="1" applyAlignment="1">
      <alignment horizontal="center"/>
    </xf>
    <xf numFmtId="2" fontId="9" fillId="14" borderId="23" xfId="0" applyNumberFormat="1" applyFont="1" applyFill="1" applyBorder="1" applyAlignment="1">
      <alignment horizontal="center"/>
    </xf>
    <xf numFmtId="2" fontId="19" fillId="14" borderId="22" xfId="2" applyNumberFormat="1" applyFont="1" applyFill="1" applyBorder="1" applyAlignment="1">
      <alignment horizontal="center"/>
    </xf>
    <xf numFmtId="2" fontId="9" fillId="10" borderId="32" xfId="0" applyNumberFormat="1" applyFont="1" applyFill="1" applyBorder="1" applyAlignment="1">
      <alignment horizontal="center"/>
    </xf>
    <xf numFmtId="2" fontId="9" fillId="14" borderId="16" xfId="0" applyNumberFormat="1" applyFont="1" applyFill="1" applyBorder="1" applyAlignment="1">
      <alignment horizontal="center"/>
    </xf>
    <xf numFmtId="2" fontId="9" fillId="14" borderId="51" xfId="0" applyNumberFormat="1" applyFont="1" applyFill="1" applyBorder="1" applyAlignment="1">
      <alignment horizontal="center"/>
    </xf>
    <xf numFmtId="2" fontId="9" fillId="10" borderId="29" xfId="0" applyNumberFormat="1" applyFont="1" applyFill="1" applyBorder="1" applyAlignment="1">
      <alignment horizontal="center"/>
    </xf>
    <xf numFmtId="2" fontId="14" fillId="2" borderId="9" xfId="0" applyNumberFormat="1" applyFont="1" applyFill="1" applyBorder="1"/>
    <xf numFmtId="2" fontId="14" fillId="2" borderId="43" xfId="0" applyNumberFormat="1" applyFont="1" applyFill="1" applyBorder="1" applyAlignment="1">
      <alignment horizontal="left" indent="1"/>
    </xf>
    <xf numFmtId="2" fontId="5" fillId="10" borderId="32" xfId="0" applyNumberFormat="1" applyFont="1" applyFill="1" applyBorder="1" applyAlignment="1">
      <alignment horizontal="center"/>
    </xf>
    <xf numFmtId="2" fontId="5" fillId="10" borderId="29" xfId="0" applyNumberFormat="1" applyFont="1" applyFill="1" applyBorder="1" applyAlignment="1">
      <alignment horizontal="center"/>
    </xf>
    <xf numFmtId="2" fontId="13" fillId="10" borderId="29" xfId="2" applyNumberFormat="1" applyFont="1" applyFill="1" applyBorder="1" applyAlignment="1">
      <alignment horizontal="center"/>
    </xf>
    <xf numFmtId="2" fontId="2" fillId="10" borderId="29" xfId="2" applyNumberFormat="1" applyFont="1" applyFill="1" applyBorder="1" applyAlignment="1">
      <alignment horizontal="center"/>
    </xf>
    <xf numFmtId="2" fontId="9" fillId="10" borderId="48" xfId="0" applyNumberFormat="1" applyFont="1" applyFill="1" applyBorder="1" applyAlignment="1">
      <alignment horizontal="center"/>
    </xf>
    <xf numFmtId="2" fontId="9" fillId="10" borderId="49" xfId="0" applyNumberFormat="1" applyFont="1" applyFill="1" applyBorder="1" applyAlignment="1">
      <alignment horizontal="center"/>
    </xf>
    <xf numFmtId="2" fontId="19" fillId="10" borderId="0" xfId="2" applyNumberFormat="1" applyFont="1" applyFill="1" applyBorder="1" applyAlignment="1">
      <alignment horizontal="center"/>
    </xf>
    <xf numFmtId="2" fontId="9" fillId="10" borderId="0" xfId="0" applyNumberFormat="1" applyFont="1" applyFill="1" applyAlignment="1">
      <alignment horizontal="center"/>
    </xf>
    <xf numFmtId="2" fontId="19" fillId="10" borderId="30" xfId="2" applyNumberFormat="1" applyFont="1" applyFill="1" applyBorder="1" applyAlignment="1">
      <alignment horizontal="center"/>
    </xf>
    <xf numFmtId="2" fontId="19" fillId="10" borderId="31" xfId="2" applyNumberFormat="1" applyFont="1" applyFill="1" applyBorder="1" applyAlignment="1">
      <alignment horizontal="center"/>
    </xf>
    <xf numFmtId="2" fontId="14" fillId="2" borderId="32" xfId="0" applyNumberFormat="1" applyFont="1" applyFill="1" applyBorder="1" applyAlignment="1">
      <alignment horizontal="left"/>
    </xf>
    <xf numFmtId="2" fontId="5" fillId="10" borderId="49" xfId="0" applyNumberFormat="1" applyFont="1" applyFill="1" applyBorder="1" applyAlignment="1">
      <alignment horizontal="center"/>
    </xf>
    <xf numFmtId="2" fontId="9" fillId="14" borderId="49" xfId="0" applyNumberFormat="1" applyFont="1" applyFill="1" applyBorder="1" applyAlignment="1">
      <alignment horizontal="center"/>
    </xf>
    <xf numFmtId="2" fontId="19" fillId="14" borderId="29" xfId="2" applyNumberFormat="1" applyFont="1" applyFill="1" applyBorder="1" applyAlignment="1">
      <alignment horizontal="center"/>
    </xf>
    <xf numFmtId="2" fontId="17" fillId="10" borderId="51" xfId="0" applyNumberFormat="1" applyFont="1" applyFill="1" applyBorder="1" applyAlignment="1">
      <alignment horizontal="center"/>
    </xf>
    <xf numFmtId="2" fontId="9" fillId="14" borderId="29" xfId="0" applyNumberFormat="1" applyFont="1" applyFill="1" applyBorder="1" applyAlignment="1">
      <alignment horizontal="center"/>
    </xf>
    <xf numFmtId="2" fontId="9" fillId="14" borderId="43" xfId="0" applyNumberFormat="1" applyFont="1" applyFill="1" applyBorder="1" applyAlignment="1">
      <alignment horizontal="center"/>
    </xf>
    <xf numFmtId="2" fontId="19" fillId="10" borderId="48" xfId="2" applyNumberFormat="1" applyFont="1" applyFill="1" applyBorder="1" applyAlignment="1">
      <alignment horizontal="center"/>
    </xf>
    <xf numFmtId="2" fontId="17" fillId="10" borderId="48" xfId="2" applyNumberFormat="1" applyFont="1" applyFill="1" applyBorder="1" applyAlignment="1">
      <alignment horizontal="center"/>
    </xf>
    <xf numFmtId="2" fontId="16" fillId="10" borderId="29" xfId="2" applyNumberFormat="1" applyFont="1" applyFill="1" applyBorder="1" applyAlignment="1">
      <alignment horizontal="center"/>
    </xf>
    <xf numFmtId="2" fontId="9" fillId="14" borderId="32" xfId="0" applyNumberFormat="1" applyFont="1" applyFill="1" applyBorder="1" applyAlignment="1">
      <alignment horizontal="center"/>
    </xf>
    <xf numFmtId="2" fontId="14" fillId="2" borderId="10" xfId="0" applyNumberFormat="1" applyFont="1" applyFill="1" applyBorder="1"/>
    <xf numFmtId="2" fontId="19" fillId="10" borderId="32" xfId="2" applyNumberFormat="1" applyFont="1" applyFill="1" applyBorder="1" applyAlignment="1">
      <alignment horizontal="center"/>
    </xf>
    <xf numFmtId="2" fontId="17" fillId="10" borderId="37" xfId="2" applyNumberFormat="1" applyFont="1" applyFill="1" applyBorder="1" applyAlignment="1">
      <alignment horizontal="center"/>
    </xf>
    <xf numFmtId="0" fontId="11" fillId="8" borderId="8" xfId="1" applyFont="1" applyFill="1" applyBorder="1" applyAlignment="1">
      <alignment horizontal="center" textRotation="90" wrapText="1"/>
    </xf>
    <xf numFmtId="0" fontId="11" fillId="8" borderId="9" xfId="1" applyFont="1" applyFill="1" applyBorder="1" applyAlignment="1">
      <alignment horizontal="center" textRotation="90" wrapText="1"/>
    </xf>
    <xf numFmtId="0" fontId="11" fillId="8" borderId="10" xfId="1" applyFont="1" applyFill="1" applyBorder="1" applyAlignment="1">
      <alignment horizontal="center" textRotation="90" wrapText="1"/>
    </xf>
    <xf numFmtId="0" fontId="15" fillId="10" borderId="8" xfId="1" applyFont="1" applyFill="1" applyBorder="1" applyAlignment="1">
      <alignment horizontal="center" textRotation="90" wrapText="1"/>
    </xf>
    <xf numFmtId="0" fontId="15" fillId="10" borderId="9" xfId="1" applyFont="1" applyFill="1" applyBorder="1" applyAlignment="1">
      <alignment horizontal="center" textRotation="90" wrapText="1"/>
    </xf>
    <xf numFmtId="0" fontId="15" fillId="10" borderId="10" xfId="1" applyFont="1" applyFill="1" applyBorder="1" applyAlignment="1">
      <alignment horizontal="center" textRotation="90" wrapText="1"/>
    </xf>
    <xf numFmtId="0" fontId="3" fillId="4" borderId="3" xfId="1" applyFont="1" applyFill="1" applyBorder="1" applyAlignment="1">
      <alignment horizontal="center" vertical="center"/>
    </xf>
    <xf numFmtId="0" fontId="3" fillId="4" borderId="1" xfId="1" applyFont="1" applyFill="1" applyBorder="1" applyAlignment="1">
      <alignment horizontal="center" vertical="center"/>
    </xf>
    <xf numFmtId="0" fontId="3" fillId="4" borderId="4" xfId="1" applyFont="1" applyFill="1" applyBorder="1" applyAlignment="1">
      <alignment horizontal="center" vertical="center"/>
    </xf>
    <xf numFmtId="0" fontId="3" fillId="4" borderId="5" xfId="1" applyFont="1" applyFill="1" applyBorder="1" applyAlignment="1">
      <alignment horizontal="center" vertical="center"/>
    </xf>
    <xf numFmtId="0" fontId="3" fillId="4" borderId="6" xfId="1" applyFont="1" applyFill="1" applyBorder="1" applyAlignment="1">
      <alignment horizontal="center" vertical="center"/>
    </xf>
    <xf numFmtId="0" fontId="3" fillId="4" borderId="7" xfId="1" applyFont="1" applyFill="1" applyBorder="1" applyAlignment="1">
      <alignment horizontal="center" vertical="center"/>
    </xf>
    <xf numFmtId="0" fontId="4" fillId="5" borderId="3" xfId="1" applyFont="1" applyFill="1" applyBorder="1" applyAlignment="1">
      <alignment horizontal="center" vertical="center"/>
    </xf>
    <xf numFmtId="0" fontId="4" fillId="5" borderId="1" xfId="1" applyFont="1" applyFill="1" applyBorder="1" applyAlignment="1">
      <alignment horizontal="center" vertical="center"/>
    </xf>
    <xf numFmtId="0" fontId="4" fillId="5" borderId="4" xfId="1" applyFont="1" applyFill="1" applyBorder="1" applyAlignment="1">
      <alignment horizontal="center" vertical="center"/>
    </xf>
    <xf numFmtId="0" fontId="4" fillId="5" borderId="5" xfId="1" applyFont="1" applyFill="1" applyBorder="1" applyAlignment="1">
      <alignment horizontal="center" vertical="center"/>
    </xf>
    <xf numFmtId="0" fontId="4" fillId="5" borderId="6" xfId="1" applyFont="1" applyFill="1" applyBorder="1" applyAlignment="1">
      <alignment horizontal="center" vertical="center"/>
    </xf>
    <xf numFmtId="0" fontId="4" fillId="5" borderId="7" xfId="1" applyFont="1" applyFill="1" applyBorder="1" applyAlignment="1">
      <alignment horizontal="center" vertical="center"/>
    </xf>
    <xf numFmtId="0" fontId="8" fillId="6" borderId="16" xfId="1" applyFont="1" applyFill="1" applyBorder="1" applyAlignment="1">
      <alignment horizontal="center" vertical="center" textRotation="90" wrapText="1"/>
    </xf>
    <xf numFmtId="0" fontId="8" fillId="6" borderId="22" xfId="1" applyFont="1" applyFill="1" applyBorder="1" applyAlignment="1">
      <alignment horizontal="center" vertical="center" textRotation="90" wrapText="1"/>
    </xf>
    <xf numFmtId="0" fontId="8" fillId="6" borderId="29" xfId="1" applyFont="1" applyFill="1" applyBorder="1" applyAlignment="1">
      <alignment horizontal="center" vertical="center" textRotation="90" wrapText="1"/>
    </xf>
    <xf numFmtId="0" fontId="8" fillId="6" borderId="33" xfId="1" applyFont="1" applyFill="1" applyBorder="1" applyAlignment="1">
      <alignment horizontal="center" vertical="center" textRotation="90" wrapText="1"/>
    </xf>
    <xf numFmtId="0" fontId="8" fillId="6" borderId="37" xfId="1" applyFont="1" applyFill="1" applyBorder="1" applyAlignment="1">
      <alignment horizontal="center" vertical="center" textRotation="90" wrapText="1"/>
    </xf>
    <xf numFmtId="2" fontId="11" fillId="8" borderId="8" xfId="0" applyNumberFormat="1" applyFont="1" applyFill="1" applyBorder="1" applyAlignment="1">
      <alignment horizontal="center" textRotation="90" wrapText="1"/>
    </xf>
    <xf numFmtId="2" fontId="11" fillId="8" borderId="9" xfId="0" applyNumberFormat="1" applyFont="1" applyFill="1" applyBorder="1" applyAlignment="1">
      <alignment horizontal="center" textRotation="90" wrapText="1"/>
    </xf>
    <xf numFmtId="2" fontId="11" fillId="8" borderId="10" xfId="0" applyNumberFormat="1" applyFont="1" applyFill="1" applyBorder="1" applyAlignment="1">
      <alignment horizontal="center" textRotation="90" wrapText="1"/>
    </xf>
    <xf numFmtId="2" fontId="15" fillId="10" borderId="8" xfId="0" applyNumberFormat="1" applyFont="1" applyFill="1" applyBorder="1" applyAlignment="1">
      <alignment horizontal="center" textRotation="90" wrapText="1"/>
    </xf>
    <xf numFmtId="2" fontId="15" fillId="10" borderId="9" xfId="0" applyNumberFormat="1" applyFont="1" applyFill="1" applyBorder="1" applyAlignment="1">
      <alignment horizontal="center" textRotation="90" wrapText="1"/>
    </xf>
    <xf numFmtId="2" fontId="15" fillId="10" borderId="10" xfId="0" applyNumberFormat="1" applyFont="1" applyFill="1" applyBorder="1" applyAlignment="1">
      <alignment horizontal="center" textRotation="90" wrapText="1"/>
    </xf>
    <xf numFmtId="2" fontId="3" fillId="4" borderId="3" xfId="0" applyNumberFormat="1" applyFont="1" applyFill="1" applyBorder="1" applyAlignment="1">
      <alignment horizontal="center" vertical="center"/>
    </xf>
    <xf numFmtId="2" fontId="3" fillId="4" borderId="1" xfId="0" applyNumberFormat="1" applyFont="1" applyFill="1" applyBorder="1" applyAlignment="1">
      <alignment horizontal="center" vertical="center"/>
    </xf>
    <xf numFmtId="2" fontId="3" fillId="4" borderId="4" xfId="0" applyNumberFormat="1" applyFont="1" applyFill="1" applyBorder="1" applyAlignment="1">
      <alignment horizontal="center" vertical="center"/>
    </xf>
    <xf numFmtId="2" fontId="3" fillId="4" borderId="5" xfId="0" applyNumberFormat="1" applyFont="1" applyFill="1" applyBorder="1" applyAlignment="1">
      <alignment horizontal="center" vertical="center"/>
    </xf>
    <xf numFmtId="2" fontId="3" fillId="4" borderId="6" xfId="0" applyNumberFormat="1" applyFont="1" applyFill="1" applyBorder="1" applyAlignment="1">
      <alignment horizontal="center" vertical="center"/>
    </xf>
    <xf numFmtId="2" fontId="3" fillId="4" borderId="7" xfId="0" applyNumberFormat="1" applyFont="1" applyFill="1" applyBorder="1" applyAlignment="1">
      <alignment horizontal="center" vertical="center"/>
    </xf>
    <xf numFmtId="2" fontId="4" fillId="5" borderId="3" xfId="0" applyNumberFormat="1" applyFont="1" applyFill="1" applyBorder="1" applyAlignment="1">
      <alignment horizontal="center" vertical="center"/>
    </xf>
    <xf numFmtId="2" fontId="4" fillId="5" borderId="1" xfId="0" applyNumberFormat="1" applyFont="1" applyFill="1" applyBorder="1" applyAlignment="1">
      <alignment horizontal="center" vertical="center"/>
    </xf>
    <xf numFmtId="2" fontId="4" fillId="5" borderId="4" xfId="0" applyNumberFormat="1" applyFont="1" applyFill="1" applyBorder="1" applyAlignment="1">
      <alignment horizontal="center" vertical="center"/>
    </xf>
    <xf numFmtId="2" fontId="4" fillId="5" borderId="5" xfId="0" applyNumberFormat="1" applyFont="1" applyFill="1" applyBorder="1" applyAlignment="1">
      <alignment horizontal="center" vertical="center"/>
    </xf>
    <xf numFmtId="2" fontId="4" fillId="5" borderId="6" xfId="0" applyNumberFormat="1" applyFont="1" applyFill="1" applyBorder="1" applyAlignment="1">
      <alignment horizontal="center" vertical="center"/>
    </xf>
    <xf numFmtId="2" fontId="4" fillId="5" borderId="7" xfId="0" applyNumberFormat="1" applyFont="1" applyFill="1" applyBorder="1" applyAlignment="1">
      <alignment horizontal="center" vertical="center"/>
    </xf>
    <xf numFmtId="2" fontId="8" fillId="6" borderId="16" xfId="0" applyNumberFormat="1" applyFont="1" applyFill="1" applyBorder="1" applyAlignment="1">
      <alignment horizontal="center" vertical="center" textRotation="90" wrapText="1"/>
    </xf>
    <xf numFmtId="2" fontId="8" fillId="6" borderId="22" xfId="0" applyNumberFormat="1" applyFont="1" applyFill="1" applyBorder="1" applyAlignment="1">
      <alignment horizontal="center" vertical="center" textRotation="90" wrapText="1"/>
    </xf>
    <xf numFmtId="2" fontId="8" fillId="6" borderId="29" xfId="0" applyNumberFormat="1" applyFont="1" applyFill="1" applyBorder="1" applyAlignment="1">
      <alignment horizontal="center" vertical="center" textRotation="90" wrapText="1"/>
    </xf>
    <xf numFmtId="2" fontId="8" fillId="6" borderId="33" xfId="0" applyNumberFormat="1" applyFont="1" applyFill="1" applyBorder="1" applyAlignment="1">
      <alignment horizontal="center" vertical="center" textRotation="90" wrapText="1"/>
    </xf>
    <xf numFmtId="2" fontId="8" fillId="6" borderId="37" xfId="0" applyNumberFormat="1" applyFont="1" applyFill="1" applyBorder="1" applyAlignment="1">
      <alignment horizontal="center" vertical="center" textRotation="90" wrapText="1"/>
    </xf>
  </cellXfs>
  <cellStyles count="3">
    <cellStyle name="Neutral 2 2" xfId="2" xr:uid="{00000000-0005-0000-0000-000000000000}"/>
    <cellStyle name="Standard" xfId="0" builtinId="0"/>
    <cellStyle name="Standard 2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K27"/>
  <sheetViews>
    <sheetView topLeftCell="DO1" workbookViewId="0">
      <selection activeCell="EH32" sqref="EH32"/>
    </sheetView>
  </sheetViews>
  <sheetFormatPr baseColWidth="10" defaultRowHeight="15"/>
  <sheetData>
    <row r="1" spans="1:141" ht="15.75" thickBot="1">
      <c r="A1" s="1"/>
      <c r="B1" s="1"/>
      <c r="C1" s="1"/>
      <c r="D1" s="1"/>
      <c r="E1" s="2"/>
      <c r="F1" s="1"/>
      <c r="G1" s="3" t="s">
        <v>0</v>
      </c>
      <c r="H1" s="262" t="s">
        <v>1</v>
      </c>
      <c r="I1" s="263"/>
      <c r="J1" s="263"/>
      <c r="K1" s="263"/>
      <c r="L1" s="263"/>
      <c r="M1" s="263"/>
      <c r="N1" s="263"/>
      <c r="O1" s="263"/>
      <c r="P1" s="263"/>
      <c r="Q1" s="263"/>
      <c r="R1" s="263"/>
      <c r="S1" s="263"/>
      <c r="T1" s="263"/>
      <c r="U1" s="263"/>
      <c r="V1" s="263"/>
      <c r="W1" s="263"/>
      <c r="X1" s="263"/>
      <c r="Y1" s="263"/>
      <c r="Z1" s="263"/>
      <c r="AA1" s="263"/>
      <c r="AB1" s="263"/>
      <c r="AC1" s="263"/>
      <c r="AD1" s="263"/>
      <c r="AE1" s="263"/>
      <c r="AF1" s="263"/>
      <c r="AG1" s="263"/>
      <c r="AH1" s="263"/>
      <c r="AI1" s="263"/>
      <c r="AJ1" s="263"/>
      <c r="AK1" s="263"/>
      <c r="AL1" s="263"/>
      <c r="AM1" s="263"/>
      <c r="AN1" s="263"/>
      <c r="AO1" s="263"/>
      <c r="AP1" s="263"/>
      <c r="AQ1" s="263"/>
      <c r="AR1" s="263"/>
      <c r="AS1" s="263"/>
      <c r="AT1" s="263"/>
      <c r="AU1" s="263"/>
      <c r="AV1" s="263"/>
      <c r="AW1" s="263"/>
      <c r="AX1" s="263"/>
      <c r="AY1" s="263"/>
      <c r="AZ1" s="263"/>
      <c r="BA1" s="263"/>
      <c r="BB1" s="263"/>
      <c r="BC1" s="263"/>
      <c r="BD1" s="263"/>
      <c r="BE1" s="263"/>
      <c r="BF1" s="263"/>
      <c r="BG1" s="263"/>
      <c r="BH1" s="263"/>
      <c r="BI1" s="263"/>
      <c r="BJ1" s="263"/>
      <c r="BK1" s="263"/>
      <c r="BL1" s="263"/>
      <c r="BM1" s="263"/>
      <c r="BN1" s="263"/>
      <c r="BO1" s="263"/>
      <c r="BP1" s="263"/>
      <c r="BQ1" s="263"/>
      <c r="BR1" s="263"/>
      <c r="BS1" s="263"/>
      <c r="BT1" s="263"/>
      <c r="BU1" s="263"/>
      <c r="BV1" s="263"/>
      <c r="BW1" s="263"/>
      <c r="BX1" s="263"/>
      <c r="BY1" s="263"/>
      <c r="BZ1" s="263"/>
      <c r="CA1" s="263"/>
      <c r="CB1" s="263"/>
      <c r="CC1" s="263"/>
      <c r="CD1" s="263"/>
      <c r="CE1" s="263"/>
      <c r="CF1" s="263"/>
      <c r="CG1" s="263"/>
      <c r="CH1" s="263"/>
      <c r="CI1" s="263"/>
      <c r="CJ1" s="263"/>
      <c r="CK1" s="263"/>
      <c r="CL1" s="263"/>
      <c r="CM1" s="263"/>
      <c r="CN1" s="263"/>
      <c r="CO1" s="263"/>
      <c r="CP1" s="263"/>
      <c r="CQ1" s="263"/>
      <c r="CR1" s="263"/>
      <c r="CS1" s="263"/>
      <c r="CT1" s="263"/>
      <c r="CU1" s="263"/>
      <c r="CV1" s="263"/>
      <c r="CW1" s="263"/>
      <c r="CX1" s="263"/>
      <c r="CY1" s="263"/>
      <c r="CZ1" s="263"/>
      <c r="DA1" s="263"/>
      <c r="DB1" s="263"/>
      <c r="DC1" s="263"/>
      <c r="DD1" s="263"/>
      <c r="DE1" s="263"/>
      <c r="DF1" s="263"/>
      <c r="DG1" s="263"/>
      <c r="DH1" s="263"/>
      <c r="DI1" s="263"/>
      <c r="DJ1" s="263"/>
      <c r="DK1" s="263"/>
      <c r="DL1" s="263"/>
      <c r="DM1" s="263"/>
      <c r="DN1" s="263"/>
      <c r="DO1" s="263"/>
      <c r="DP1" s="263"/>
      <c r="DQ1" s="263"/>
      <c r="DR1" s="263"/>
      <c r="DS1" s="263"/>
      <c r="DT1" s="263"/>
      <c r="DU1" s="263"/>
      <c r="DV1" s="263"/>
      <c r="DW1" s="263"/>
      <c r="DX1" s="263"/>
      <c r="DY1" s="263"/>
      <c r="DZ1" s="263"/>
      <c r="EA1" s="263"/>
      <c r="EB1" s="263"/>
      <c r="EC1" s="263"/>
      <c r="ED1" s="263"/>
      <c r="EE1" s="263"/>
      <c r="EF1" s="263"/>
      <c r="EG1" s="263"/>
      <c r="EH1" s="263"/>
      <c r="EI1" s="263"/>
      <c r="EJ1" s="263"/>
      <c r="EK1" s="264"/>
    </row>
    <row r="2" spans="1:141" ht="15.75" thickBot="1">
      <c r="A2" s="1"/>
      <c r="B2" s="1"/>
      <c r="C2" s="1"/>
      <c r="D2" s="1"/>
      <c r="E2" s="1"/>
      <c r="F2" s="1"/>
      <c r="G2" s="3" t="s">
        <v>2</v>
      </c>
      <c r="H2" s="265"/>
      <c r="I2" s="266"/>
      <c r="J2" s="266"/>
      <c r="K2" s="266"/>
      <c r="L2" s="266"/>
      <c r="M2" s="266"/>
      <c r="N2" s="266"/>
      <c r="O2" s="266"/>
      <c r="P2" s="266"/>
      <c r="Q2" s="266"/>
      <c r="R2" s="266"/>
      <c r="S2" s="266"/>
      <c r="T2" s="266"/>
      <c r="U2" s="266"/>
      <c r="V2" s="266"/>
      <c r="W2" s="266"/>
      <c r="X2" s="266"/>
      <c r="Y2" s="266"/>
      <c r="Z2" s="266"/>
      <c r="AA2" s="266"/>
      <c r="AB2" s="266"/>
      <c r="AC2" s="266"/>
      <c r="AD2" s="266"/>
      <c r="AE2" s="266"/>
      <c r="AF2" s="266"/>
      <c r="AG2" s="266"/>
      <c r="AH2" s="266"/>
      <c r="AI2" s="266"/>
      <c r="AJ2" s="266"/>
      <c r="AK2" s="266"/>
      <c r="AL2" s="266"/>
      <c r="AM2" s="266"/>
      <c r="AN2" s="266"/>
      <c r="AO2" s="266"/>
      <c r="AP2" s="266"/>
      <c r="AQ2" s="266"/>
      <c r="AR2" s="266"/>
      <c r="AS2" s="266"/>
      <c r="AT2" s="266"/>
      <c r="AU2" s="266"/>
      <c r="AV2" s="266"/>
      <c r="AW2" s="266"/>
      <c r="AX2" s="266"/>
      <c r="AY2" s="266"/>
      <c r="AZ2" s="266"/>
      <c r="BA2" s="266"/>
      <c r="BB2" s="266"/>
      <c r="BC2" s="266"/>
      <c r="BD2" s="266"/>
      <c r="BE2" s="266"/>
      <c r="BF2" s="266"/>
      <c r="BG2" s="266"/>
      <c r="BH2" s="266"/>
      <c r="BI2" s="266"/>
      <c r="BJ2" s="266"/>
      <c r="BK2" s="266"/>
      <c r="BL2" s="266"/>
      <c r="BM2" s="266"/>
      <c r="BN2" s="266"/>
      <c r="BO2" s="266"/>
      <c r="BP2" s="266"/>
      <c r="BQ2" s="266"/>
      <c r="BR2" s="266"/>
      <c r="BS2" s="266"/>
      <c r="BT2" s="266"/>
      <c r="BU2" s="266"/>
      <c r="BV2" s="266"/>
      <c r="BW2" s="266"/>
      <c r="BX2" s="266"/>
      <c r="BY2" s="266"/>
      <c r="BZ2" s="266"/>
      <c r="CA2" s="266"/>
      <c r="CB2" s="266"/>
      <c r="CC2" s="266"/>
      <c r="CD2" s="266"/>
      <c r="CE2" s="266"/>
      <c r="CF2" s="266"/>
      <c r="CG2" s="266"/>
      <c r="CH2" s="266"/>
      <c r="CI2" s="266"/>
      <c r="CJ2" s="266"/>
      <c r="CK2" s="266"/>
      <c r="CL2" s="266"/>
      <c r="CM2" s="266"/>
      <c r="CN2" s="266"/>
      <c r="CO2" s="266"/>
      <c r="CP2" s="266"/>
      <c r="CQ2" s="266"/>
      <c r="CR2" s="266"/>
      <c r="CS2" s="266"/>
      <c r="CT2" s="266"/>
      <c r="CU2" s="266"/>
      <c r="CV2" s="266"/>
      <c r="CW2" s="266"/>
      <c r="CX2" s="266"/>
      <c r="CY2" s="266"/>
      <c r="CZ2" s="266"/>
      <c r="DA2" s="266"/>
      <c r="DB2" s="266"/>
      <c r="DC2" s="266"/>
      <c r="DD2" s="266"/>
      <c r="DE2" s="266"/>
      <c r="DF2" s="266"/>
      <c r="DG2" s="266"/>
      <c r="DH2" s="266"/>
      <c r="DI2" s="266"/>
      <c r="DJ2" s="266"/>
      <c r="DK2" s="266"/>
      <c r="DL2" s="266"/>
      <c r="DM2" s="266"/>
      <c r="DN2" s="266"/>
      <c r="DO2" s="266"/>
      <c r="DP2" s="266"/>
      <c r="DQ2" s="266"/>
      <c r="DR2" s="266"/>
      <c r="DS2" s="266"/>
      <c r="DT2" s="266"/>
      <c r="DU2" s="266"/>
      <c r="DV2" s="266"/>
      <c r="DW2" s="266"/>
      <c r="DX2" s="266"/>
      <c r="DY2" s="266"/>
      <c r="DZ2" s="266"/>
      <c r="EA2" s="266"/>
      <c r="EB2" s="266"/>
      <c r="EC2" s="266"/>
      <c r="ED2" s="266"/>
      <c r="EE2" s="266"/>
      <c r="EF2" s="266"/>
      <c r="EG2" s="266"/>
      <c r="EH2" s="266"/>
      <c r="EI2" s="266"/>
      <c r="EJ2" s="266"/>
      <c r="EK2" s="267"/>
    </row>
    <row r="3" spans="1:141" ht="15.75" thickBot="1">
      <c r="A3" s="1"/>
      <c r="B3" s="1"/>
      <c r="C3" s="1"/>
      <c r="D3" s="1"/>
      <c r="E3" s="1"/>
      <c r="F3" s="1"/>
      <c r="G3" s="3" t="s">
        <v>3</v>
      </c>
      <c r="H3" s="268" t="s">
        <v>4</v>
      </c>
      <c r="I3" s="269"/>
      <c r="J3" s="269"/>
      <c r="K3" s="269"/>
      <c r="L3" s="269"/>
      <c r="M3" s="269"/>
      <c r="N3" s="269"/>
      <c r="O3" s="269"/>
      <c r="P3" s="269"/>
      <c r="Q3" s="269"/>
      <c r="R3" s="269"/>
      <c r="S3" s="269"/>
      <c r="T3" s="269"/>
      <c r="U3" s="269"/>
      <c r="V3" s="269"/>
      <c r="W3" s="269"/>
      <c r="X3" s="269"/>
      <c r="Y3" s="269"/>
      <c r="Z3" s="269"/>
      <c r="AA3" s="269"/>
      <c r="AB3" s="269"/>
      <c r="AC3" s="269"/>
      <c r="AD3" s="269"/>
      <c r="AE3" s="269"/>
      <c r="AF3" s="269"/>
      <c r="AG3" s="269"/>
      <c r="AH3" s="269"/>
      <c r="AI3" s="269"/>
      <c r="AJ3" s="269"/>
      <c r="AK3" s="269"/>
      <c r="AL3" s="269"/>
      <c r="AM3" s="269"/>
      <c r="AN3" s="269"/>
      <c r="AO3" s="269"/>
      <c r="AP3" s="269"/>
      <c r="AQ3" s="270"/>
      <c r="AR3" s="268" t="s">
        <v>5</v>
      </c>
      <c r="AS3" s="269"/>
      <c r="AT3" s="269"/>
      <c r="AU3" s="269"/>
      <c r="AV3" s="269"/>
      <c r="AW3" s="269"/>
      <c r="AX3" s="269"/>
      <c r="AY3" s="269"/>
      <c r="AZ3" s="269"/>
      <c r="BA3" s="269"/>
      <c r="BB3" s="269"/>
      <c r="BC3" s="269"/>
      <c r="BD3" s="269"/>
      <c r="BE3" s="269"/>
      <c r="BF3" s="269"/>
      <c r="BG3" s="269"/>
      <c r="BH3" s="269"/>
      <c r="BI3" s="269"/>
      <c r="BJ3" s="269"/>
      <c r="BK3" s="269"/>
      <c r="BL3" s="269"/>
      <c r="BM3" s="269"/>
      <c r="BN3" s="269"/>
      <c r="BO3" s="269"/>
      <c r="BP3" s="269"/>
      <c r="BQ3" s="269"/>
      <c r="BR3" s="269"/>
      <c r="BS3" s="269"/>
      <c r="BT3" s="269"/>
      <c r="BU3" s="270"/>
      <c r="BV3" s="268" t="s">
        <v>6</v>
      </c>
      <c r="BW3" s="269"/>
      <c r="BX3" s="269"/>
      <c r="BY3" s="269"/>
      <c r="BZ3" s="269"/>
      <c r="CA3" s="269"/>
      <c r="CB3" s="269"/>
      <c r="CC3" s="269"/>
      <c r="CD3" s="269"/>
      <c r="CE3" s="269"/>
      <c r="CF3" s="269"/>
      <c r="CG3" s="269"/>
      <c r="CH3" s="269"/>
      <c r="CI3" s="269"/>
      <c r="CJ3" s="269"/>
      <c r="CK3" s="269"/>
      <c r="CL3" s="269"/>
      <c r="CM3" s="269"/>
      <c r="CN3" s="269"/>
      <c r="CO3" s="269"/>
      <c r="CP3" s="269"/>
      <c r="CQ3" s="269"/>
      <c r="CR3" s="269"/>
      <c r="CS3" s="269"/>
      <c r="CT3" s="269"/>
      <c r="CU3" s="269"/>
      <c r="CV3" s="269"/>
      <c r="CW3" s="269"/>
      <c r="CX3" s="269"/>
      <c r="CY3" s="269"/>
      <c r="CZ3" s="269"/>
      <c r="DA3" s="269"/>
      <c r="DB3" s="270"/>
      <c r="DC3" s="4"/>
      <c r="DD3" s="268" t="s">
        <v>7</v>
      </c>
      <c r="DE3" s="269"/>
      <c r="DF3" s="269"/>
      <c r="DG3" s="269"/>
      <c r="DH3" s="269"/>
      <c r="DI3" s="269"/>
      <c r="DJ3" s="269"/>
      <c r="DK3" s="269"/>
      <c r="DL3" s="269"/>
      <c r="DM3" s="269"/>
      <c r="DN3" s="269"/>
      <c r="DO3" s="269"/>
      <c r="DP3" s="269"/>
      <c r="DQ3" s="269"/>
      <c r="DR3" s="269"/>
      <c r="DS3" s="269"/>
      <c r="DT3" s="269"/>
      <c r="DU3" s="269"/>
      <c r="DV3" s="269"/>
      <c r="DW3" s="269"/>
      <c r="DX3" s="269"/>
      <c r="DY3" s="269"/>
      <c r="DZ3" s="269"/>
      <c r="EA3" s="269"/>
      <c r="EB3" s="269"/>
      <c r="EC3" s="269"/>
      <c r="ED3" s="269"/>
      <c r="EE3" s="269"/>
      <c r="EF3" s="269"/>
      <c r="EG3" s="269"/>
      <c r="EH3" s="269"/>
      <c r="EI3" s="269"/>
      <c r="EJ3" s="269"/>
      <c r="EK3" s="270"/>
    </row>
    <row r="4" spans="1:141" ht="15.75" thickBot="1">
      <c r="A4" s="1"/>
      <c r="B4" s="1"/>
      <c r="C4" s="1"/>
      <c r="D4" s="1"/>
      <c r="E4" s="1"/>
      <c r="F4" s="1"/>
      <c r="G4" s="3" t="s">
        <v>8</v>
      </c>
      <c r="H4" s="271"/>
      <c r="I4" s="272"/>
      <c r="J4" s="272"/>
      <c r="K4" s="272"/>
      <c r="L4" s="272"/>
      <c r="M4" s="272"/>
      <c r="N4" s="272"/>
      <c r="O4" s="272"/>
      <c r="P4" s="272"/>
      <c r="Q4" s="272"/>
      <c r="R4" s="272"/>
      <c r="S4" s="272"/>
      <c r="T4" s="272"/>
      <c r="U4" s="272"/>
      <c r="V4" s="272"/>
      <c r="W4" s="272"/>
      <c r="X4" s="272"/>
      <c r="Y4" s="272"/>
      <c r="Z4" s="272"/>
      <c r="AA4" s="272"/>
      <c r="AB4" s="272"/>
      <c r="AC4" s="272"/>
      <c r="AD4" s="272"/>
      <c r="AE4" s="272"/>
      <c r="AF4" s="272"/>
      <c r="AG4" s="272"/>
      <c r="AH4" s="272"/>
      <c r="AI4" s="272"/>
      <c r="AJ4" s="272"/>
      <c r="AK4" s="272"/>
      <c r="AL4" s="272"/>
      <c r="AM4" s="272"/>
      <c r="AN4" s="272"/>
      <c r="AO4" s="272"/>
      <c r="AP4" s="272"/>
      <c r="AQ4" s="273"/>
      <c r="AR4" s="271"/>
      <c r="AS4" s="272"/>
      <c r="AT4" s="272"/>
      <c r="AU4" s="272"/>
      <c r="AV4" s="272"/>
      <c r="AW4" s="272"/>
      <c r="AX4" s="272"/>
      <c r="AY4" s="272"/>
      <c r="AZ4" s="272"/>
      <c r="BA4" s="272"/>
      <c r="BB4" s="272"/>
      <c r="BC4" s="272"/>
      <c r="BD4" s="272"/>
      <c r="BE4" s="272"/>
      <c r="BF4" s="272"/>
      <c r="BG4" s="272"/>
      <c r="BH4" s="272"/>
      <c r="BI4" s="272"/>
      <c r="BJ4" s="272"/>
      <c r="BK4" s="272"/>
      <c r="BL4" s="272"/>
      <c r="BM4" s="272"/>
      <c r="BN4" s="272"/>
      <c r="BO4" s="272"/>
      <c r="BP4" s="272"/>
      <c r="BQ4" s="272"/>
      <c r="BR4" s="272"/>
      <c r="BS4" s="272"/>
      <c r="BT4" s="272"/>
      <c r="BU4" s="273"/>
      <c r="BV4" s="271"/>
      <c r="BW4" s="272"/>
      <c r="BX4" s="272"/>
      <c r="BY4" s="272"/>
      <c r="BZ4" s="272"/>
      <c r="CA4" s="272"/>
      <c r="CB4" s="272"/>
      <c r="CC4" s="272"/>
      <c r="CD4" s="272"/>
      <c r="CE4" s="272"/>
      <c r="CF4" s="272"/>
      <c r="CG4" s="272"/>
      <c r="CH4" s="272"/>
      <c r="CI4" s="272"/>
      <c r="CJ4" s="272"/>
      <c r="CK4" s="272"/>
      <c r="CL4" s="272"/>
      <c r="CM4" s="272"/>
      <c r="CN4" s="272"/>
      <c r="CO4" s="272"/>
      <c r="CP4" s="272"/>
      <c r="CQ4" s="272"/>
      <c r="CR4" s="272"/>
      <c r="CS4" s="272"/>
      <c r="CT4" s="272"/>
      <c r="CU4" s="272"/>
      <c r="CV4" s="272"/>
      <c r="CW4" s="272"/>
      <c r="CX4" s="272"/>
      <c r="CY4" s="272"/>
      <c r="CZ4" s="272"/>
      <c r="DA4" s="272"/>
      <c r="DB4" s="273"/>
      <c r="DC4" s="5"/>
      <c r="DD4" s="271"/>
      <c r="DE4" s="272"/>
      <c r="DF4" s="272"/>
      <c r="DG4" s="272"/>
      <c r="DH4" s="272"/>
      <c r="DI4" s="272"/>
      <c r="DJ4" s="272"/>
      <c r="DK4" s="272"/>
      <c r="DL4" s="272"/>
      <c r="DM4" s="272"/>
      <c r="DN4" s="272"/>
      <c r="DO4" s="272"/>
      <c r="DP4" s="272"/>
      <c r="DQ4" s="272"/>
      <c r="DR4" s="272"/>
      <c r="DS4" s="272"/>
      <c r="DT4" s="272"/>
      <c r="DU4" s="272"/>
      <c r="DV4" s="272"/>
      <c r="DW4" s="272"/>
      <c r="DX4" s="272"/>
      <c r="DY4" s="272"/>
      <c r="DZ4" s="272"/>
      <c r="EA4" s="272"/>
      <c r="EB4" s="272"/>
      <c r="EC4" s="272"/>
      <c r="ED4" s="272"/>
      <c r="EE4" s="272"/>
      <c r="EF4" s="272"/>
      <c r="EG4" s="272"/>
      <c r="EH4" s="272"/>
      <c r="EI4" s="272"/>
      <c r="EJ4" s="272"/>
      <c r="EK4" s="273"/>
    </row>
    <row r="5" spans="1:141" ht="15.75" thickBot="1">
      <c r="A5" s="6"/>
      <c r="B5" s="6"/>
      <c r="C5" s="6"/>
      <c r="D5" s="6"/>
      <c r="E5" s="6"/>
      <c r="F5" s="6"/>
      <c r="G5" s="3" t="s">
        <v>9</v>
      </c>
      <c r="H5" s="7" t="s">
        <v>10</v>
      </c>
      <c r="I5" s="7" t="s">
        <v>10</v>
      </c>
      <c r="J5" s="7" t="s">
        <v>11</v>
      </c>
      <c r="K5" s="7" t="s">
        <v>11</v>
      </c>
      <c r="L5" s="7" t="s">
        <v>12</v>
      </c>
      <c r="M5" s="7" t="s">
        <v>12</v>
      </c>
      <c r="N5" s="7" t="s">
        <v>13</v>
      </c>
      <c r="O5" s="7" t="s">
        <v>13</v>
      </c>
      <c r="P5" s="7" t="s">
        <v>14</v>
      </c>
      <c r="Q5" s="7" t="s">
        <v>14</v>
      </c>
      <c r="R5" s="7" t="s">
        <v>15</v>
      </c>
      <c r="S5" s="7" t="s">
        <v>15</v>
      </c>
      <c r="T5" s="7" t="s">
        <v>16</v>
      </c>
      <c r="U5" s="7" t="s">
        <v>16</v>
      </c>
      <c r="V5" s="7" t="s">
        <v>17</v>
      </c>
      <c r="W5" s="7" t="s">
        <v>17</v>
      </c>
      <c r="X5" s="7" t="s">
        <v>18</v>
      </c>
      <c r="Y5" s="7" t="s">
        <v>18</v>
      </c>
      <c r="Z5" s="7" t="s">
        <v>19</v>
      </c>
      <c r="AA5" s="7" t="s">
        <v>19</v>
      </c>
      <c r="AB5" s="7" t="s">
        <v>20</v>
      </c>
      <c r="AC5" s="7" t="s">
        <v>20</v>
      </c>
      <c r="AD5" s="7" t="s">
        <v>21</v>
      </c>
      <c r="AE5" s="7" t="s">
        <v>21</v>
      </c>
      <c r="AF5" s="7" t="s">
        <v>22</v>
      </c>
      <c r="AG5" s="7" t="s">
        <v>23</v>
      </c>
      <c r="AH5" s="7" t="s">
        <v>24</v>
      </c>
      <c r="AI5" s="7" t="s">
        <v>24</v>
      </c>
      <c r="AJ5" s="7" t="s">
        <v>25</v>
      </c>
      <c r="AK5" s="7" t="s">
        <v>25</v>
      </c>
      <c r="AL5" s="7" t="s">
        <v>26</v>
      </c>
      <c r="AM5" s="7" t="s">
        <v>26</v>
      </c>
      <c r="AN5" s="7" t="s">
        <v>27</v>
      </c>
      <c r="AO5" s="7" t="s">
        <v>27</v>
      </c>
      <c r="AP5" s="7" t="s">
        <v>28</v>
      </c>
      <c r="AQ5" s="7" t="s">
        <v>28</v>
      </c>
      <c r="AR5" s="7" t="s">
        <v>29</v>
      </c>
      <c r="AS5" s="7" t="s">
        <v>29</v>
      </c>
      <c r="AT5" s="7" t="s">
        <v>30</v>
      </c>
      <c r="AU5" s="7" t="s">
        <v>30</v>
      </c>
      <c r="AV5" s="7" t="s">
        <v>31</v>
      </c>
      <c r="AW5" s="7" t="s">
        <v>31</v>
      </c>
      <c r="AX5" s="7" t="s">
        <v>32</v>
      </c>
      <c r="AY5" s="7" t="s">
        <v>32</v>
      </c>
      <c r="AZ5" s="7" t="s">
        <v>33</v>
      </c>
      <c r="BA5" s="7" t="s">
        <v>33</v>
      </c>
      <c r="BB5" s="7" t="s">
        <v>34</v>
      </c>
      <c r="BC5" s="7" t="s">
        <v>34</v>
      </c>
      <c r="BD5" s="7" t="s">
        <v>35</v>
      </c>
      <c r="BE5" s="7" t="s">
        <v>35</v>
      </c>
      <c r="BF5" s="7" t="s">
        <v>36</v>
      </c>
      <c r="BG5" s="7" t="s">
        <v>36</v>
      </c>
      <c r="BH5" s="7" t="s">
        <v>37</v>
      </c>
      <c r="BI5" s="7" t="s">
        <v>37</v>
      </c>
      <c r="BJ5" s="7" t="s">
        <v>38</v>
      </c>
      <c r="BK5" s="7" t="s">
        <v>38</v>
      </c>
      <c r="BL5" s="7" t="s">
        <v>39</v>
      </c>
      <c r="BM5" s="7" t="s">
        <v>39</v>
      </c>
      <c r="BN5" s="7" t="s">
        <v>40</v>
      </c>
      <c r="BO5" s="7" t="s">
        <v>40</v>
      </c>
      <c r="BP5" s="7" t="s">
        <v>41</v>
      </c>
      <c r="BQ5" s="7" t="s">
        <v>41</v>
      </c>
      <c r="BR5" s="7" t="s">
        <v>42</v>
      </c>
      <c r="BS5" s="7" t="s">
        <v>42</v>
      </c>
      <c r="BT5" s="7" t="s">
        <v>43</v>
      </c>
      <c r="BU5" s="7" t="s">
        <v>43</v>
      </c>
      <c r="BV5" s="7" t="s">
        <v>44</v>
      </c>
      <c r="BW5" s="7" t="s">
        <v>44</v>
      </c>
      <c r="BX5" s="7" t="s">
        <v>45</v>
      </c>
      <c r="BY5" s="7" t="s">
        <v>45</v>
      </c>
      <c r="BZ5" s="7" t="s">
        <v>46</v>
      </c>
      <c r="CA5" s="7" t="s">
        <v>46</v>
      </c>
      <c r="CB5" s="7" t="s">
        <v>47</v>
      </c>
      <c r="CC5" s="7" t="s">
        <v>47</v>
      </c>
      <c r="CD5" s="7" t="s">
        <v>48</v>
      </c>
      <c r="CE5" s="7" t="s">
        <v>48</v>
      </c>
      <c r="CF5" s="7" t="s">
        <v>49</v>
      </c>
      <c r="CG5" s="7" t="s">
        <v>49</v>
      </c>
      <c r="CH5" s="7" t="s">
        <v>50</v>
      </c>
      <c r="CI5" s="7" t="s">
        <v>50</v>
      </c>
      <c r="CJ5" s="7" t="s">
        <v>51</v>
      </c>
      <c r="CK5" s="7" t="s">
        <v>51</v>
      </c>
      <c r="CL5" s="7" t="s">
        <v>52</v>
      </c>
      <c r="CM5" s="7" t="s">
        <v>52</v>
      </c>
      <c r="CN5" s="7" t="s">
        <v>53</v>
      </c>
      <c r="CO5" s="7" t="s">
        <v>53</v>
      </c>
      <c r="CP5" s="7" t="s">
        <v>54</v>
      </c>
      <c r="CQ5" s="7" t="s">
        <v>54</v>
      </c>
      <c r="CR5" s="7" t="s">
        <v>55</v>
      </c>
      <c r="CS5" s="7" t="s">
        <v>55</v>
      </c>
      <c r="CT5" s="7" t="s">
        <v>56</v>
      </c>
      <c r="CU5" s="7" t="s">
        <v>56</v>
      </c>
      <c r="CV5" s="7" t="s">
        <v>57</v>
      </c>
      <c r="CW5" s="7" t="s">
        <v>57</v>
      </c>
      <c r="CX5" s="7" t="s">
        <v>58</v>
      </c>
      <c r="CY5" s="7" t="s">
        <v>58</v>
      </c>
      <c r="CZ5" s="7" t="s">
        <v>59</v>
      </c>
      <c r="DA5" s="7" t="s">
        <v>59</v>
      </c>
      <c r="DB5" s="7" t="s">
        <v>60</v>
      </c>
      <c r="DC5" s="7" t="s">
        <v>60</v>
      </c>
      <c r="DD5" s="7" t="s">
        <v>61</v>
      </c>
      <c r="DE5" s="7" t="s">
        <v>61</v>
      </c>
      <c r="DF5" s="7" t="s">
        <v>62</v>
      </c>
      <c r="DG5" s="7" t="s">
        <v>62</v>
      </c>
      <c r="DH5" s="7" t="s">
        <v>63</v>
      </c>
      <c r="DI5" s="7" t="s">
        <v>63</v>
      </c>
      <c r="DJ5" s="7" t="s">
        <v>64</v>
      </c>
      <c r="DK5" s="7" t="s">
        <v>64</v>
      </c>
      <c r="DL5" s="7" t="s">
        <v>65</v>
      </c>
      <c r="DM5" s="7" t="s">
        <v>65</v>
      </c>
      <c r="DN5" s="7" t="s">
        <v>66</v>
      </c>
      <c r="DO5" s="7" t="s">
        <v>66</v>
      </c>
      <c r="DP5" s="7" t="s">
        <v>67</v>
      </c>
      <c r="DQ5" s="7" t="s">
        <v>67</v>
      </c>
      <c r="DR5" s="7" t="s">
        <v>68</v>
      </c>
      <c r="DS5" s="7" t="s">
        <v>68</v>
      </c>
      <c r="DT5" s="7" t="s">
        <v>69</v>
      </c>
      <c r="DU5" s="7" t="s">
        <v>69</v>
      </c>
      <c r="DV5" s="7" t="s">
        <v>70</v>
      </c>
      <c r="DW5" s="7" t="s">
        <v>70</v>
      </c>
      <c r="DX5" s="7" t="s">
        <v>71</v>
      </c>
      <c r="DY5" s="7" t="s">
        <v>71</v>
      </c>
      <c r="DZ5" s="7" t="s">
        <v>72</v>
      </c>
      <c r="EA5" s="7" t="s">
        <v>72</v>
      </c>
      <c r="EB5" s="7" t="s">
        <v>73</v>
      </c>
      <c r="EC5" s="7" t="s">
        <v>73</v>
      </c>
      <c r="ED5" s="7" t="s">
        <v>74</v>
      </c>
      <c r="EE5" s="7" t="s">
        <v>74</v>
      </c>
      <c r="EF5" s="7" t="s">
        <v>75</v>
      </c>
      <c r="EG5" s="7" t="s">
        <v>75</v>
      </c>
      <c r="EH5" s="7" t="s">
        <v>76</v>
      </c>
      <c r="EI5" s="7" t="s">
        <v>76</v>
      </c>
      <c r="EJ5" s="7" t="s">
        <v>77</v>
      </c>
      <c r="EK5" s="7" t="s">
        <v>77</v>
      </c>
    </row>
    <row r="6" spans="1:141" ht="15.75" thickBot="1">
      <c r="A6" s="8"/>
      <c r="B6" s="8"/>
      <c r="C6" s="8"/>
      <c r="D6" s="8"/>
      <c r="E6" s="8"/>
      <c r="F6" s="8"/>
      <c r="G6" s="9" t="s">
        <v>78</v>
      </c>
      <c r="H6" s="10" t="s">
        <v>79</v>
      </c>
      <c r="I6" s="10" t="s">
        <v>79</v>
      </c>
      <c r="J6" s="10" t="s">
        <v>80</v>
      </c>
      <c r="K6" s="10" t="s">
        <v>80</v>
      </c>
      <c r="L6" s="10" t="s">
        <v>81</v>
      </c>
      <c r="M6" s="10" t="s">
        <v>81</v>
      </c>
      <c r="N6" s="10" t="s">
        <v>82</v>
      </c>
      <c r="O6" s="10" t="s">
        <v>82</v>
      </c>
      <c r="P6" s="10" t="s">
        <v>83</v>
      </c>
      <c r="Q6" s="10" t="s">
        <v>83</v>
      </c>
      <c r="R6" s="10" t="s">
        <v>84</v>
      </c>
      <c r="S6" s="10" t="s">
        <v>84</v>
      </c>
      <c r="T6" s="10" t="s">
        <v>85</v>
      </c>
      <c r="U6" s="10" t="s">
        <v>85</v>
      </c>
      <c r="V6" s="10" t="s">
        <v>86</v>
      </c>
      <c r="W6" s="10" t="s">
        <v>86</v>
      </c>
      <c r="X6" s="10" t="s">
        <v>87</v>
      </c>
      <c r="Y6" s="10" t="s">
        <v>87</v>
      </c>
      <c r="Z6" s="10" t="s">
        <v>88</v>
      </c>
      <c r="AA6" s="10" t="s">
        <v>88</v>
      </c>
      <c r="AB6" s="10" t="s">
        <v>89</v>
      </c>
      <c r="AC6" s="10" t="s">
        <v>89</v>
      </c>
      <c r="AD6" s="10" t="s">
        <v>90</v>
      </c>
      <c r="AE6" s="10" t="s">
        <v>90</v>
      </c>
      <c r="AF6" s="10" t="s">
        <v>91</v>
      </c>
      <c r="AG6" s="10" t="s">
        <v>91</v>
      </c>
      <c r="AH6" s="10" t="s">
        <v>92</v>
      </c>
      <c r="AI6" s="10" t="s">
        <v>92</v>
      </c>
      <c r="AJ6" s="10" t="s">
        <v>93</v>
      </c>
      <c r="AK6" s="10" t="s">
        <v>93</v>
      </c>
      <c r="AL6" s="10" t="s">
        <v>94</v>
      </c>
      <c r="AM6" s="10" t="s">
        <v>94</v>
      </c>
      <c r="AN6" s="10" t="s">
        <v>95</v>
      </c>
      <c r="AO6" s="10" t="s">
        <v>95</v>
      </c>
      <c r="AP6" s="10" t="s">
        <v>96</v>
      </c>
      <c r="AQ6" s="10" t="s">
        <v>96</v>
      </c>
      <c r="AR6" s="10" t="s">
        <v>97</v>
      </c>
      <c r="AS6" s="10" t="s">
        <v>97</v>
      </c>
      <c r="AT6" s="10" t="s">
        <v>98</v>
      </c>
      <c r="AU6" s="10" t="s">
        <v>98</v>
      </c>
      <c r="AV6" s="10" t="s">
        <v>99</v>
      </c>
      <c r="AW6" s="10" t="s">
        <v>99</v>
      </c>
      <c r="AX6" s="10" t="s">
        <v>100</v>
      </c>
      <c r="AY6" s="10" t="s">
        <v>100</v>
      </c>
      <c r="AZ6" s="10" t="s">
        <v>101</v>
      </c>
      <c r="BA6" s="10" t="s">
        <v>101</v>
      </c>
      <c r="BB6" s="10" t="s">
        <v>102</v>
      </c>
      <c r="BC6" s="10" t="s">
        <v>102</v>
      </c>
      <c r="BD6" s="10" t="s">
        <v>103</v>
      </c>
      <c r="BE6" s="10" t="s">
        <v>103</v>
      </c>
      <c r="BF6" s="10" t="s">
        <v>104</v>
      </c>
      <c r="BG6" s="10" t="s">
        <v>104</v>
      </c>
      <c r="BH6" s="10" t="s">
        <v>105</v>
      </c>
      <c r="BI6" s="10" t="s">
        <v>105</v>
      </c>
      <c r="BJ6" s="10" t="s">
        <v>106</v>
      </c>
      <c r="BK6" s="10" t="s">
        <v>106</v>
      </c>
      <c r="BL6" s="10" t="s">
        <v>107</v>
      </c>
      <c r="BM6" s="10" t="s">
        <v>107</v>
      </c>
      <c r="BN6" s="10" t="s">
        <v>108</v>
      </c>
      <c r="BO6" s="10" t="s">
        <v>108</v>
      </c>
      <c r="BP6" s="10" t="s">
        <v>109</v>
      </c>
      <c r="BQ6" s="10" t="s">
        <v>109</v>
      </c>
      <c r="BR6" s="10" t="s">
        <v>110</v>
      </c>
      <c r="BS6" s="10" t="s">
        <v>110</v>
      </c>
      <c r="BT6" s="10" t="s">
        <v>111</v>
      </c>
      <c r="BU6" s="10" t="s">
        <v>111</v>
      </c>
      <c r="BV6" s="10" t="s">
        <v>112</v>
      </c>
      <c r="BW6" s="10" t="s">
        <v>112</v>
      </c>
      <c r="BX6" s="10" t="s">
        <v>113</v>
      </c>
      <c r="BY6" s="10" t="s">
        <v>113</v>
      </c>
      <c r="BZ6" s="10" t="s">
        <v>114</v>
      </c>
      <c r="CA6" s="10" t="s">
        <v>114</v>
      </c>
      <c r="CB6" s="10" t="s">
        <v>115</v>
      </c>
      <c r="CC6" s="10" t="s">
        <v>115</v>
      </c>
      <c r="CD6" s="10" t="s">
        <v>116</v>
      </c>
      <c r="CE6" s="10" t="s">
        <v>116</v>
      </c>
      <c r="CF6" s="10" t="s">
        <v>117</v>
      </c>
      <c r="CG6" s="10" t="s">
        <v>117</v>
      </c>
      <c r="CH6" s="10" t="s">
        <v>118</v>
      </c>
      <c r="CI6" s="10" t="s">
        <v>118</v>
      </c>
      <c r="CJ6" s="10" t="s">
        <v>119</v>
      </c>
      <c r="CK6" s="10" t="s">
        <v>119</v>
      </c>
      <c r="CL6" s="10" t="s">
        <v>120</v>
      </c>
      <c r="CM6" s="10" t="s">
        <v>120</v>
      </c>
      <c r="CN6" s="10" t="s">
        <v>121</v>
      </c>
      <c r="CO6" s="10" t="s">
        <v>121</v>
      </c>
      <c r="CP6" s="10" t="s">
        <v>122</v>
      </c>
      <c r="CQ6" s="10" t="s">
        <v>122</v>
      </c>
      <c r="CR6" s="10" t="s">
        <v>123</v>
      </c>
      <c r="CS6" s="10" t="s">
        <v>123</v>
      </c>
      <c r="CT6" s="10" t="s">
        <v>124</v>
      </c>
      <c r="CU6" s="10" t="s">
        <v>124</v>
      </c>
      <c r="CV6" s="10" t="s">
        <v>125</v>
      </c>
      <c r="CW6" s="10" t="s">
        <v>125</v>
      </c>
      <c r="CX6" s="10" t="s">
        <v>126</v>
      </c>
      <c r="CY6" s="10" t="s">
        <v>126</v>
      </c>
      <c r="CZ6" s="10" t="s">
        <v>127</v>
      </c>
      <c r="DA6" s="10" t="s">
        <v>127</v>
      </c>
      <c r="DB6" s="10" t="s">
        <v>128</v>
      </c>
      <c r="DC6" s="10" t="s">
        <v>128</v>
      </c>
      <c r="DD6" s="10" t="s">
        <v>129</v>
      </c>
      <c r="DE6" s="10" t="s">
        <v>129</v>
      </c>
      <c r="DF6" s="10" t="s">
        <v>130</v>
      </c>
      <c r="DG6" s="10" t="s">
        <v>130</v>
      </c>
      <c r="DH6" s="10" t="s">
        <v>131</v>
      </c>
      <c r="DI6" s="10" t="s">
        <v>131</v>
      </c>
      <c r="DJ6" s="10" t="s">
        <v>132</v>
      </c>
      <c r="DK6" s="10" t="s">
        <v>132</v>
      </c>
      <c r="DL6" s="10" t="s">
        <v>133</v>
      </c>
      <c r="DM6" s="10" t="s">
        <v>133</v>
      </c>
      <c r="DN6" s="10" t="s">
        <v>134</v>
      </c>
      <c r="DO6" s="10" t="s">
        <v>134</v>
      </c>
      <c r="DP6" s="10" t="s">
        <v>135</v>
      </c>
      <c r="DQ6" s="10" t="s">
        <v>135</v>
      </c>
      <c r="DR6" s="10" t="s">
        <v>136</v>
      </c>
      <c r="DS6" s="10" t="s">
        <v>136</v>
      </c>
      <c r="DT6" s="10" t="s">
        <v>137</v>
      </c>
      <c r="DU6" s="10" t="s">
        <v>137</v>
      </c>
      <c r="DV6" s="10" t="s">
        <v>138</v>
      </c>
      <c r="DW6" s="10" t="s">
        <v>138</v>
      </c>
      <c r="DX6" s="10" t="s">
        <v>139</v>
      </c>
      <c r="DY6" s="10" t="s">
        <v>139</v>
      </c>
      <c r="DZ6" s="10" t="s">
        <v>140</v>
      </c>
      <c r="EA6" s="10" t="s">
        <v>140</v>
      </c>
      <c r="EB6" s="10" t="s">
        <v>141</v>
      </c>
      <c r="EC6" s="10" t="s">
        <v>141</v>
      </c>
      <c r="ED6" s="10" t="s">
        <v>142</v>
      </c>
      <c r="EE6" s="10" t="s">
        <v>142</v>
      </c>
      <c r="EF6" s="10" t="s">
        <v>143</v>
      </c>
      <c r="EG6" s="10" t="s">
        <v>143</v>
      </c>
      <c r="EH6" s="10" t="s">
        <v>144</v>
      </c>
      <c r="EI6" s="10" t="s">
        <v>144</v>
      </c>
      <c r="EJ6" s="10" t="s">
        <v>145</v>
      </c>
      <c r="EK6" s="10" t="s">
        <v>145</v>
      </c>
    </row>
    <row r="7" spans="1:141" ht="15.75" thickBot="1">
      <c r="A7" s="8"/>
      <c r="B7" s="8"/>
      <c r="C7" s="8"/>
      <c r="D7" s="8"/>
      <c r="E7" s="8"/>
      <c r="F7" s="8"/>
      <c r="G7" s="9" t="s">
        <v>146</v>
      </c>
      <c r="H7" s="11" t="s">
        <v>147</v>
      </c>
      <c r="I7" s="11" t="s">
        <v>147</v>
      </c>
      <c r="J7" s="11" t="s">
        <v>147</v>
      </c>
      <c r="K7" s="11" t="s">
        <v>147</v>
      </c>
      <c r="L7" s="11" t="s">
        <v>147</v>
      </c>
      <c r="M7" s="11" t="s">
        <v>147</v>
      </c>
      <c r="N7" s="11"/>
      <c r="O7" s="11"/>
      <c r="P7" s="11" t="s">
        <v>148</v>
      </c>
      <c r="Q7" s="11" t="s">
        <v>148</v>
      </c>
      <c r="R7" s="11" t="s">
        <v>147</v>
      </c>
      <c r="S7" s="11" t="s">
        <v>147</v>
      </c>
      <c r="T7" s="11"/>
      <c r="U7" s="11"/>
      <c r="V7" s="11"/>
      <c r="W7" s="11"/>
      <c r="X7" s="11" t="s">
        <v>147</v>
      </c>
      <c r="Y7" s="11" t="s">
        <v>147</v>
      </c>
      <c r="Z7" s="11" t="s">
        <v>149</v>
      </c>
      <c r="AA7" s="11" t="s">
        <v>149</v>
      </c>
      <c r="AB7" s="11" t="s">
        <v>149</v>
      </c>
      <c r="AC7" s="11" t="s">
        <v>149</v>
      </c>
      <c r="AD7" s="11"/>
      <c r="AE7" s="11"/>
      <c r="AF7" s="11"/>
      <c r="AG7" s="11"/>
      <c r="AH7" s="11" t="s">
        <v>150</v>
      </c>
      <c r="AI7" s="11" t="s">
        <v>150</v>
      </c>
      <c r="AJ7" s="11" t="s">
        <v>151</v>
      </c>
      <c r="AK7" s="11" t="s">
        <v>151</v>
      </c>
      <c r="AL7" s="11" t="s">
        <v>152</v>
      </c>
      <c r="AM7" s="11" t="s">
        <v>152</v>
      </c>
      <c r="AN7" s="11" t="s">
        <v>153</v>
      </c>
      <c r="AO7" s="11" t="s">
        <v>153</v>
      </c>
      <c r="AP7" s="11" t="s">
        <v>154</v>
      </c>
      <c r="AQ7" s="11" t="s">
        <v>154</v>
      </c>
      <c r="AR7" s="11" t="s">
        <v>155</v>
      </c>
      <c r="AS7" s="11" t="s">
        <v>155</v>
      </c>
      <c r="AT7" s="11" t="s">
        <v>155</v>
      </c>
      <c r="AU7" s="11" t="s">
        <v>155</v>
      </c>
      <c r="AV7" s="11" t="s">
        <v>155</v>
      </c>
      <c r="AW7" s="11" t="s">
        <v>155</v>
      </c>
      <c r="AX7" s="11"/>
      <c r="AY7" s="11"/>
      <c r="AZ7" s="11" t="s">
        <v>155</v>
      </c>
      <c r="BA7" s="11" t="s">
        <v>155</v>
      </c>
      <c r="BB7" s="11"/>
      <c r="BC7" s="11"/>
      <c r="BD7" s="11" t="s">
        <v>156</v>
      </c>
      <c r="BE7" s="11" t="s">
        <v>156</v>
      </c>
      <c r="BF7" s="11" t="s">
        <v>156</v>
      </c>
      <c r="BG7" s="11" t="s">
        <v>156</v>
      </c>
      <c r="BH7" s="11" t="s">
        <v>156</v>
      </c>
      <c r="BI7" s="11" t="s">
        <v>156</v>
      </c>
      <c r="BJ7" s="11" t="s">
        <v>156</v>
      </c>
      <c r="BK7" s="11" t="s">
        <v>156</v>
      </c>
      <c r="BL7" s="11" t="s">
        <v>157</v>
      </c>
      <c r="BM7" s="11" t="s">
        <v>157</v>
      </c>
      <c r="BN7" s="11" t="s">
        <v>158</v>
      </c>
      <c r="BO7" s="11" t="s">
        <v>158</v>
      </c>
      <c r="BP7" s="11" t="s">
        <v>157</v>
      </c>
      <c r="BQ7" s="11" t="s">
        <v>157</v>
      </c>
      <c r="BR7" s="11"/>
      <c r="BS7" s="11"/>
      <c r="BT7" s="11" t="s">
        <v>159</v>
      </c>
      <c r="BU7" s="11" t="s">
        <v>159</v>
      </c>
      <c r="BV7" s="11" t="s">
        <v>160</v>
      </c>
      <c r="BW7" s="11" t="s">
        <v>160</v>
      </c>
      <c r="BX7" s="11" t="s">
        <v>160</v>
      </c>
      <c r="BY7" s="11" t="s">
        <v>160</v>
      </c>
      <c r="BZ7" s="11" t="s">
        <v>160</v>
      </c>
      <c r="CA7" s="11" t="s">
        <v>160</v>
      </c>
      <c r="CB7" s="11" t="s">
        <v>161</v>
      </c>
      <c r="CC7" s="11" t="s">
        <v>161</v>
      </c>
      <c r="CD7" s="11"/>
      <c r="CE7" s="11"/>
      <c r="CF7" s="11"/>
      <c r="CG7" s="11"/>
      <c r="CH7" s="11" t="s">
        <v>162</v>
      </c>
      <c r="CI7" s="11" t="s">
        <v>162</v>
      </c>
      <c r="CJ7" s="11"/>
      <c r="CK7" s="11"/>
      <c r="CL7" s="11" t="s">
        <v>163</v>
      </c>
      <c r="CM7" s="11" t="s">
        <v>163</v>
      </c>
      <c r="CN7" s="11"/>
      <c r="CO7" s="11"/>
      <c r="CP7" s="11"/>
      <c r="CQ7" s="11"/>
      <c r="CR7" s="11" t="s">
        <v>164</v>
      </c>
      <c r="CS7" s="11" t="s">
        <v>164</v>
      </c>
      <c r="CT7" s="11" t="s">
        <v>165</v>
      </c>
      <c r="CU7" s="11" t="s">
        <v>165</v>
      </c>
      <c r="CV7" s="11"/>
      <c r="CW7" s="11"/>
      <c r="CX7" s="11" t="s">
        <v>166</v>
      </c>
      <c r="CY7" s="11" t="s">
        <v>166</v>
      </c>
      <c r="CZ7" s="11"/>
      <c r="DA7" s="11"/>
      <c r="DB7" s="11" t="s">
        <v>167</v>
      </c>
      <c r="DC7" s="11" t="s">
        <v>167</v>
      </c>
      <c r="DD7" s="11" t="s">
        <v>168</v>
      </c>
      <c r="DE7" s="11" t="s">
        <v>168</v>
      </c>
      <c r="DF7" s="11"/>
      <c r="DG7" s="11"/>
      <c r="DH7" s="11" t="s">
        <v>168</v>
      </c>
      <c r="DI7" s="11" t="s">
        <v>168</v>
      </c>
      <c r="DJ7" s="11" t="s">
        <v>168</v>
      </c>
      <c r="DK7" s="11" t="s">
        <v>168</v>
      </c>
      <c r="DL7" s="11"/>
      <c r="DM7" s="11"/>
      <c r="DN7" s="11"/>
      <c r="DO7" s="11"/>
      <c r="DP7" s="11"/>
      <c r="DQ7" s="11"/>
      <c r="DR7" s="11" t="s">
        <v>169</v>
      </c>
      <c r="DS7" s="11" t="s">
        <v>169</v>
      </c>
      <c r="DT7" s="11" t="s">
        <v>169</v>
      </c>
      <c r="DU7" s="11" t="s">
        <v>169</v>
      </c>
      <c r="DV7" s="11" t="s">
        <v>169</v>
      </c>
      <c r="DW7" s="11" t="s">
        <v>169</v>
      </c>
      <c r="DX7" s="11" t="s">
        <v>170</v>
      </c>
      <c r="DY7" s="11" t="s">
        <v>170</v>
      </c>
      <c r="DZ7" s="11"/>
      <c r="EA7" s="11"/>
      <c r="EB7" s="11"/>
      <c r="EC7" s="11"/>
      <c r="ED7" s="11"/>
      <c r="EE7" s="11"/>
      <c r="EF7" s="11" t="s">
        <v>170</v>
      </c>
      <c r="EG7" s="11" t="s">
        <v>170</v>
      </c>
      <c r="EH7" s="11" t="s">
        <v>168</v>
      </c>
      <c r="EI7" s="11" t="s">
        <v>168</v>
      </c>
      <c r="EJ7" s="11"/>
      <c r="EK7" s="11"/>
    </row>
    <row r="8" spans="1:141" ht="19.5" thickBot="1">
      <c r="A8" s="12" t="s">
        <v>171</v>
      </c>
      <c r="B8" s="13" t="s">
        <v>171</v>
      </c>
      <c r="C8" s="14"/>
      <c r="D8" s="15" t="s">
        <v>172</v>
      </c>
      <c r="E8" s="16" t="s">
        <v>173</v>
      </c>
      <c r="F8" s="17" t="s">
        <v>174</v>
      </c>
      <c r="G8" s="18" t="s">
        <v>175</v>
      </c>
      <c r="H8" s="19" t="s">
        <v>176</v>
      </c>
      <c r="I8" s="19" t="s">
        <v>177</v>
      </c>
      <c r="J8" s="19" t="s">
        <v>176</v>
      </c>
      <c r="K8" s="19" t="s">
        <v>177</v>
      </c>
      <c r="L8" s="19" t="s">
        <v>176</v>
      </c>
      <c r="M8" s="19" t="s">
        <v>177</v>
      </c>
      <c r="N8" s="17" t="s">
        <v>176</v>
      </c>
      <c r="O8" s="20" t="s">
        <v>177</v>
      </c>
      <c r="P8" s="19" t="s">
        <v>176</v>
      </c>
      <c r="Q8" s="19" t="s">
        <v>177</v>
      </c>
      <c r="R8" s="19" t="s">
        <v>176</v>
      </c>
      <c r="S8" s="19" t="s">
        <v>177</v>
      </c>
      <c r="T8" s="19" t="s">
        <v>176</v>
      </c>
      <c r="U8" s="19" t="s">
        <v>177</v>
      </c>
      <c r="V8" s="19" t="s">
        <v>176</v>
      </c>
      <c r="W8" s="19" t="s">
        <v>177</v>
      </c>
      <c r="X8" s="19" t="s">
        <v>176</v>
      </c>
      <c r="Y8" s="19" t="s">
        <v>177</v>
      </c>
      <c r="Z8" s="19" t="s">
        <v>176</v>
      </c>
      <c r="AA8" s="19" t="s">
        <v>177</v>
      </c>
      <c r="AB8" s="19" t="s">
        <v>176</v>
      </c>
      <c r="AC8" s="19" t="s">
        <v>177</v>
      </c>
      <c r="AD8" s="19" t="s">
        <v>176</v>
      </c>
      <c r="AE8" s="19" t="s">
        <v>177</v>
      </c>
      <c r="AF8" s="19" t="s">
        <v>176</v>
      </c>
      <c r="AG8" s="19" t="s">
        <v>177</v>
      </c>
      <c r="AH8" s="19" t="s">
        <v>176</v>
      </c>
      <c r="AI8" s="19" t="s">
        <v>177</v>
      </c>
      <c r="AJ8" s="21" t="s">
        <v>176</v>
      </c>
      <c r="AK8" s="21" t="s">
        <v>177</v>
      </c>
      <c r="AL8" s="21" t="s">
        <v>176</v>
      </c>
      <c r="AM8" s="19" t="s">
        <v>177</v>
      </c>
      <c r="AN8" s="19" t="s">
        <v>176</v>
      </c>
      <c r="AO8" s="19" t="s">
        <v>177</v>
      </c>
      <c r="AP8" s="19" t="s">
        <v>176</v>
      </c>
      <c r="AQ8" s="19" t="s">
        <v>177</v>
      </c>
      <c r="AR8" s="19" t="s">
        <v>176</v>
      </c>
      <c r="AS8" s="19" t="s">
        <v>177</v>
      </c>
      <c r="AT8" s="19" t="s">
        <v>176</v>
      </c>
      <c r="AU8" s="19" t="s">
        <v>177</v>
      </c>
      <c r="AV8" s="19" t="s">
        <v>176</v>
      </c>
      <c r="AW8" s="19" t="s">
        <v>177</v>
      </c>
      <c r="AX8" s="19" t="s">
        <v>176</v>
      </c>
      <c r="AY8" s="19" t="s">
        <v>177</v>
      </c>
      <c r="AZ8" s="19" t="s">
        <v>176</v>
      </c>
      <c r="BA8" s="19" t="s">
        <v>177</v>
      </c>
      <c r="BB8" s="19" t="s">
        <v>176</v>
      </c>
      <c r="BC8" s="19" t="s">
        <v>177</v>
      </c>
      <c r="BD8" s="19" t="s">
        <v>176</v>
      </c>
      <c r="BE8" s="19" t="s">
        <v>177</v>
      </c>
      <c r="BF8" s="19" t="s">
        <v>176</v>
      </c>
      <c r="BG8" s="19" t="s">
        <v>177</v>
      </c>
      <c r="BH8" s="19" t="s">
        <v>176</v>
      </c>
      <c r="BI8" s="19" t="s">
        <v>177</v>
      </c>
      <c r="BJ8" s="19" t="s">
        <v>176</v>
      </c>
      <c r="BK8" s="19" t="s">
        <v>177</v>
      </c>
      <c r="BL8" s="19" t="s">
        <v>176</v>
      </c>
      <c r="BM8" s="19" t="s">
        <v>177</v>
      </c>
      <c r="BN8" s="19" t="s">
        <v>176</v>
      </c>
      <c r="BO8" s="19" t="s">
        <v>177</v>
      </c>
      <c r="BP8" s="19" t="s">
        <v>176</v>
      </c>
      <c r="BQ8" s="19" t="s">
        <v>177</v>
      </c>
      <c r="BR8" s="19" t="s">
        <v>176</v>
      </c>
      <c r="BS8" s="19" t="s">
        <v>177</v>
      </c>
      <c r="BT8" s="19" t="s">
        <v>176</v>
      </c>
      <c r="BU8" s="19" t="s">
        <v>177</v>
      </c>
      <c r="BV8" s="19" t="s">
        <v>176</v>
      </c>
      <c r="BW8" s="19" t="s">
        <v>177</v>
      </c>
      <c r="BX8" s="19" t="s">
        <v>176</v>
      </c>
      <c r="BY8" s="19" t="s">
        <v>177</v>
      </c>
      <c r="BZ8" s="19" t="s">
        <v>176</v>
      </c>
      <c r="CA8" s="19" t="s">
        <v>177</v>
      </c>
      <c r="CB8" s="19" t="s">
        <v>176</v>
      </c>
      <c r="CC8" s="19" t="s">
        <v>177</v>
      </c>
      <c r="CD8" s="19" t="s">
        <v>176</v>
      </c>
      <c r="CE8" s="19" t="s">
        <v>177</v>
      </c>
      <c r="CF8" s="19" t="s">
        <v>176</v>
      </c>
      <c r="CG8" s="19" t="s">
        <v>177</v>
      </c>
      <c r="CH8" s="19" t="s">
        <v>176</v>
      </c>
      <c r="CI8" s="19" t="s">
        <v>177</v>
      </c>
      <c r="CJ8" s="19" t="s">
        <v>176</v>
      </c>
      <c r="CK8" s="19" t="s">
        <v>177</v>
      </c>
      <c r="CL8" s="19" t="s">
        <v>176</v>
      </c>
      <c r="CM8" s="19" t="s">
        <v>177</v>
      </c>
      <c r="CN8" s="19" t="s">
        <v>176</v>
      </c>
      <c r="CO8" s="19" t="s">
        <v>177</v>
      </c>
      <c r="CP8" s="19" t="s">
        <v>176</v>
      </c>
      <c r="CQ8" s="19" t="s">
        <v>177</v>
      </c>
      <c r="CR8" s="19" t="s">
        <v>176</v>
      </c>
      <c r="CS8" s="19" t="s">
        <v>177</v>
      </c>
      <c r="CT8" s="19" t="s">
        <v>176</v>
      </c>
      <c r="CU8" s="19" t="s">
        <v>177</v>
      </c>
      <c r="CV8" s="19" t="s">
        <v>176</v>
      </c>
      <c r="CW8" s="19" t="s">
        <v>177</v>
      </c>
      <c r="CX8" s="19" t="s">
        <v>176</v>
      </c>
      <c r="CY8" s="19" t="s">
        <v>177</v>
      </c>
      <c r="CZ8" s="19" t="s">
        <v>176</v>
      </c>
      <c r="DA8" s="19" t="s">
        <v>177</v>
      </c>
      <c r="DB8" s="19" t="s">
        <v>176</v>
      </c>
      <c r="DC8" s="19" t="s">
        <v>177</v>
      </c>
      <c r="DD8" s="19" t="s">
        <v>176</v>
      </c>
      <c r="DE8" s="19" t="s">
        <v>177</v>
      </c>
      <c r="DF8" s="19" t="s">
        <v>176</v>
      </c>
      <c r="DG8" s="19" t="s">
        <v>177</v>
      </c>
      <c r="DH8" s="19" t="s">
        <v>176</v>
      </c>
      <c r="DI8" s="19" t="s">
        <v>177</v>
      </c>
      <c r="DJ8" s="19" t="s">
        <v>176</v>
      </c>
      <c r="DK8" s="19" t="s">
        <v>177</v>
      </c>
      <c r="DL8" s="19" t="s">
        <v>176</v>
      </c>
      <c r="DM8" s="19" t="s">
        <v>177</v>
      </c>
      <c r="DN8" s="19" t="s">
        <v>176</v>
      </c>
      <c r="DO8" s="19" t="s">
        <v>177</v>
      </c>
      <c r="DP8" s="19" t="s">
        <v>176</v>
      </c>
      <c r="DQ8" s="19" t="s">
        <v>177</v>
      </c>
      <c r="DR8" s="19" t="s">
        <v>176</v>
      </c>
      <c r="DS8" s="19" t="s">
        <v>177</v>
      </c>
      <c r="DT8" s="19" t="s">
        <v>176</v>
      </c>
      <c r="DU8" s="19" t="s">
        <v>177</v>
      </c>
      <c r="DV8" s="19" t="s">
        <v>176</v>
      </c>
      <c r="DW8" s="19" t="s">
        <v>177</v>
      </c>
      <c r="DX8" s="19" t="s">
        <v>176</v>
      </c>
      <c r="DY8" s="19" t="s">
        <v>177</v>
      </c>
      <c r="DZ8" s="19" t="s">
        <v>176</v>
      </c>
      <c r="EA8" s="19" t="s">
        <v>177</v>
      </c>
      <c r="EB8" s="19" t="s">
        <v>176</v>
      </c>
      <c r="EC8" s="19" t="s">
        <v>177</v>
      </c>
      <c r="ED8" s="19" t="s">
        <v>176</v>
      </c>
      <c r="EE8" s="19" t="s">
        <v>177</v>
      </c>
      <c r="EF8" s="19" t="s">
        <v>176</v>
      </c>
      <c r="EG8" s="19" t="s">
        <v>177</v>
      </c>
      <c r="EH8" s="19" t="s">
        <v>176</v>
      </c>
      <c r="EI8" s="19" t="s">
        <v>177</v>
      </c>
      <c r="EJ8" s="19" t="s">
        <v>176</v>
      </c>
      <c r="EK8" s="19" t="s">
        <v>177</v>
      </c>
    </row>
    <row r="9" spans="1:141">
      <c r="A9" s="22" t="s">
        <v>178</v>
      </c>
      <c r="B9" s="23" t="s">
        <v>178</v>
      </c>
      <c r="C9" s="274" t="s">
        <v>179</v>
      </c>
      <c r="D9" s="24" t="s">
        <v>180</v>
      </c>
      <c r="E9" s="25" t="s">
        <v>181</v>
      </c>
      <c r="F9" s="26" t="s">
        <v>182</v>
      </c>
      <c r="G9" s="27" t="s">
        <v>183</v>
      </c>
      <c r="H9" s="28">
        <v>632743</v>
      </c>
      <c r="I9" s="29">
        <v>11</v>
      </c>
      <c r="J9" s="30">
        <v>389548</v>
      </c>
      <c r="K9" s="29">
        <v>11</v>
      </c>
      <c r="L9" s="30">
        <v>532447</v>
      </c>
      <c r="M9" s="28">
        <v>11</v>
      </c>
      <c r="N9" s="29">
        <v>93004</v>
      </c>
      <c r="O9" s="29">
        <v>11</v>
      </c>
      <c r="P9" s="30">
        <v>256345</v>
      </c>
      <c r="Q9" s="29">
        <v>11</v>
      </c>
      <c r="R9" s="30">
        <v>542630</v>
      </c>
      <c r="S9" s="29">
        <v>11</v>
      </c>
      <c r="T9" s="29">
        <v>43266</v>
      </c>
      <c r="U9" s="29">
        <v>11</v>
      </c>
      <c r="V9" s="29">
        <v>26174</v>
      </c>
      <c r="W9" s="29">
        <v>11</v>
      </c>
      <c r="X9" s="30">
        <v>424878</v>
      </c>
      <c r="Y9" s="29">
        <v>11</v>
      </c>
      <c r="Z9" s="30">
        <v>125113</v>
      </c>
      <c r="AA9" s="29">
        <v>11</v>
      </c>
      <c r="AB9" s="31">
        <v>340772</v>
      </c>
      <c r="AC9" s="32">
        <v>11</v>
      </c>
      <c r="AD9" s="31">
        <v>26428</v>
      </c>
      <c r="AE9" s="29">
        <v>11</v>
      </c>
      <c r="AF9" s="33">
        <v>11445</v>
      </c>
      <c r="AG9" s="33">
        <v>11</v>
      </c>
      <c r="AH9" s="31">
        <v>111392</v>
      </c>
      <c r="AI9" s="32">
        <v>11</v>
      </c>
      <c r="AJ9" s="34">
        <v>194203</v>
      </c>
      <c r="AK9" s="32">
        <v>11</v>
      </c>
      <c r="AL9" s="33">
        <v>132189</v>
      </c>
      <c r="AM9" s="32">
        <v>11</v>
      </c>
      <c r="AN9" s="31">
        <v>132006</v>
      </c>
      <c r="AO9" s="32">
        <v>11</v>
      </c>
      <c r="AP9" s="31">
        <v>312422</v>
      </c>
      <c r="AQ9" s="32">
        <v>11</v>
      </c>
      <c r="AR9" s="31">
        <v>54718</v>
      </c>
      <c r="AS9" s="32">
        <v>11</v>
      </c>
      <c r="AT9" s="31">
        <v>311919</v>
      </c>
      <c r="AU9" s="32">
        <v>11</v>
      </c>
      <c r="AV9" s="31">
        <v>442673</v>
      </c>
      <c r="AW9" s="32">
        <v>11</v>
      </c>
      <c r="AX9" s="31">
        <v>44532</v>
      </c>
      <c r="AY9" s="29">
        <v>11</v>
      </c>
      <c r="AZ9" s="31">
        <v>230216</v>
      </c>
      <c r="BA9" s="32">
        <v>11</v>
      </c>
      <c r="BB9" s="31">
        <v>49100</v>
      </c>
      <c r="BC9" s="29">
        <v>11</v>
      </c>
      <c r="BD9" s="33">
        <v>160601</v>
      </c>
      <c r="BE9" s="32">
        <v>11</v>
      </c>
      <c r="BF9" s="33">
        <v>307997</v>
      </c>
      <c r="BG9" s="32">
        <v>11</v>
      </c>
      <c r="BH9" s="33">
        <v>143376</v>
      </c>
      <c r="BI9" s="32">
        <v>11</v>
      </c>
      <c r="BJ9" s="33">
        <v>546745</v>
      </c>
      <c r="BK9" s="32">
        <v>11</v>
      </c>
      <c r="BL9" s="31">
        <v>124289</v>
      </c>
      <c r="BM9" s="32">
        <v>11</v>
      </c>
      <c r="BN9" s="31">
        <v>157424</v>
      </c>
      <c r="BO9" s="32">
        <v>11</v>
      </c>
      <c r="BP9" s="31">
        <v>198369</v>
      </c>
      <c r="BQ9" s="32">
        <v>11</v>
      </c>
      <c r="BR9" s="31">
        <v>26008</v>
      </c>
      <c r="BS9" s="29">
        <v>11</v>
      </c>
      <c r="BT9" s="31">
        <v>117456</v>
      </c>
      <c r="BU9" s="32">
        <v>11</v>
      </c>
      <c r="BV9" s="31">
        <v>229636</v>
      </c>
      <c r="BW9" s="32">
        <v>11</v>
      </c>
      <c r="BX9" s="31">
        <v>262406</v>
      </c>
      <c r="BY9" s="32">
        <v>11</v>
      </c>
      <c r="BZ9" s="31">
        <v>164712</v>
      </c>
      <c r="CA9" s="32">
        <v>11</v>
      </c>
      <c r="CB9" s="31">
        <v>425932</v>
      </c>
      <c r="CC9" s="32">
        <v>11</v>
      </c>
      <c r="CD9" s="31">
        <v>59060</v>
      </c>
      <c r="CE9" s="29">
        <v>11</v>
      </c>
      <c r="CF9" s="31">
        <v>20042</v>
      </c>
      <c r="CG9" s="29">
        <v>11</v>
      </c>
      <c r="CH9" s="34">
        <v>138858</v>
      </c>
      <c r="CI9" s="32">
        <v>11</v>
      </c>
      <c r="CJ9" s="31">
        <v>25204</v>
      </c>
      <c r="CK9" s="29">
        <v>11</v>
      </c>
      <c r="CL9" s="31">
        <v>211207</v>
      </c>
      <c r="CM9" s="32">
        <v>11</v>
      </c>
      <c r="CN9" s="31">
        <v>22485</v>
      </c>
      <c r="CO9" s="29">
        <v>11</v>
      </c>
      <c r="CP9" s="31">
        <v>84557</v>
      </c>
      <c r="CQ9" s="29">
        <v>11</v>
      </c>
      <c r="CR9" s="31">
        <v>139397</v>
      </c>
      <c r="CS9" s="32">
        <v>11</v>
      </c>
      <c r="CT9" s="31">
        <v>284014</v>
      </c>
      <c r="CU9" s="32">
        <v>11</v>
      </c>
      <c r="CV9" s="31">
        <v>84441</v>
      </c>
      <c r="CW9" s="29">
        <v>11</v>
      </c>
      <c r="CX9" s="31">
        <v>228314</v>
      </c>
      <c r="CY9" s="32">
        <v>11</v>
      </c>
      <c r="CZ9" s="31">
        <v>49213</v>
      </c>
      <c r="DA9" s="29">
        <v>11</v>
      </c>
      <c r="DB9" s="31">
        <v>170198</v>
      </c>
      <c r="DC9" s="32">
        <v>11</v>
      </c>
      <c r="DD9" s="31">
        <v>285754</v>
      </c>
      <c r="DE9" s="32">
        <v>11</v>
      </c>
      <c r="DF9" s="31">
        <v>115762</v>
      </c>
      <c r="DG9" s="29">
        <v>11</v>
      </c>
      <c r="DH9" s="31">
        <v>225755</v>
      </c>
      <c r="DI9" s="32">
        <v>11</v>
      </c>
      <c r="DJ9" s="34">
        <v>188170</v>
      </c>
      <c r="DK9" s="32">
        <v>11</v>
      </c>
      <c r="DL9" s="31">
        <v>45023</v>
      </c>
      <c r="DM9" s="29">
        <v>11</v>
      </c>
      <c r="DN9" s="31">
        <v>34062</v>
      </c>
      <c r="DO9" s="29">
        <v>11</v>
      </c>
      <c r="DP9" s="31">
        <v>19157</v>
      </c>
      <c r="DQ9" s="29">
        <v>11</v>
      </c>
      <c r="DR9" s="31">
        <v>125596</v>
      </c>
      <c r="DS9" s="32">
        <v>11</v>
      </c>
      <c r="DT9" s="31">
        <v>194629</v>
      </c>
      <c r="DU9" s="32">
        <v>11</v>
      </c>
      <c r="DV9" s="31">
        <v>198265</v>
      </c>
      <c r="DW9" s="32">
        <v>11</v>
      </c>
      <c r="DX9" s="31">
        <v>214655</v>
      </c>
      <c r="DY9" s="32">
        <v>11</v>
      </c>
      <c r="DZ9" s="31">
        <v>13847</v>
      </c>
      <c r="EA9" s="29">
        <v>11</v>
      </c>
      <c r="EB9" s="31">
        <v>19055</v>
      </c>
      <c r="EC9" s="29">
        <v>11</v>
      </c>
      <c r="ED9" s="31">
        <v>22636</v>
      </c>
      <c r="EE9" s="29">
        <v>11</v>
      </c>
      <c r="EF9" s="31">
        <v>283264</v>
      </c>
      <c r="EG9" s="32">
        <v>11</v>
      </c>
      <c r="EH9" s="31">
        <v>130192</v>
      </c>
      <c r="EI9" s="32">
        <v>11</v>
      </c>
      <c r="EJ9" s="31">
        <v>17073</v>
      </c>
      <c r="EK9" s="29">
        <v>11</v>
      </c>
    </row>
    <row r="10" spans="1:141">
      <c r="A10" s="35" t="s">
        <v>184</v>
      </c>
      <c r="B10" s="36" t="s">
        <v>184</v>
      </c>
      <c r="C10" s="275"/>
      <c r="D10" s="37" t="s">
        <v>185</v>
      </c>
      <c r="E10" s="38" t="s">
        <v>181</v>
      </c>
      <c r="F10" s="39" t="s">
        <v>182</v>
      </c>
      <c r="G10" s="40" t="s">
        <v>183</v>
      </c>
      <c r="H10" s="32">
        <v>41058</v>
      </c>
      <c r="I10" s="33">
        <v>11</v>
      </c>
      <c r="J10" s="31">
        <v>30767</v>
      </c>
      <c r="K10" s="33">
        <v>11</v>
      </c>
      <c r="L10" s="31">
        <v>41068</v>
      </c>
      <c r="M10" s="32">
        <v>11</v>
      </c>
      <c r="N10" s="33" t="s">
        <v>186</v>
      </c>
      <c r="O10" s="33">
        <v>6</v>
      </c>
      <c r="P10" s="31">
        <v>20042</v>
      </c>
      <c r="Q10" s="33">
        <v>11</v>
      </c>
      <c r="R10" s="31">
        <v>42306</v>
      </c>
      <c r="S10" s="33">
        <v>11</v>
      </c>
      <c r="T10" s="33" t="s">
        <v>186</v>
      </c>
      <c r="U10" s="33">
        <v>6</v>
      </c>
      <c r="V10" s="33" t="s">
        <v>186</v>
      </c>
      <c r="W10" s="33">
        <v>6</v>
      </c>
      <c r="X10" s="31">
        <v>33684</v>
      </c>
      <c r="Y10" s="33">
        <v>11</v>
      </c>
      <c r="Z10" s="31">
        <v>9494</v>
      </c>
      <c r="AA10" s="33">
        <v>11</v>
      </c>
      <c r="AB10" s="31">
        <v>27565</v>
      </c>
      <c r="AC10" s="32">
        <v>11</v>
      </c>
      <c r="AD10" s="31" t="s">
        <v>186</v>
      </c>
      <c r="AE10" s="33">
        <v>6</v>
      </c>
      <c r="AF10" s="33" t="s">
        <v>186</v>
      </c>
      <c r="AG10" s="33">
        <v>6</v>
      </c>
      <c r="AH10" s="31">
        <v>9067</v>
      </c>
      <c r="AI10" s="32">
        <v>11</v>
      </c>
      <c r="AJ10" s="34">
        <v>16032</v>
      </c>
      <c r="AK10" s="32">
        <v>11</v>
      </c>
      <c r="AL10" s="33">
        <v>10312</v>
      </c>
      <c r="AM10" s="32">
        <v>11</v>
      </c>
      <c r="AN10" s="31">
        <v>10679</v>
      </c>
      <c r="AO10" s="32">
        <v>11</v>
      </c>
      <c r="AP10" s="31">
        <v>25659</v>
      </c>
      <c r="AQ10" s="32">
        <v>11</v>
      </c>
      <c r="AR10" s="31">
        <v>3638</v>
      </c>
      <c r="AS10" s="32">
        <v>11</v>
      </c>
      <c r="AT10" s="31">
        <v>19160</v>
      </c>
      <c r="AU10" s="32">
        <v>11</v>
      </c>
      <c r="AV10" s="31">
        <v>33525</v>
      </c>
      <c r="AW10" s="32">
        <v>11</v>
      </c>
      <c r="AX10" s="31" t="s">
        <v>186</v>
      </c>
      <c r="AY10" s="33">
        <v>6</v>
      </c>
      <c r="AZ10" s="31">
        <v>17653</v>
      </c>
      <c r="BA10" s="32">
        <v>11</v>
      </c>
      <c r="BB10" s="31" t="s">
        <v>186</v>
      </c>
      <c r="BC10" s="33">
        <v>6</v>
      </c>
      <c r="BD10" s="33">
        <v>9071</v>
      </c>
      <c r="BE10" s="32">
        <v>11</v>
      </c>
      <c r="BF10" s="33">
        <v>20268</v>
      </c>
      <c r="BG10" s="32">
        <v>11</v>
      </c>
      <c r="BH10" s="33">
        <v>11339</v>
      </c>
      <c r="BI10" s="32">
        <v>11</v>
      </c>
      <c r="BJ10" s="33">
        <v>41456</v>
      </c>
      <c r="BK10" s="32">
        <v>11</v>
      </c>
      <c r="BL10" s="31">
        <v>9656</v>
      </c>
      <c r="BM10" s="32">
        <v>11</v>
      </c>
      <c r="BN10" s="31">
        <v>12804</v>
      </c>
      <c r="BO10" s="32">
        <v>11</v>
      </c>
      <c r="BP10" s="31">
        <v>16049</v>
      </c>
      <c r="BQ10" s="32">
        <v>11</v>
      </c>
      <c r="BR10" s="31" t="s">
        <v>186</v>
      </c>
      <c r="BS10" s="33">
        <v>6</v>
      </c>
      <c r="BT10" s="31">
        <v>9738</v>
      </c>
      <c r="BU10" s="32">
        <v>11</v>
      </c>
      <c r="BV10" s="31">
        <v>15134</v>
      </c>
      <c r="BW10" s="32">
        <v>11</v>
      </c>
      <c r="BX10" s="31">
        <v>20968</v>
      </c>
      <c r="BY10" s="32">
        <v>11</v>
      </c>
      <c r="BZ10" s="31">
        <v>13149</v>
      </c>
      <c r="CA10" s="32">
        <v>11</v>
      </c>
      <c r="CB10" s="31">
        <v>34163</v>
      </c>
      <c r="CC10" s="32">
        <v>11</v>
      </c>
      <c r="CD10" s="31" t="s">
        <v>186</v>
      </c>
      <c r="CE10" s="33">
        <v>6</v>
      </c>
      <c r="CF10" s="31" t="s">
        <v>186</v>
      </c>
      <c r="CG10" s="33">
        <v>6</v>
      </c>
      <c r="CH10" s="34">
        <v>11426</v>
      </c>
      <c r="CI10" s="32">
        <v>11</v>
      </c>
      <c r="CJ10" s="31" t="s">
        <v>186</v>
      </c>
      <c r="CK10" s="33">
        <v>6</v>
      </c>
      <c r="CL10" s="31">
        <v>16021</v>
      </c>
      <c r="CM10" s="32">
        <v>11</v>
      </c>
      <c r="CN10" s="31" t="s">
        <v>186</v>
      </c>
      <c r="CO10" s="33">
        <v>6</v>
      </c>
      <c r="CP10" s="31" t="s">
        <v>186</v>
      </c>
      <c r="CQ10" s="33">
        <v>6</v>
      </c>
      <c r="CR10" s="31">
        <v>11965</v>
      </c>
      <c r="CS10" s="32">
        <v>11</v>
      </c>
      <c r="CT10" s="31">
        <v>21297</v>
      </c>
      <c r="CU10" s="32">
        <v>11</v>
      </c>
      <c r="CV10" s="31" t="s">
        <v>186</v>
      </c>
      <c r="CW10" s="33">
        <v>6</v>
      </c>
      <c r="CX10" s="31">
        <v>18266</v>
      </c>
      <c r="CY10" s="32">
        <v>11</v>
      </c>
      <c r="CZ10" s="31" t="s">
        <v>186</v>
      </c>
      <c r="DA10" s="33">
        <v>6</v>
      </c>
      <c r="DB10" s="31">
        <v>14144</v>
      </c>
      <c r="DC10" s="32">
        <v>11</v>
      </c>
      <c r="DD10" s="31">
        <v>22588</v>
      </c>
      <c r="DE10" s="32">
        <v>11</v>
      </c>
      <c r="DF10" s="31" t="s">
        <v>186</v>
      </c>
      <c r="DG10" s="33">
        <v>6</v>
      </c>
      <c r="DH10" s="31">
        <v>17046</v>
      </c>
      <c r="DI10" s="32">
        <v>11</v>
      </c>
      <c r="DJ10" s="34">
        <v>14638</v>
      </c>
      <c r="DK10" s="32">
        <v>11</v>
      </c>
      <c r="DL10" s="31" t="s">
        <v>186</v>
      </c>
      <c r="DM10" s="33">
        <v>6</v>
      </c>
      <c r="DN10" s="31" t="s">
        <v>186</v>
      </c>
      <c r="DO10" s="33">
        <v>6</v>
      </c>
      <c r="DP10" s="31" t="s">
        <v>186</v>
      </c>
      <c r="DQ10" s="33">
        <v>6</v>
      </c>
      <c r="DR10" s="31">
        <v>8711</v>
      </c>
      <c r="DS10" s="32">
        <v>11</v>
      </c>
      <c r="DT10" s="31">
        <v>16528</v>
      </c>
      <c r="DU10" s="32">
        <v>11</v>
      </c>
      <c r="DV10" s="31">
        <v>16815</v>
      </c>
      <c r="DW10" s="32">
        <v>11</v>
      </c>
      <c r="DX10" s="31">
        <v>16693</v>
      </c>
      <c r="DY10" s="32">
        <v>11</v>
      </c>
      <c r="DZ10" s="31" t="s">
        <v>186</v>
      </c>
      <c r="EA10" s="33">
        <v>6</v>
      </c>
      <c r="EB10" s="31" t="s">
        <v>186</v>
      </c>
      <c r="EC10" s="33">
        <v>6</v>
      </c>
      <c r="ED10" s="31" t="s">
        <v>186</v>
      </c>
      <c r="EE10" s="33">
        <v>6</v>
      </c>
      <c r="EF10" s="31">
        <v>23281</v>
      </c>
      <c r="EG10" s="32">
        <v>11</v>
      </c>
      <c r="EH10" s="31">
        <v>10718</v>
      </c>
      <c r="EI10" s="32">
        <v>11</v>
      </c>
      <c r="EJ10" s="31" t="s">
        <v>186</v>
      </c>
      <c r="EK10" s="33">
        <v>6</v>
      </c>
    </row>
    <row r="11" spans="1:141">
      <c r="A11" s="35" t="s">
        <v>187</v>
      </c>
      <c r="B11" s="36" t="s">
        <v>187</v>
      </c>
      <c r="C11" s="275"/>
      <c r="D11" s="41" t="s">
        <v>188</v>
      </c>
      <c r="E11" s="38" t="s">
        <v>181</v>
      </c>
      <c r="F11" s="39" t="s">
        <v>182</v>
      </c>
      <c r="G11" s="40" t="s">
        <v>183</v>
      </c>
      <c r="H11" s="32">
        <v>54564</v>
      </c>
      <c r="I11" s="33">
        <v>11</v>
      </c>
      <c r="J11" s="31">
        <v>29668</v>
      </c>
      <c r="K11" s="33">
        <v>11</v>
      </c>
      <c r="L11" s="31">
        <v>43332</v>
      </c>
      <c r="M11" s="32">
        <v>11</v>
      </c>
      <c r="N11" s="33" t="s">
        <v>186</v>
      </c>
      <c r="O11" s="33">
        <v>6</v>
      </c>
      <c r="P11" s="31">
        <v>20388</v>
      </c>
      <c r="Q11" s="33">
        <v>11</v>
      </c>
      <c r="R11" s="31">
        <v>41087</v>
      </c>
      <c r="S11" s="33">
        <v>11</v>
      </c>
      <c r="T11" s="33" t="s">
        <v>186</v>
      </c>
      <c r="U11" s="33">
        <v>6</v>
      </c>
      <c r="V11" s="33" t="s">
        <v>186</v>
      </c>
      <c r="W11" s="33">
        <v>6</v>
      </c>
      <c r="X11" s="31">
        <v>33395</v>
      </c>
      <c r="Y11" s="33">
        <v>11</v>
      </c>
      <c r="Z11" s="31">
        <v>10956</v>
      </c>
      <c r="AA11" s="33">
        <v>11</v>
      </c>
      <c r="AB11" s="31">
        <v>270803</v>
      </c>
      <c r="AC11" s="32">
        <v>11</v>
      </c>
      <c r="AD11" s="31" t="s">
        <v>186</v>
      </c>
      <c r="AE11" s="33">
        <v>6</v>
      </c>
      <c r="AF11" s="33" t="s">
        <v>186</v>
      </c>
      <c r="AG11" s="33">
        <v>6</v>
      </c>
      <c r="AH11" s="31">
        <v>9165</v>
      </c>
      <c r="AI11" s="32">
        <v>11</v>
      </c>
      <c r="AJ11" s="34">
        <v>15625</v>
      </c>
      <c r="AK11" s="32">
        <v>11</v>
      </c>
      <c r="AL11" s="33">
        <v>10169</v>
      </c>
      <c r="AM11" s="32">
        <v>11</v>
      </c>
      <c r="AN11" s="31">
        <v>10437</v>
      </c>
      <c r="AO11" s="32">
        <v>11</v>
      </c>
      <c r="AP11" s="31">
        <v>26483</v>
      </c>
      <c r="AQ11" s="32">
        <v>11</v>
      </c>
      <c r="AR11" s="31">
        <v>3909</v>
      </c>
      <c r="AS11" s="32">
        <v>11</v>
      </c>
      <c r="AT11" s="31">
        <v>35058</v>
      </c>
      <c r="AU11" s="32">
        <v>11</v>
      </c>
      <c r="AV11" s="31">
        <v>33812</v>
      </c>
      <c r="AW11" s="32">
        <v>11</v>
      </c>
      <c r="AX11" s="31" t="s">
        <v>186</v>
      </c>
      <c r="AY11" s="33">
        <v>6</v>
      </c>
      <c r="AZ11" s="31">
        <v>17137</v>
      </c>
      <c r="BA11" s="32">
        <v>11</v>
      </c>
      <c r="BB11" s="31" t="s">
        <v>186</v>
      </c>
      <c r="BC11" s="33">
        <v>6</v>
      </c>
      <c r="BD11" s="33">
        <v>21527</v>
      </c>
      <c r="BE11" s="32">
        <v>11</v>
      </c>
      <c r="BF11" s="33">
        <v>31034</v>
      </c>
      <c r="BG11" s="32">
        <v>11</v>
      </c>
      <c r="BH11" s="33">
        <v>11345</v>
      </c>
      <c r="BI11" s="32">
        <v>11</v>
      </c>
      <c r="BJ11" s="33">
        <v>40919</v>
      </c>
      <c r="BK11" s="32">
        <v>11</v>
      </c>
      <c r="BL11" s="31">
        <v>10854</v>
      </c>
      <c r="BM11" s="32">
        <v>11</v>
      </c>
      <c r="BN11" s="31">
        <v>12599</v>
      </c>
      <c r="BO11" s="32">
        <v>11</v>
      </c>
      <c r="BP11" s="31">
        <v>15367</v>
      </c>
      <c r="BQ11" s="32">
        <v>11</v>
      </c>
      <c r="BR11" s="31" t="s">
        <v>186</v>
      </c>
      <c r="BS11" s="33">
        <v>6</v>
      </c>
      <c r="BT11" s="31">
        <v>9547</v>
      </c>
      <c r="BU11" s="32">
        <v>11</v>
      </c>
      <c r="BV11" s="31">
        <v>27322</v>
      </c>
      <c r="BW11" s="32">
        <v>11</v>
      </c>
      <c r="BX11" s="31">
        <v>20771</v>
      </c>
      <c r="BY11" s="32">
        <v>11</v>
      </c>
      <c r="BZ11" s="31">
        <v>12741</v>
      </c>
      <c r="CA11" s="32">
        <v>11</v>
      </c>
      <c r="CB11" s="31">
        <v>33426</v>
      </c>
      <c r="CC11" s="32">
        <v>11</v>
      </c>
      <c r="CD11" s="31" t="s">
        <v>186</v>
      </c>
      <c r="CE11" s="33">
        <v>6</v>
      </c>
      <c r="CF11" s="31" t="s">
        <v>186</v>
      </c>
      <c r="CG11" s="33">
        <v>6</v>
      </c>
      <c r="CH11" s="34">
        <v>11021</v>
      </c>
      <c r="CI11" s="32">
        <v>11</v>
      </c>
      <c r="CJ11" s="31" t="s">
        <v>186</v>
      </c>
      <c r="CK11" s="33">
        <v>6</v>
      </c>
      <c r="CL11" s="31">
        <v>17102</v>
      </c>
      <c r="CM11" s="32">
        <v>11</v>
      </c>
      <c r="CN11" s="31" t="s">
        <v>186</v>
      </c>
      <c r="CO11" s="33">
        <v>6</v>
      </c>
      <c r="CP11" s="31" t="s">
        <v>186</v>
      </c>
      <c r="CQ11" s="33">
        <v>6</v>
      </c>
      <c r="CR11" s="31">
        <v>11275</v>
      </c>
      <c r="CS11" s="32">
        <v>11</v>
      </c>
      <c r="CT11" s="31">
        <v>28124</v>
      </c>
      <c r="CU11" s="32">
        <v>11</v>
      </c>
      <c r="CV11" s="31" t="s">
        <v>186</v>
      </c>
      <c r="CW11" s="33">
        <v>6</v>
      </c>
      <c r="CX11" s="31">
        <v>17418</v>
      </c>
      <c r="CY11" s="32">
        <v>11</v>
      </c>
      <c r="CZ11" s="31" t="s">
        <v>186</v>
      </c>
      <c r="DA11" s="33">
        <v>6</v>
      </c>
      <c r="DB11" s="31">
        <v>13086</v>
      </c>
      <c r="DC11" s="32">
        <v>11</v>
      </c>
      <c r="DD11" s="31">
        <v>23542</v>
      </c>
      <c r="DE11" s="32">
        <v>11</v>
      </c>
      <c r="DF11" s="31" t="s">
        <v>186</v>
      </c>
      <c r="DG11" s="33">
        <v>6</v>
      </c>
      <c r="DH11" s="31">
        <v>25781</v>
      </c>
      <c r="DI11" s="32">
        <v>11</v>
      </c>
      <c r="DJ11" s="34">
        <v>14725</v>
      </c>
      <c r="DK11" s="32">
        <v>11</v>
      </c>
      <c r="DL11" s="31" t="s">
        <v>186</v>
      </c>
      <c r="DM11" s="33">
        <v>6</v>
      </c>
      <c r="DN11" s="31" t="s">
        <v>186</v>
      </c>
      <c r="DO11" s="33">
        <v>6</v>
      </c>
      <c r="DP11" s="31" t="s">
        <v>186</v>
      </c>
      <c r="DQ11" s="33">
        <v>6</v>
      </c>
      <c r="DR11" s="31">
        <v>13064</v>
      </c>
      <c r="DS11" s="32">
        <v>11</v>
      </c>
      <c r="DT11" s="31">
        <v>16115</v>
      </c>
      <c r="DU11" s="32">
        <v>11</v>
      </c>
      <c r="DV11" s="31">
        <v>16163</v>
      </c>
      <c r="DW11" s="32">
        <v>11</v>
      </c>
      <c r="DX11" s="31">
        <v>16687</v>
      </c>
      <c r="DY11" s="32">
        <v>11</v>
      </c>
      <c r="DZ11" s="31" t="s">
        <v>186</v>
      </c>
      <c r="EA11" s="33">
        <v>6</v>
      </c>
      <c r="EB11" s="31" t="s">
        <v>186</v>
      </c>
      <c r="EC11" s="33">
        <v>6</v>
      </c>
      <c r="ED11" s="31" t="s">
        <v>186</v>
      </c>
      <c r="EE11" s="33">
        <v>6</v>
      </c>
      <c r="EF11" s="31">
        <v>24720</v>
      </c>
      <c r="EG11" s="32">
        <v>11</v>
      </c>
      <c r="EH11" s="31">
        <v>11303</v>
      </c>
      <c r="EI11" s="32">
        <v>11</v>
      </c>
      <c r="EJ11" s="31" t="s">
        <v>186</v>
      </c>
      <c r="EK11" s="33">
        <v>6</v>
      </c>
    </row>
    <row r="12" spans="1:141">
      <c r="A12" s="35" t="s">
        <v>189</v>
      </c>
      <c r="B12" s="36" t="s">
        <v>189</v>
      </c>
      <c r="C12" s="275"/>
      <c r="D12" s="42" t="s">
        <v>190</v>
      </c>
      <c r="E12" s="38" t="s">
        <v>181</v>
      </c>
      <c r="F12" s="39" t="s">
        <v>182</v>
      </c>
      <c r="G12" s="40" t="s">
        <v>183</v>
      </c>
      <c r="H12" s="32">
        <v>113085</v>
      </c>
      <c r="I12" s="33">
        <v>11</v>
      </c>
      <c r="J12" s="31">
        <v>77095</v>
      </c>
      <c r="K12" s="33">
        <v>11</v>
      </c>
      <c r="L12" s="31">
        <v>108417</v>
      </c>
      <c r="M12" s="32">
        <v>11</v>
      </c>
      <c r="N12" s="33" t="s">
        <v>186</v>
      </c>
      <c r="O12" s="33">
        <v>6</v>
      </c>
      <c r="P12" s="31">
        <v>54931</v>
      </c>
      <c r="Q12" s="33">
        <v>11</v>
      </c>
      <c r="R12" s="31">
        <v>106652</v>
      </c>
      <c r="S12" s="33">
        <v>11</v>
      </c>
      <c r="T12" s="33" t="s">
        <v>186</v>
      </c>
      <c r="U12" s="33">
        <v>6</v>
      </c>
      <c r="V12" s="33" t="s">
        <v>186</v>
      </c>
      <c r="W12" s="33">
        <v>6</v>
      </c>
      <c r="X12" s="31">
        <v>88811</v>
      </c>
      <c r="Y12" s="33">
        <v>11</v>
      </c>
      <c r="Z12" s="31">
        <v>24454</v>
      </c>
      <c r="AA12" s="33">
        <v>11</v>
      </c>
      <c r="AB12" s="31">
        <v>65020</v>
      </c>
      <c r="AC12" s="32">
        <v>11</v>
      </c>
      <c r="AD12" s="31" t="s">
        <v>186</v>
      </c>
      <c r="AE12" s="33">
        <v>6</v>
      </c>
      <c r="AF12" s="33" t="s">
        <v>186</v>
      </c>
      <c r="AG12" s="33">
        <v>6</v>
      </c>
      <c r="AH12" s="31">
        <v>21354</v>
      </c>
      <c r="AI12" s="32">
        <v>11</v>
      </c>
      <c r="AJ12" s="34">
        <v>36963</v>
      </c>
      <c r="AK12" s="32">
        <v>11</v>
      </c>
      <c r="AL12" s="33">
        <v>29342</v>
      </c>
      <c r="AM12" s="32">
        <v>11</v>
      </c>
      <c r="AN12" s="31">
        <v>28778</v>
      </c>
      <c r="AO12" s="32">
        <v>11</v>
      </c>
      <c r="AP12" s="31">
        <v>63778</v>
      </c>
      <c r="AQ12" s="32">
        <v>11</v>
      </c>
      <c r="AR12" s="31">
        <v>14314</v>
      </c>
      <c r="AS12" s="32">
        <v>11</v>
      </c>
      <c r="AT12" s="31">
        <v>57235</v>
      </c>
      <c r="AU12" s="32">
        <v>11</v>
      </c>
      <c r="AV12" s="31">
        <v>92632</v>
      </c>
      <c r="AW12" s="32">
        <v>11</v>
      </c>
      <c r="AX12" s="31" t="s">
        <v>186</v>
      </c>
      <c r="AY12" s="33">
        <v>6</v>
      </c>
      <c r="AZ12" s="31">
        <v>49103</v>
      </c>
      <c r="BA12" s="32">
        <v>11</v>
      </c>
      <c r="BB12" s="31" t="s">
        <v>186</v>
      </c>
      <c r="BC12" s="33">
        <v>6</v>
      </c>
      <c r="BD12" s="33">
        <v>25989</v>
      </c>
      <c r="BE12" s="32">
        <v>11</v>
      </c>
      <c r="BF12" s="33">
        <v>56961</v>
      </c>
      <c r="BG12" s="32">
        <v>11</v>
      </c>
      <c r="BH12" s="33">
        <v>30514</v>
      </c>
      <c r="BI12" s="32">
        <v>11</v>
      </c>
      <c r="BJ12" s="33">
        <v>116363</v>
      </c>
      <c r="BK12" s="32">
        <v>11</v>
      </c>
      <c r="BL12" s="31">
        <v>25190</v>
      </c>
      <c r="BM12" s="32">
        <v>11</v>
      </c>
      <c r="BN12" s="31">
        <v>32317</v>
      </c>
      <c r="BO12" s="32">
        <v>11</v>
      </c>
      <c r="BP12" s="31">
        <v>41489</v>
      </c>
      <c r="BQ12" s="32">
        <v>11</v>
      </c>
      <c r="BR12" s="31" t="s">
        <v>186</v>
      </c>
      <c r="BS12" s="33">
        <v>6</v>
      </c>
      <c r="BT12" s="31">
        <v>23909</v>
      </c>
      <c r="BU12" s="32">
        <v>11</v>
      </c>
      <c r="BV12" s="31">
        <v>37503</v>
      </c>
      <c r="BW12" s="32">
        <v>11</v>
      </c>
      <c r="BX12" s="31">
        <v>56286</v>
      </c>
      <c r="BY12" s="32">
        <v>11</v>
      </c>
      <c r="BZ12" s="31">
        <v>33926</v>
      </c>
      <c r="CA12" s="32">
        <v>11</v>
      </c>
      <c r="CB12" s="31">
        <v>87849</v>
      </c>
      <c r="CC12" s="32">
        <v>11</v>
      </c>
      <c r="CD12" s="31" t="s">
        <v>186</v>
      </c>
      <c r="CE12" s="33">
        <v>6</v>
      </c>
      <c r="CF12" s="31" t="s">
        <v>186</v>
      </c>
      <c r="CG12" s="33">
        <v>6</v>
      </c>
      <c r="CH12" s="34">
        <v>29083</v>
      </c>
      <c r="CI12" s="32">
        <v>11</v>
      </c>
      <c r="CJ12" s="31" t="s">
        <v>186</v>
      </c>
      <c r="CK12" s="33">
        <v>6</v>
      </c>
      <c r="CL12" s="31">
        <v>46672</v>
      </c>
      <c r="CM12" s="32">
        <v>11</v>
      </c>
      <c r="CN12" s="31" t="s">
        <v>186</v>
      </c>
      <c r="CO12" s="33">
        <v>6</v>
      </c>
      <c r="CP12" s="31" t="s">
        <v>186</v>
      </c>
      <c r="CQ12" s="33">
        <v>6</v>
      </c>
      <c r="CR12" s="31">
        <v>27106</v>
      </c>
      <c r="CS12" s="32">
        <v>11</v>
      </c>
      <c r="CT12" s="31">
        <v>58739</v>
      </c>
      <c r="CU12" s="32">
        <v>11</v>
      </c>
      <c r="CV12" s="31" t="s">
        <v>186</v>
      </c>
      <c r="CW12" s="33">
        <v>6</v>
      </c>
      <c r="CX12" s="31">
        <v>45912</v>
      </c>
      <c r="CY12" s="32">
        <v>11</v>
      </c>
      <c r="CZ12" s="31" t="s">
        <v>186</v>
      </c>
      <c r="DA12" s="33">
        <v>6</v>
      </c>
      <c r="DB12" s="31">
        <v>35561</v>
      </c>
      <c r="DC12" s="32">
        <v>11</v>
      </c>
      <c r="DD12" s="31">
        <v>58117</v>
      </c>
      <c r="DE12" s="32">
        <v>11</v>
      </c>
      <c r="DF12" s="31" t="s">
        <v>186</v>
      </c>
      <c r="DG12" s="33">
        <v>6</v>
      </c>
      <c r="DH12" s="31">
        <v>38325</v>
      </c>
      <c r="DI12" s="32">
        <v>11</v>
      </c>
      <c r="DJ12" s="34">
        <v>41249</v>
      </c>
      <c r="DK12" s="32">
        <v>11</v>
      </c>
      <c r="DL12" s="31" t="s">
        <v>186</v>
      </c>
      <c r="DM12" s="33">
        <v>6</v>
      </c>
      <c r="DN12" s="31" t="s">
        <v>186</v>
      </c>
      <c r="DO12" s="33">
        <v>6</v>
      </c>
      <c r="DP12" s="31" t="s">
        <v>186</v>
      </c>
      <c r="DQ12" s="33">
        <v>6</v>
      </c>
      <c r="DR12" s="31">
        <v>23052</v>
      </c>
      <c r="DS12" s="32">
        <v>11</v>
      </c>
      <c r="DT12" s="31">
        <v>37165</v>
      </c>
      <c r="DU12" s="32">
        <v>11</v>
      </c>
      <c r="DV12" s="31">
        <v>36495</v>
      </c>
      <c r="DW12" s="32">
        <v>11</v>
      </c>
      <c r="DX12" s="31">
        <v>48127</v>
      </c>
      <c r="DY12" s="32">
        <v>11</v>
      </c>
      <c r="DZ12" s="31" t="s">
        <v>186</v>
      </c>
      <c r="EA12" s="33">
        <v>6</v>
      </c>
      <c r="EB12" s="31" t="s">
        <v>186</v>
      </c>
      <c r="EC12" s="33">
        <v>6</v>
      </c>
      <c r="ED12" s="31" t="s">
        <v>186</v>
      </c>
      <c r="EE12" s="33">
        <v>6</v>
      </c>
      <c r="EF12" s="31">
        <v>55313</v>
      </c>
      <c r="EG12" s="32">
        <v>11</v>
      </c>
      <c r="EH12" s="31">
        <v>26148</v>
      </c>
      <c r="EI12" s="32">
        <v>11</v>
      </c>
      <c r="EJ12" s="31" t="s">
        <v>186</v>
      </c>
      <c r="EK12" s="33">
        <v>6</v>
      </c>
    </row>
    <row r="13" spans="1:141">
      <c r="A13" s="35" t="s">
        <v>191</v>
      </c>
      <c r="B13" s="36" t="s">
        <v>191</v>
      </c>
      <c r="C13" s="276"/>
      <c r="D13" s="43" t="s">
        <v>192</v>
      </c>
      <c r="E13" s="44" t="s">
        <v>193</v>
      </c>
      <c r="F13" s="39" t="s">
        <v>182</v>
      </c>
      <c r="G13" s="40" t="s">
        <v>183</v>
      </c>
      <c r="H13" s="45">
        <v>207.35</v>
      </c>
      <c r="I13" s="33">
        <v>11</v>
      </c>
      <c r="J13" s="46">
        <v>617.76</v>
      </c>
      <c r="K13" s="33">
        <v>11</v>
      </c>
      <c r="L13" s="46">
        <v>641.28</v>
      </c>
      <c r="M13" s="32">
        <v>11</v>
      </c>
      <c r="N13" s="33" t="s">
        <v>186</v>
      </c>
      <c r="O13" s="33">
        <v>6</v>
      </c>
      <c r="P13" s="46">
        <v>642.34</v>
      </c>
      <c r="Q13" s="33">
        <v>11</v>
      </c>
      <c r="R13" s="46">
        <v>686.77</v>
      </c>
      <c r="S13" s="33">
        <v>11</v>
      </c>
      <c r="T13" s="33" t="s">
        <v>186</v>
      </c>
      <c r="U13" s="33">
        <v>6</v>
      </c>
      <c r="V13" s="33" t="s">
        <v>186</v>
      </c>
      <c r="W13" s="33">
        <v>6</v>
      </c>
      <c r="X13" s="46">
        <v>858.08</v>
      </c>
      <c r="Y13" s="33">
        <v>11</v>
      </c>
      <c r="Z13" s="46">
        <v>99.89</v>
      </c>
      <c r="AA13" s="33">
        <v>11</v>
      </c>
      <c r="AB13" s="46">
        <v>1099.9100000000001</v>
      </c>
      <c r="AC13" s="32">
        <v>11</v>
      </c>
      <c r="AD13" s="46" t="s">
        <v>186</v>
      </c>
      <c r="AE13" s="33">
        <v>6</v>
      </c>
      <c r="AF13" s="33" t="s">
        <v>186</v>
      </c>
      <c r="AG13" s="33">
        <v>6</v>
      </c>
      <c r="AH13" s="46">
        <v>776.76</v>
      </c>
      <c r="AI13" s="32">
        <v>11</v>
      </c>
      <c r="AJ13" s="47">
        <v>1484.08</v>
      </c>
      <c r="AK13" s="32">
        <v>11</v>
      </c>
      <c r="AL13" s="48">
        <v>1304.1300000000001</v>
      </c>
      <c r="AM13" s="32">
        <v>11</v>
      </c>
      <c r="AN13" s="46">
        <v>627.14</v>
      </c>
      <c r="AO13" s="32">
        <v>11</v>
      </c>
      <c r="AP13" s="46">
        <v>1511.39</v>
      </c>
      <c r="AQ13" s="32">
        <v>11</v>
      </c>
      <c r="AR13" s="46">
        <v>140.19</v>
      </c>
      <c r="AS13" s="32">
        <v>11</v>
      </c>
      <c r="AT13" s="46">
        <v>173.42</v>
      </c>
      <c r="AU13" s="32">
        <v>11</v>
      </c>
      <c r="AV13" s="46">
        <v>1085.28</v>
      </c>
      <c r="AW13" s="32">
        <v>11</v>
      </c>
      <c r="AX13" s="46" t="s">
        <v>186</v>
      </c>
      <c r="AY13" s="33">
        <v>6</v>
      </c>
      <c r="AZ13" s="46">
        <v>738.43</v>
      </c>
      <c r="BA13" s="32">
        <v>11</v>
      </c>
      <c r="BB13" s="46" t="s">
        <v>186</v>
      </c>
      <c r="BC13" s="33">
        <v>6</v>
      </c>
      <c r="BD13" s="48">
        <v>108.89</v>
      </c>
      <c r="BE13" s="32">
        <v>11</v>
      </c>
      <c r="BF13" s="48">
        <v>144.97</v>
      </c>
      <c r="BG13" s="32">
        <v>11</v>
      </c>
      <c r="BH13" s="48">
        <v>1125.94</v>
      </c>
      <c r="BI13" s="32">
        <v>11</v>
      </c>
      <c r="BJ13" s="48">
        <v>1061.55</v>
      </c>
      <c r="BK13" s="32">
        <v>11</v>
      </c>
      <c r="BL13" s="46">
        <v>98.07</v>
      </c>
      <c r="BM13" s="32">
        <v>11</v>
      </c>
      <c r="BN13" s="46">
        <v>797.29</v>
      </c>
      <c r="BO13" s="32">
        <v>11</v>
      </c>
      <c r="BP13" s="46">
        <v>573.6</v>
      </c>
      <c r="BQ13" s="32">
        <v>11</v>
      </c>
      <c r="BR13" s="46" t="s">
        <v>186</v>
      </c>
      <c r="BS13" s="33">
        <v>6</v>
      </c>
      <c r="BT13" s="46">
        <v>870.39</v>
      </c>
      <c r="BU13" s="32">
        <v>11</v>
      </c>
      <c r="BV13" s="46">
        <v>153.04</v>
      </c>
      <c r="BW13" s="32">
        <v>11</v>
      </c>
      <c r="BX13" s="46">
        <v>1378.31</v>
      </c>
      <c r="BY13" s="32">
        <v>11</v>
      </c>
      <c r="BZ13" s="46">
        <v>679.79</v>
      </c>
      <c r="CA13" s="32">
        <v>11</v>
      </c>
      <c r="CB13" s="46">
        <v>1860.28</v>
      </c>
      <c r="CC13" s="32">
        <v>11</v>
      </c>
      <c r="CD13" s="46" t="s">
        <v>186</v>
      </c>
      <c r="CE13" s="33">
        <v>6</v>
      </c>
      <c r="CF13" s="46" t="s">
        <v>186</v>
      </c>
      <c r="CG13" s="33">
        <v>6</v>
      </c>
      <c r="CH13" s="47">
        <v>769.42</v>
      </c>
      <c r="CI13" s="32">
        <v>11</v>
      </c>
      <c r="CJ13" s="46" t="s">
        <v>186</v>
      </c>
      <c r="CK13" s="33">
        <v>6</v>
      </c>
      <c r="CL13" s="46">
        <v>1025.33</v>
      </c>
      <c r="CM13" s="32">
        <v>11</v>
      </c>
      <c r="CN13" s="46" t="s">
        <v>186</v>
      </c>
      <c r="CO13" s="33">
        <v>6</v>
      </c>
      <c r="CP13" s="46" t="s">
        <v>186</v>
      </c>
      <c r="CQ13" s="33">
        <v>6</v>
      </c>
      <c r="CR13" s="46">
        <v>734.38</v>
      </c>
      <c r="CS13" s="32">
        <v>11</v>
      </c>
      <c r="CT13" s="46">
        <v>817.98</v>
      </c>
      <c r="CU13" s="32">
        <v>11</v>
      </c>
      <c r="CV13" s="46" t="s">
        <v>186</v>
      </c>
      <c r="CW13" s="33">
        <v>6</v>
      </c>
      <c r="CX13" s="46">
        <v>806.71</v>
      </c>
      <c r="CY13" s="32">
        <v>11</v>
      </c>
      <c r="CZ13" s="46" t="s">
        <v>186</v>
      </c>
      <c r="DA13" s="33">
        <v>6</v>
      </c>
      <c r="DB13" s="46">
        <v>1131.0999999999999</v>
      </c>
      <c r="DC13" s="32">
        <v>11</v>
      </c>
      <c r="DD13" s="46">
        <v>1092.48</v>
      </c>
      <c r="DE13" s="32">
        <v>11</v>
      </c>
      <c r="DF13" s="46" t="s">
        <v>186</v>
      </c>
      <c r="DG13" s="33">
        <v>6</v>
      </c>
      <c r="DH13" s="46">
        <v>519.12</v>
      </c>
      <c r="DI13" s="32">
        <v>11</v>
      </c>
      <c r="DJ13" s="47">
        <v>917.58</v>
      </c>
      <c r="DK13" s="32">
        <v>11</v>
      </c>
      <c r="DL13" s="46" t="s">
        <v>186</v>
      </c>
      <c r="DM13" s="33">
        <v>6</v>
      </c>
      <c r="DN13" s="46" t="s">
        <v>186</v>
      </c>
      <c r="DO13" s="33">
        <v>6</v>
      </c>
      <c r="DP13" s="46" t="s">
        <v>186</v>
      </c>
      <c r="DQ13" s="33">
        <v>6</v>
      </c>
      <c r="DR13" s="46">
        <v>118.68</v>
      </c>
      <c r="DS13" s="32">
        <v>11</v>
      </c>
      <c r="DT13" s="46">
        <v>1358.55</v>
      </c>
      <c r="DU13" s="32">
        <v>11</v>
      </c>
      <c r="DV13" s="46">
        <v>1409.53</v>
      </c>
      <c r="DW13" s="32">
        <v>11</v>
      </c>
      <c r="DX13" s="46">
        <v>664.79</v>
      </c>
      <c r="DY13" s="32">
        <v>11</v>
      </c>
      <c r="DZ13" s="46" t="s">
        <v>186</v>
      </c>
      <c r="EA13" s="33">
        <v>6</v>
      </c>
      <c r="EB13" s="46" t="s">
        <v>186</v>
      </c>
      <c r="EC13" s="33">
        <v>6</v>
      </c>
      <c r="ED13" s="46" t="s">
        <v>186</v>
      </c>
      <c r="EE13" s="33">
        <v>6</v>
      </c>
      <c r="EF13" s="46">
        <v>1632.1</v>
      </c>
      <c r="EG13" s="32">
        <v>11</v>
      </c>
      <c r="EH13" s="46">
        <v>1204.23</v>
      </c>
      <c r="EI13" s="32">
        <v>11</v>
      </c>
      <c r="EJ13" s="46" t="s">
        <v>186</v>
      </c>
      <c r="EK13" s="33">
        <v>6</v>
      </c>
    </row>
    <row r="14" spans="1:141">
      <c r="A14" s="35" t="s">
        <v>194</v>
      </c>
      <c r="B14" s="36" t="s">
        <v>194</v>
      </c>
      <c r="C14" s="276"/>
      <c r="D14" s="43" t="s">
        <v>195</v>
      </c>
      <c r="E14" s="44" t="s">
        <v>196</v>
      </c>
      <c r="F14" s="39" t="s">
        <v>182</v>
      </c>
      <c r="G14" s="40" t="s">
        <v>183</v>
      </c>
      <c r="H14" s="49">
        <v>298172</v>
      </c>
      <c r="I14" s="33">
        <v>11</v>
      </c>
      <c r="J14" s="50">
        <v>244396</v>
      </c>
      <c r="K14" s="33">
        <v>11</v>
      </c>
      <c r="L14" s="50">
        <v>319920</v>
      </c>
      <c r="M14" s="32">
        <v>11</v>
      </c>
      <c r="N14" s="33" t="s">
        <v>186</v>
      </c>
      <c r="O14" s="33">
        <v>6</v>
      </c>
      <c r="P14" s="50">
        <v>158197</v>
      </c>
      <c r="Q14" s="33">
        <v>11</v>
      </c>
      <c r="R14" s="50">
        <v>319997</v>
      </c>
      <c r="S14" s="33">
        <v>11</v>
      </c>
      <c r="T14" s="33" t="s">
        <v>186</v>
      </c>
      <c r="U14" s="33">
        <v>6</v>
      </c>
      <c r="V14" s="33" t="s">
        <v>186</v>
      </c>
      <c r="W14" s="33">
        <v>6</v>
      </c>
      <c r="X14" s="50">
        <v>254529</v>
      </c>
      <c r="Y14" s="33">
        <v>11</v>
      </c>
      <c r="Z14" s="50">
        <v>64536</v>
      </c>
      <c r="AA14" s="33">
        <v>11</v>
      </c>
      <c r="AB14" s="50">
        <v>228414</v>
      </c>
      <c r="AC14" s="32">
        <v>11</v>
      </c>
      <c r="AD14" s="50" t="s">
        <v>186</v>
      </c>
      <c r="AE14" s="33">
        <v>6</v>
      </c>
      <c r="AF14" s="33" t="s">
        <v>186</v>
      </c>
      <c r="AG14" s="33">
        <v>6</v>
      </c>
      <c r="AH14" s="50">
        <v>78335</v>
      </c>
      <c r="AI14" s="32">
        <v>11</v>
      </c>
      <c r="AJ14" s="51">
        <v>122081</v>
      </c>
      <c r="AK14" s="32">
        <v>11</v>
      </c>
      <c r="AL14" s="52">
        <v>85496</v>
      </c>
      <c r="AM14" s="32">
        <v>11</v>
      </c>
      <c r="AN14" s="50">
        <v>79467</v>
      </c>
      <c r="AO14" s="32">
        <v>11</v>
      </c>
      <c r="AP14" s="50">
        <v>194885</v>
      </c>
      <c r="AQ14" s="32">
        <v>11</v>
      </c>
      <c r="AR14" s="50">
        <v>33499</v>
      </c>
      <c r="AS14" s="32">
        <v>11</v>
      </c>
      <c r="AT14" s="50">
        <v>137811</v>
      </c>
      <c r="AU14" s="32">
        <v>11</v>
      </c>
      <c r="AV14" s="50">
        <v>268105</v>
      </c>
      <c r="AW14" s="32">
        <v>11</v>
      </c>
      <c r="AX14" s="50" t="s">
        <v>186</v>
      </c>
      <c r="AY14" s="33">
        <v>6</v>
      </c>
      <c r="AZ14" s="50">
        <v>145065</v>
      </c>
      <c r="BA14" s="32">
        <v>11</v>
      </c>
      <c r="BB14" s="50" t="s">
        <v>186</v>
      </c>
      <c r="BC14" s="33">
        <v>6</v>
      </c>
      <c r="BD14" s="52">
        <v>59202</v>
      </c>
      <c r="BE14" s="32">
        <v>11</v>
      </c>
      <c r="BF14" s="52">
        <v>147189</v>
      </c>
      <c r="BG14" s="32">
        <v>11</v>
      </c>
      <c r="BH14" s="52">
        <v>89593</v>
      </c>
      <c r="BI14" s="32">
        <v>11</v>
      </c>
      <c r="BJ14" s="52">
        <v>339367</v>
      </c>
      <c r="BK14" s="32">
        <v>11</v>
      </c>
      <c r="BL14" s="50">
        <v>58997</v>
      </c>
      <c r="BM14" s="32">
        <v>11</v>
      </c>
      <c r="BN14" s="50">
        <v>98366</v>
      </c>
      <c r="BO14" s="32">
        <v>11</v>
      </c>
      <c r="BP14" s="50">
        <v>125673</v>
      </c>
      <c r="BQ14" s="32">
        <v>11</v>
      </c>
      <c r="BR14" s="50" t="s">
        <v>186</v>
      </c>
      <c r="BS14" s="33">
        <v>6</v>
      </c>
      <c r="BT14" s="50">
        <v>72375</v>
      </c>
      <c r="BU14" s="32">
        <v>11</v>
      </c>
      <c r="BV14" s="50">
        <v>89897</v>
      </c>
      <c r="BW14" s="32">
        <v>11</v>
      </c>
      <c r="BX14" s="50">
        <v>151536</v>
      </c>
      <c r="BY14" s="32">
        <v>11</v>
      </c>
      <c r="BZ14" s="50">
        <v>95877</v>
      </c>
      <c r="CA14" s="32">
        <v>11</v>
      </c>
      <c r="CB14" s="50">
        <v>258956</v>
      </c>
      <c r="CC14" s="32">
        <v>11</v>
      </c>
      <c r="CD14" s="50" t="s">
        <v>186</v>
      </c>
      <c r="CE14" s="33">
        <v>6</v>
      </c>
      <c r="CF14" s="50" t="s">
        <v>186</v>
      </c>
      <c r="CG14" s="33">
        <v>6</v>
      </c>
      <c r="CH14" s="51">
        <v>88943</v>
      </c>
      <c r="CI14" s="32">
        <v>11</v>
      </c>
      <c r="CJ14" s="50" t="s">
        <v>186</v>
      </c>
      <c r="CK14" s="33">
        <v>6</v>
      </c>
      <c r="CL14" s="50">
        <v>125351</v>
      </c>
      <c r="CM14" s="32">
        <v>11</v>
      </c>
      <c r="CN14" s="50" t="s">
        <v>186</v>
      </c>
      <c r="CO14" s="33">
        <v>6</v>
      </c>
      <c r="CP14" s="50" t="s">
        <v>186</v>
      </c>
      <c r="CQ14" s="33">
        <v>6</v>
      </c>
      <c r="CR14" s="50">
        <v>83265</v>
      </c>
      <c r="CS14" s="32">
        <v>11</v>
      </c>
      <c r="CT14" s="50">
        <v>153730</v>
      </c>
      <c r="CU14" s="32">
        <v>11</v>
      </c>
      <c r="CV14" s="50" t="s">
        <v>186</v>
      </c>
      <c r="CW14" s="33">
        <v>6</v>
      </c>
      <c r="CX14" s="50">
        <v>132697</v>
      </c>
      <c r="CY14" s="32">
        <v>11</v>
      </c>
      <c r="CZ14" s="50" t="s">
        <v>186</v>
      </c>
      <c r="DA14" s="33">
        <v>6</v>
      </c>
      <c r="DB14" s="50">
        <v>102665</v>
      </c>
      <c r="DC14" s="32">
        <v>11</v>
      </c>
      <c r="DD14" s="50">
        <v>172232</v>
      </c>
      <c r="DE14" s="32">
        <v>11</v>
      </c>
      <c r="DF14" s="50" t="s">
        <v>186</v>
      </c>
      <c r="DG14" s="33">
        <v>6</v>
      </c>
      <c r="DH14" s="50">
        <v>119609</v>
      </c>
      <c r="DI14" s="32">
        <v>11</v>
      </c>
      <c r="DJ14" s="51">
        <v>122027</v>
      </c>
      <c r="DK14" s="32">
        <v>11</v>
      </c>
      <c r="DL14" s="50" t="s">
        <v>186</v>
      </c>
      <c r="DM14" s="33">
        <v>6</v>
      </c>
      <c r="DN14" s="50" t="s">
        <v>186</v>
      </c>
      <c r="DO14" s="33">
        <v>6</v>
      </c>
      <c r="DP14" s="50" t="s">
        <v>186</v>
      </c>
      <c r="DQ14" s="33">
        <v>6</v>
      </c>
      <c r="DR14" s="50">
        <v>64133</v>
      </c>
      <c r="DS14" s="32">
        <v>11</v>
      </c>
      <c r="DT14" s="50">
        <v>120553</v>
      </c>
      <c r="DU14" s="32">
        <v>11</v>
      </c>
      <c r="DV14" s="50">
        <v>122575</v>
      </c>
      <c r="DW14" s="32">
        <v>11</v>
      </c>
      <c r="DX14" s="50">
        <v>131431</v>
      </c>
      <c r="DY14" s="32">
        <v>11</v>
      </c>
      <c r="DZ14" s="50" t="s">
        <v>186</v>
      </c>
      <c r="EA14" s="33">
        <v>6</v>
      </c>
      <c r="EB14" s="50" t="s">
        <v>186</v>
      </c>
      <c r="EC14" s="33">
        <v>6</v>
      </c>
      <c r="ED14" s="50" t="s">
        <v>186</v>
      </c>
      <c r="EE14" s="33">
        <v>6</v>
      </c>
      <c r="EF14" s="50">
        <v>169785</v>
      </c>
      <c r="EG14" s="32">
        <v>11</v>
      </c>
      <c r="EH14" s="50">
        <v>81392</v>
      </c>
      <c r="EI14" s="32">
        <v>11</v>
      </c>
      <c r="EJ14" s="50" t="s">
        <v>186</v>
      </c>
      <c r="EK14" s="33">
        <v>6</v>
      </c>
    </row>
    <row r="15" spans="1:141">
      <c r="A15" s="35"/>
      <c r="B15" s="36" t="s">
        <v>197</v>
      </c>
      <c r="C15" s="277"/>
      <c r="D15" s="53" t="s">
        <v>198</v>
      </c>
      <c r="E15" s="54" t="s">
        <v>199</v>
      </c>
      <c r="F15" s="39" t="s">
        <v>182</v>
      </c>
      <c r="G15" s="40" t="s">
        <v>183</v>
      </c>
      <c r="H15" s="55">
        <v>46451.595000000001</v>
      </c>
      <c r="I15" s="33">
        <v>11</v>
      </c>
      <c r="J15" s="55">
        <v>22680.322</v>
      </c>
      <c r="K15" s="33">
        <v>11</v>
      </c>
      <c r="L15" s="55">
        <v>18723.87</v>
      </c>
      <c r="M15" s="32">
        <v>11</v>
      </c>
      <c r="N15" s="56" t="s">
        <v>186</v>
      </c>
      <c r="O15" s="56">
        <v>6</v>
      </c>
      <c r="P15" s="55">
        <v>7711.2240000000002</v>
      </c>
      <c r="Q15" s="33">
        <v>11</v>
      </c>
      <c r="R15" s="55">
        <v>21480.187000000002</v>
      </c>
      <c r="S15" s="33">
        <v>11</v>
      </c>
      <c r="T15" s="56" t="s">
        <v>186</v>
      </c>
      <c r="U15" s="56">
        <v>6</v>
      </c>
      <c r="V15" s="56" t="s">
        <v>186</v>
      </c>
      <c r="W15" s="56">
        <v>6</v>
      </c>
      <c r="X15" s="55">
        <v>12709.741</v>
      </c>
      <c r="Y15" s="33">
        <v>11</v>
      </c>
      <c r="Z15" s="55">
        <v>5769.4369999999999</v>
      </c>
      <c r="AA15" s="33">
        <v>11</v>
      </c>
      <c r="AB15" s="55">
        <v>14414.757</v>
      </c>
      <c r="AC15" s="32">
        <v>11</v>
      </c>
      <c r="AD15" s="57" t="s">
        <v>186</v>
      </c>
      <c r="AE15" s="33">
        <v>6</v>
      </c>
      <c r="AF15" s="33" t="s">
        <v>186</v>
      </c>
      <c r="AG15" s="33">
        <v>6</v>
      </c>
      <c r="AH15" s="55">
        <v>4720.0429999999997</v>
      </c>
      <c r="AI15" s="32">
        <v>11</v>
      </c>
      <c r="AJ15" s="55">
        <v>6953.3590000000004</v>
      </c>
      <c r="AK15" s="32">
        <v>11</v>
      </c>
      <c r="AL15" s="55">
        <v>4257.2439999999997</v>
      </c>
      <c r="AM15" s="32">
        <v>11</v>
      </c>
      <c r="AN15" s="55">
        <v>4039.6039999999998</v>
      </c>
      <c r="AO15" s="32">
        <v>11</v>
      </c>
      <c r="AP15" s="55">
        <v>11328.162</v>
      </c>
      <c r="AQ15" s="32">
        <v>11</v>
      </c>
      <c r="AR15" s="55">
        <v>2551.6610000000001</v>
      </c>
      <c r="AS15" s="32">
        <v>11</v>
      </c>
      <c r="AT15" s="55">
        <v>17568.403999999999</v>
      </c>
      <c r="AU15" s="32">
        <v>11</v>
      </c>
      <c r="AV15" s="55">
        <v>14058.785</v>
      </c>
      <c r="AW15" s="32">
        <v>11</v>
      </c>
      <c r="AX15" s="57" t="s">
        <v>186</v>
      </c>
      <c r="AY15" s="33">
        <v>6</v>
      </c>
      <c r="AZ15" s="55">
        <v>8494.0660000000007</v>
      </c>
      <c r="BA15" s="32">
        <v>11</v>
      </c>
      <c r="BB15" s="57" t="s">
        <v>186</v>
      </c>
      <c r="BC15" s="33">
        <v>6</v>
      </c>
      <c r="BD15" s="55">
        <v>7558.3109999999997</v>
      </c>
      <c r="BE15" s="32">
        <v>11</v>
      </c>
      <c r="BF15" s="55">
        <v>17731.321</v>
      </c>
      <c r="BG15" s="32">
        <v>11</v>
      </c>
      <c r="BH15" s="55">
        <v>3878.277</v>
      </c>
      <c r="BI15" s="32">
        <v>11</v>
      </c>
      <c r="BJ15" s="55">
        <v>16125.721</v>
      </c>
      <c r="BK15" s="32">
        <v>11</v>
      </c>
      <c r="BL15" s="55">
        <v>4452</v>
      </c>
      <c r="BM15" s="32">
        <v>11</v>
      </c>
      <c r="BN15" s="55">
        <v>3878.3560000000002</v>
      </c>
      <c r="BO15" s="32">
        <v>11</v>
      </c>
      <c r="BP15" s="55">
        <v>5159.8410000000003</v>
      </c>
      <c r="BQ15" s="32">
        <v>11</v>
      </c>
      <c r="BR15" s="57" t="s">
        <v>186</v>
      </c>
      <c r="BS15" s="33">
        <v>6</v>
      </c>
      <c r="BT15" s="55">
        <v>3920.2890000000002</v>
      </c>
      <c r="BU15" s="32">
        <v>11</v>
      </c>
      <c r="BV15" s="55">
        <v>10145.418</v>
      </c>
      <c r="BW15" s="32">
        <v>11</v>
      </c>
      <c r="BX15" s="55">
        <v>6764.585</v>
      </c>
      <c r="BY15" s="32">
        <v>11</v>
      </c>
      <c r="BZ15" s="55">
        <v>4396.357</v>
      </c>
      <c r="CA15" s="32">
        <v>11</v>
      </c>
      <c r="CB15" s="55">
        <v>14937.26</v>
      </c>
      <c r="CC15" s="32">
        <v>11</v>
      </c>
      <c r="CD15" s="57" t="s">
        <v>186</v>
      </c>
      <c r="CE15" s="33">
        <v>6</v>
      </c>
      <c r="CF15" s="57" t="s">
        <v>186</v>
      </c>
      <c r="CG15" s="33">
        <v>6</v>
      </c>
      <c r="CH15" s="55">
        <v>5202.7910000000002</v>
      </c>
      <c r="CI15" s="32">
        <v>11</v>
      </c>
      <c r="CJ15" s="57" t="s">
        <v>186</v>
      </c>
      <c r="CK15" s="33">
        <v>6</v>
      </c>
      <c r="CL15" s="55">
        <v>7031.8969999999999</v>
      </c>
      <c r="CM15" s="32">
        <v>11</v>
      </c>
      <c r="CN15" s="57" t="s">
        <v>186</v>
      </c>
      <c r="CO15" s="33">
        <v>6</v>
      </c>
      <c r="CP15" s="57" t="s">
        <v>186</v>
      </c>
      <c r="CQ15" s="33">
        <v>6</v>
      </c>
      <c r="CR15" s="55">
        <v>5716.0370000000003</v>
      </c>
      <c r="CS15" s="32">
        <v>11</v>
      </c>
      <c r="CT15" s="55">
        <v>8445.89</v>
      </c>
      <c r="CU15" s="32">
        <v>11</v>
      </c>
      <c r="CV15" s="57" t="s">
        <v>186</v>
      </c>
      <c r="CW15" s="33">
        <v>6</v>
      </c>
      <c r="CX15" s="55">
        <v>6556.1</v>
      </c>
      <c r="CY15" s="32">
        <v>11</v>
      </c>
      <c r="CZ15" s="57" t="s">
        <v>186</v>
      </c>
      <c r="DA15" s="33">
        <v>6</v>
      </c>
      <c r="DB15" s="55">
        <v>4554.7079999999996</v>
      </c>
      <c r="DC15" s="32">
        <v>11</v>
      </c>
      <c r="DD15" s="55">
        <v>10045.232</v>
      </c>
      <c r="DE15" s="32">
        <v>11</v>
      </c>
      <c r="DF15" s="57" t="s">
        <v>186</v>
      </c>
      <c r="DG15" s="33">
        <v>6</v>
      </c>
      <c r="DH15" s="55">
        <v>6733.0259999999998</v>
      </c>
      <c r="DI15" s="32">
        <v>11</v>
      </c>
      <c r="DJ15" s="55">
        <v>5660.6469999999999</v>
      </c>
      <c r="DK15" s="32">
        <v>11</v>
      </c>
      <c r="DL15" s="57" t="s">
        <v>186</v>
      </c>
      <c r="DM15" s="33">
        <v>6</v>
      </c>
      <c r="DN15" s="57" t="s">
        <v>186</v>
      </c>
      <c r="DO15" s="33">
        <v>6</v>
      </c>
      <c r="DP15" s="57" t="s">
        <v>186</v>
      </c>
      <c r="DQ15" s="33">
        <v>6</v>
      </c>
      <c r="DR15" s="55">
        <v>8334.0650000000005</v>
      </c>
      <c r="DS15" s="32">
        <v>11</v>
      </c>
      <c r="DT15" s="55">
        <v>5241.6139999999996</v>
      </c>
      <c r="DU15" s="32">
        <v>11</v>
      </c>
      <c r="DV15" s="55">
        <v>8765.1869999999999</v>
      </c>
      <c r="DW15" s="32">
        <v>11</v>
      </c>
      <c r="DX15" s="55">
        <v>9457.0830000000005</v>
      </c>
      <c r="DY15" s="32">
        <v>11</v>
      </c>
      <c r="DZ15" s="57" t="s">
        <v>186</v>
      </c>
      <c r="EA15" s="33">
        <v>6</v>
      </c>
      <c r="EB15" s="57" t="s">
        <v>186</v>
      </c>
      <c r="EC15" s="33">
        <v>6</v>
      </c>
      <c r="ED15" s="57" t="s">
        <v>186</v>
      </c>
      <c r="EE15" s="33">
        <v>6</v>
      </c>
      <c r="EF15" s="55">
        <v>10251.206</v>
      </c>
      <c r="EG15" s="32">
        <v>11</v>
      </c>
      <c r="EH15" s="57">
        <v>4138.9750000000004</v>
      </c>
      <c r="EI15" s="32">
        <v>11</v>
      </c>
      <c r="EJ15" s="57" t="s">
        <v>186</v>
      </c>
      <c r="EK15" s="33">
        <v>6</v>
      </c>
    </row>
    <row r="16" spans="1:141" ht="15.75" thickBot="1">
      <c r="A16" s="58" t="s">
        <v>197</v>
      </c>
      <c r="B16" s="59" t="s">
        <v>200</v>
      </c>
      <c r="C16" s="278"/>
      <c r="D16" s="60" t="s">
        <v>201</v>
      </c>
      <c r="E16" s="61" t="s">
        <v>202</v>
      </c>
      <c r="F16" s="61" t="s">
        <v>203</v>
      </c>
      <c r="G16" s="62" t="s">
        <v>183</v>
      </c>
      <c r="H16" s="63" t="s">
        <v>204</v>
      </c>
      <c r="I16" s="64">
        <v>11</v>
      </c>
      <c r="J16" s="63" t="s">
        <v>205</v>
      </c>
      <c r="K16" s="64">
        <v>11</v>
      </c>
      <c r="L16" s="63" t="s">
        <v>205</v>
      </c>
      <c r="M16" s="63">
        <v>11</v>
      </c>
      <c r="N16" s="65" t="s">
        <v>206</v>
      </c>
      <c r="O16" s="64">
        <v>11</v>
      </c>
      <c r="P16" s="63" t="s">
        <v>205</v>
      </c>
      <c r="Q16" s="64">
        <v>11</v>
      </c>
      <c r="R16" s="63" t="s">
        <v>205</v>
      </c>
      <c r="S16" s="64">
        <v>11</v>
      </c>
      <c r="T16" s="65" t="s">
        <v>206</v>
      </c>
      <c r="U16" s="64">
        <v>11</v>
      </c>
      <c r="V16" s="65" t="s">
        <v>207</v>
      </c>
      <c r="W16" s="64">
        <v>11</v>
      </c>
      <c r="X16" s="63" t="s">
        <v>205</v>
      </c>
      <c r="Y16" s="64">
        <v>11</v>
      </c>
      <c r="Z16" s="63" t="s">
        <v>204</v>
      </c>
      <c r="AA16" s="64">
        <v>11</v>
      </c>
      <c r="AB16" s="63" t="s">
        <v>205</v>
      </c>
      <c r="AC16" s="63">
        <v>11</v>
      </c>
      <c r="AD16" s="63" t="s">
        <v>207</v>
      </c>
      <c r="AE16" s="33">
        <v>11</v>
      </c>
      <c r="AF16" s="33" t="s">
        <v>207</v>
      </c>
      <c r="AG16" s="33">
        <v>11</v>
      </c>
      <c r="AH16" s="63" t="s">
        <v>208</v>
      </c>
      <c r="AI16" s="63">
        <v>11</v>
      </c>
      <c r="AJ16" s="63" t="s">
        <v>209</v>
      </c>
      <c r="AK16" s="63">
        <v>11</v>
      </c>
      <c r="AL16" s="63" t="s">
        <v>209</v>
      </c>
      <c r="AM16" s="63">
        <v>11</v>
      </c>
      <c r="AN16" s="63" t="s">
        <v>205</v>
      </c>
      <c r="AO16" s="63">
        <v>11</v>
      </c>
      <c r="AP16" s="63" t="s">
        <v>205</v>
      </c>
      <c r="AQ16" s="63">
        <v>11</v>
      </c>
      <c r="AR16" s="63" t="s">
        <v>204</v>
      </c>
      <c r="AS16" s="63">
        <v>11</v>
      </c>
      <c r="AT16" s="63" t="s">
        <v>204</v>
      </c>
      <c r="AU16" s="63">
        <v>11</v>
      </c>
      <c r="AV16" s="63" t="s">
        <v>210</v>
      </c>
      <c r="AW16" s="63">
        <v>11</v>
      </c>
      <c r="AX16" s="63" t="s">
        <v>207</v>
      </c>
      <c r="AY16" s="63">
        <v>11</v>
      </c>
      <c r="AZ16" s="63" t="s">
        <v>210</v>
      </c>
      <c r="BA16" s="63">
        <v>11</v>
      </c>
      <c r="BB16" s="63" t="s">
        <v>207</v>
      </c>
      <c r="BC16" s="63">
        <v>11</v>
      </c>
      <c r="BD16" s="63" t="s">
        <v>204</v>
      </c>
      <c r="BE16" s="63">
        <v>11</v>
      </c>
      <c r="BF16" s="63" t="s">
        <v>204</v>
      </c>
      <c r="BG16" s="63">
        <v>11</v>
      </c>
      <c r="BH16" s="63" t="s">
        <v>211</v>
      </c>
      <c r="BI16" s="63">
        <v>11</v>
      </c>
      <c r="BJ16" s="63" t="s">
        <v>210</v>
      </c>
      <c r="BK16" s="63">
        <v>11</v>
      </c>
      <c r="BL16" s="63" t="s">
        <v>212</v>
      </c>
      <c r="BM16" s="63">
        <v>11</v>
      </c>
      <c r="BN16" s="63" t="s">
        <v>205</v>
      </c>
      <c r="BO16" s="63">
        <v>11</v>
      </c>
      <c r="BP16" s="63" t="s">
        <v>210</v>
      </c>
      <c r="BQ16" s="63">
        <v>11</v>
      </c>
      <c r="BR16" s="63" t="s">
        <v>207</v>
      </c>
      <c r="BS16" s="33">
        <v>11</v>
      </c>
      <c r="BT16" s="63" t="s">
        <v>209</v>
      </c>
      <c r="BU16" s="63">
        <v>11</v>
      </c>
      <c r="BV16" s="63" t="s">
        <v>204</v>
      </c>
      <c r="BW16" s="63">
        <v>11</v>
      </c>
      <c r="BX16" s="63" t="s">
        <v>205</v>
      </c>
      <c r="BY16" s="63">
        <v>11</v>
      </c>
      <c r="BZ16" s="63" t="s">
        <v>205</v>
      </c>
      <c r="CA16" s="63">
        <v>11</v>
      </c>
      <c r="CB16" s="63" t="s">
        <v>205</v>
      </c>
      <c r="CC16" s="63">
        <v>11</v>
      </c>
      <c r="CD16" s="63" t="s">
        <v>207</v>
      </c>
      <c r="CE16" s="63">
        <v>11</v>
      </c>
      <c r="CF16" s="63" t="s">
        <v>207</v>
      </c>
      <c r="CG16" s="63">
        <v>11</v>
      </c>
      <c r="CH16" s="63" t="s">
        <v>205</v>
      </c>
      <c r="CI16" s="63">
        <v>11</v>
      </c>
      <c r="CJ16" s="63" t="s">
        <v>213</v>
      </c>
      <c r="CK16" s="63">
        <v>11</v>
      </c>
      <c r="CL16" s="63" t="s">
        <v>214</v>
      </c>
      <c r="CM16" s="63">
        <v>11</v>
      </c>
      <c r="CN16" s="63" t="s">
        <v>207</v>
      </c>
      <c r="CO16" s="63">
        <v>11</v>
      </c>
      <c r="CP16" s="63" t="s">
        <v>207</v>
      </c>
      <c r="CQ16" s="63">
        <v>11</v>
      </c>
      <c r="CR16" s="63" t="s">
        <v>210</v>
      </c>
      <c r="CS16" s="63">
        <v>11</v>
      </c>
      <c r="CT16" s="63" t="s">
        <v>212</v>
      </c>
      <c r="CU16" s="63">
        <v>11</v>
      </c>
      <c r="CV16" s="63" t="s">
        <v>206</v>
      </c>
      <c r="CW16" s="63">
        <v>11</v>
      </c>
      <c r="CX16" s="63" t="s">
        <v>210</v>
      </c>
      <c r="CY16" s="63">
        <v>11</v>
      </c>
      <c r="CZ16" s="63" t="s">
        <v>207</v>
      </c>
      <c r="DA16" s="63">
        <v>11</v>
      </c>
      <c r="DB16" s="63" t="s">
        <v>210</v>
      </c>
      <c r="DC16" s="63">
        <v>11</v>
      </c>
      <c r="DD16" s="63" t="s">
        <v>205</v>
      </c>
      <c r="DE16" s="63">
        <v>11</v>
      </c>
      <c r="DF16" s="63" t="s">
        <v>206</v>
      </c>
      <c r="DG16" s="63">
        <v>11</v>
      </c>
      <c r="DH16" s="63" t="s">
        <v>210</v>
      </c>
      <c r="DI16" s="63">
        <v>11</v>
      </c>
      <c r="DJ16" s="63" t="s">
        <v>214</v>
      </c>
      <c r="DK16" s="63">
        <v>11</v>
      </c>
      <c r="DL16" s="63" t="s">
        <v>207</v>
      </c>
      <c r="DM16" s="63">
        <v>11</v>
      </c>
      <c r="DN16" s="63" t="s">
        <v>207</v>
      </c>
      <c r="DO16" s="63">
        <v>13</v>
      </c>
      <c r="DP16" s="63" t="s">
        <v>207</v>
      </c>
      <c r="DQ16" s="63">
        <v>13</v>
      </c>
      <c r="DR16" s="63" t="s">
        <v>215</v>
      </c>
      <c r="DS16" s="63">
        <v>11</v>
      </c>
      <c r="DT16" s="63" t="s">
        <v>208</v>
      </c>
      <c r="DU16" s="63">
        <v>11</v>
      </c>
      <c r="DV16" s="63" t="s">
        <v>211</v>
      </c>
      <c r="DW16" s="63">
        <v>11</v>
      </c>
      <c r="DX16" s="63" t="s">
        <v>205</v>
      </c>
      <c r="DY16" s="63">
        <v>11</v>
      </c>
      <c r="DZ16" s="63" t="s">
        <v>186</v>
      </c>
      <c r="EA16" s="33">
        <v>6</v>
      </c>
      <c r="EB16" s="63" t="s">
        <v>207</v>
      </c>
      <c r="EC16" s="63">
        <v>13</v>
      </c>
      <c r="ED16" s="63" t="s">
        <v>207</v>
      </c>
      <c r="EE16" s="63">
        <v>13</v>
      </c>
      <c r="EF16" s="63" t="s">
        <v>205</v>
      </c>
      <c r="EG16" s="63">
        <v>11</v>
      </c>
      <c r="EH16" s="66" t="s">
        <v>211</v>
      </c>
      <c r="EI16" s="67">
        <v>11</v>
      </c>
      <c r="EJ16" s="66" t="s">
        <v>207</v>
      </c>
      <c r="EK16" s="66">
        <v>11</v>
      </c>
    </row>
    <row r="17" spans="1:141" ht="15.75" thickBot="1">
      <c r="A17" s="68" t="s">
        <v>216</v>
      </c>
      <c r="B17" s="68" t="s">
        <v>216</v>
      </c>
      <c r="C17" s="256" t="s">
        <v>217</v>
      </c>
      <c r="D17" s="69" t="s">
        <v>218</v>
      </c>
      <c r="E17" s="44" t="s">
        <v>219</v>
      </c>
      <c r="F17" s="39" t="s">
        <v>182</v>
      </c>
      <c r="G17" s="70" t="s">
        <v>182</v>
      </c>
      <c r="H17" s="71">
        <v>29300000</v>
      </c>
      <c r="I17" s="72">
        <v>11</v>
      </c>
      <c r="J17" s="72">
        <v>13300000</v>
      </c>
      <c r="K17" s="72">
        <v>11</v>
      </c>
      <c r="L17" s="72">
        <v>16200000</v>
      </c>
      <c r="M17" s="71">
        <v>11</v>
      </c>
      <c r="N17" s="72" t="s">
        <v>186</v>
      </c>
      <c r="O17" s="72">
        <v>6</v>
      </c>
      <c r="P17" s="72">
        <v>7800000</v>
      </c>
      <c r="Q17" s="72">
        <v>11</v>
      </c>
      <c r="R17" s="72">
        <v>17600000</v>
      </c>
      <c r="S17" s="72">
        <v>11</v>
      </c>
      <c r="T17" s="72" t="s">
        <v>186</v>
      </c>
      <c r="U17" s="72">
        <v>6</v>
      </c>
      <c r="V17" s="72" t="s">
        <v>186</v>
      </c>
      <c r="W17" s="72">
        <v>6</v>
      </c>
      <c r="X17" s="72">
        <v>12500000</v>
      </c>
      <c r="Y17" s="72">
        <v>11</v>
      </c>
      <c r="Z17" s="72">
        <v>4400000</v>
      </c>
      <c r="AA17" s="72">
        <v>11</v>
      </c>
      <c r="AB17" s="72">
        <v>10900000</v>
      </c>
      <c r="AC17" s="71">
        <v>11</v>
      </c>
      <c r="AD17" s="72" t="s">
        <v>186</v>
      </c>
      <c r="AE17" s="72">
        <v>6</v>
      </c>
      <c r="AF17" s="72" t="s">
        <v>186</v>
      </c>
      <c r="AG17" s="72">
        <v>6</v>
      </c>
      <c r="AH17" s="72">
        <v>7400000</v>
      </c>
      <c r="AI17" s="71">
        <v>11</v>
      </c>
      <c r="AJ17" s="71">
        <v>10400000</v>
      </c>
      <c r="AK17" s="71">
        <v>11</v>
      </c>
      <c r="AL17" s="72">
        <v>4700000</v>
      </c>
      <c r="AM17" s="71">
        <v>11</v>
      </c>
      <c r="AN17" s="72">
        <v>5600000</v>
      </c>
      <c r="AO17" s="71">
        <v>11</v>
      </c>
      <c r="AP17" s="72">
        <v>13900000</v>
      </c>
      <c r="AQ17" s="71">
        <v>11</v>
      </c>
      <c r="AR17" s="72">
        <v>2100000</v>
      </c>
      <c r="AS17" s="71">
        <v>11</v>
      </c>
      <c r="AT17" s="72">
        <v>14200000</v>
      </c>
      <c r="AU17" s="71">
        <v>11</v>
      </c>
      <c r="AV17" s="72">
        <v>17400000</v>
      </c>
      <c r="AW17" s="71">
        <v>11</v>
      </c>
      <c r="AX17" s="72" t="s">
        <v>186</v>
      </c>
      <c r="AY17" s="72">
        <v>6</v>
      </c>
      <c r="AZ17" s="72">
        <v>6900000</v>
      </c>
      <c r="BA17" s="71">
        <v>11</v>
      </c>
      <c r="BB17" s="72" t="s">
        <v>186</v>
      </c>
      <c r="BC17" s="72">
        <v>6</v>
      </c>
      <c r="BD17" s="72">
        <v>8300000</v>
      </c>
      <c r="BE17" s="71">
        <v>11</v>
      </c>
      <c r="BF17" s="72">
        <v>11500000</v>
      </c>
      <c r="BG17" s="71">
        <v>11</v>
      </c>
      <c r="BH17" s="72">
        <v>7300000</v>
      </c>
      <c r="BI17" s="71">
        <v>11</v>
      </c>
      <c r="BJ17" s="72">
        <v>15500000</v>
      </c>
      <c r="BK17" s="71">
        <v>11</v>
      </c>
      <c r="BL17" s="72">
        <v>6100000</v>
      </c>
      <c r="BM17" s="71">
        <v>11</v>
      </c>
      <c r="BN17" s="72">
        <v>5800000</v>
      </c>
      <c r="BO17" s="71">
        <v>11</v>
      </c>
      <c r="BP17" s="72">
        <v>6800000</v>
      </c>
      <c r="BQ17" s="71">
        <v>11</v>
      </c>
      <c r="BR17" s="72" t="s">
        <v>186</v>
      </c>
      <c r="BS17" s="72">
        <v>6</v>
      </c>
      <c r="BT17" s="72">
        <v>7100000</v>
      </c>
      <c r="BU17" s="71">
        <v>11</v>
      </c>
      <c r="BV17" s="72">
        <v>8100000</v>
      </c>
      <c r="BW17" s="71">
        <v>11</v>
      </c>
      <c r="BX17" s="72">
        <v>10600000</v>
      </c>
      <c r="BY17" s="71">
        <v>11</v>
      </c>
      <c r="BZ17" s="72">
        <v>5900000</v>
      </c>
      <c r="CA17" s="71">
        <v>11</v>
      </c>
      <c r="CB17" s="72">
        <v>11700000</v>
      </c>
      <c r="CC17" s="71">
        <v>11</v>
      </c>
      <c r="CD17" s="72" t="s">
        <v>186</v>
      </c>
      <c r="CE17" s="72">
        <v>6</v>
      </c>
      <c r="CF17" s="72" t="s">
        <v>186</v>
      </c>
      <c r="CG17" s="72">
        <v>6</v>
      </c>
      <c r="CH17" s="71">
        <v>6100000</v>
      </c>
      <c r="CI17" s="71">
        <v>11</v>
      </c>
      <c r="CJ17" s="72" t="s">
        <v>186</v>
      </c>
      <c r="CK17" s="72">
        <v>6</v>
      </c>
      <c r="CL17" s="72">
        <v>8300000</v>
      </c>
      <c r="CM17" s="71">
        <v>11</v>
      </c>
      <c r="CN17" s="72" t="s">
        <v>186</v>
      </c>
      <c r="CO17" s="72">
        <v>6</v>
      </c>
      <c r="CP17" s="72" t="s">
        <v>186</v>
      </c>
      <c r="CQ17" s="72">
        <v>6</v>
      </c>
      <c r="CR17" s="72">
        <v>5900000</v>
      </c>
      <c r="CS17" s="71">
        <v>11</v>
      </c>
      <c r="CT17" s="72">
        <v>12900000</v>
      </c>
      <c r="CU17" s="71">
        <v>11</v>
      </c>
      <c r="CV17" s="72" t="s">
        <v>186</v>
      </c>
      <c r="CW17" s="72">
        <v>6</v>
      </c>
      <c r="CX17" s="72">
        <v>7500000</v>
      </c>
      <c r="CY17" s="71">
        <v>11</v>
      </c>
      <c r="CZ17" s="72" t="s">
        <v>186</v>
      </c>
      <c r="DA17" s="72">
        <v>6</v>
      </c>
      <c r="DB17" s="72">
        <v>7500000</v>
      </c>
      <c r="DC17" s="71">
        <v>11</v>
      </c>
      <c r="DD17" s="72">
        <v>9500000</v>
      </c>
      <c r="DE17" s="71">
        <v>11</v>
      </c>
      <c r="DF17" s="72" t="s">
        <v>186</v>
      </c>
      <c r="DG17" s="72">
        <v>6</v>
      </c>
      <c r="DH17" s="72">
        <v>9100000</v>
      </c>
      <c r="DI17" s="71">
        <v>11</v>
      </c>
      <c r="DJ17" s="71">
        <v>8800000</v>
      </c>
      <c r="DK17" s="71">
        <v>11</v>
      </c>
      <c r="DL17" s="72" t="s">
        <v>186</v>
      </c>
      <c r="DM17" s="72">
        <v>6</v>
      </c>
      <c r="DN17" s="72" t="s">
        <v>186</v>
      </c>
      <c r="DO17" s="72">
        <v>6</v>
      </c>
      <c r="DP17" s="72" t="s">
        <v>186</v>
      </c>
      <c r="DQ17" s="72">
        <v>6</v>
      </c>
      <c r="DR17" s="72">
        <v>6500000</v>
      </c>
      <c r="DS17" s="71">
        <v>11</v>
      </c>
      <c r="DT17" s="72">
        <v>8700000</v>
      </c>
      <c r="DU17" s="71">
        <v>11</v>
      </c>
      <c r="DV17" s="72">
        <v>6700000</v>
      </c>
      <c r="DW17" s="71">
        <v>11</v>
      </c>
      <c r="DX17" s="72">
        <v>8200000</v>
      </c>
      <c r="DY17" s="71">
        <v>11</v>
      </c>
      <c r="DZ17" s="72" t="s">
        <v>186</v>
      </c>
      <c r="EA17" s="72">
        <v>6</v>
      </c>
      <c r="EB17" s="72" t="s">
        <v>186</v>
      </c>
      <c r="EC17" s="72">
        <v>6</v>
      </c>
      <c r="ED17" s="72" t="s">
        <v>186</v>
      </c>
      <c r="EE17" s="72">
        <v>6</v>
      </c>
      <c r="EF17" s="72">
        <v>9000000</v>
      </c>
      <c r="EG17" s="71">
        <v>11</v>
      </c>
      <c r="EH17" s="75">
        <v>4914372.96</v>
      </c>
      <c r="EI17" s="72">
        <v>13</v>
      </c>
      <c r="EJ17" s="72" t="s">
        <v>186</v>
      </c>
      <c r="EK17" s="72">
        <v>6</v>
      </c>
    </row>
    <row r="18" spans="1:141" ht="15.75" thickBot="1">
      <c r="A18" s="68" t="s">
        <v>220</v>
      </c>
      <c r="B18" s="68" t="s">
        <v>220</v>
      </c>
      <c r="C18" s="257"/>
      <c r="D18" s="73" t="s">
        <v>221</v>
      </c>
      <c r="E18" s="44" t="s">
        <v>219</v>
      </c>
      <c r="F18" s="39" t="s">
        <v>182</v>
      </c>
      <c r="G18" s="70" t="s">
        <v>182</v>
      </c>
      <c r="H18" s="74">
        <v>10600000</v>
      </c>
      <c r="I18" s="75">
        <v>11</v>
      </c>
      <c r="J18" s="75">
        <v>10500000</v>
      </c>
      <c r="K18" s="75">
        <v>11</v>
      </c>
      <c r="L18" s="72">
        <v>11900000</v>
      </c>
      <c r="M18" s="74">
        <v>11</v>
      </c>
      <c r="N18" s="75" t="s">
        <v>186</v>
      </c>
      <c r="O18" s="75">
        <v>6</v>
      </c>
      <c r="P18" s="75">
        <v>6700000</v>
      </c>
      <c r="Q18" s="75">
        <v>11</v>
      </c>
      <c r="R18" s="75">
        <v>13700000</v>
      </c>
      <c r="S18" s="75">
        <v>11</v>
      </c>
      <c r="T18" s="75" t="s">
        <v>186</v>
      </c>
      <c r="U18" s="75">
        <v>6</v>
      </c>
      <c r="V18" s="75" t="s">
        <v>186</v>
      </c>
      <c r="W18" s="75">
        <v>6</v>
      </c>
      <c r="X18" s="75">
        <v>9100000</v>
      </c>
      <c r="Y18" s="75">
        <v>11</v>
      </c>
      <c r="Z18" s="75">
        <v>3900000</v>
      </c>
      <c r="AA18" s="75">
        <v>11</v>
      </c>
      <c r="AB18" s="75">
        <v>7800000</v>
      </c>
      <c r="AC18" s="74">
        <v>11</v>
      </c>
      <c r="AD18" s="75" t="s">
        <v>186</v>
      </c>
      <c r="AE18" s="75">
        <v>6</v>
      </c>
      <c r="AF18" s="72" t="s">
        <v>186</v>
      </c>
      <c r="AG18" s="72">
        <v>6</v>
      </c>
      <c r="AH18" s="75">
        <v>6900000</v>
      </c>
      <c r="AI18" s="74">
        <v>11</v>
      </c>
      <c r="AJ18" s="74">
        <v>9000000</v>
      </c>
      <c r="AK18" s="74">
        <v>11</v>
      </c>
      <c r="AL18" s="75">
        <v>3800000</v>
      </c>
      <c r="AM18" s="74">
        <v>11</v>
      </c>
      <c r="AN18" s="75">
        <v>4900000</v>
      </c>
      <c r="AO18" s="74">
        <v>11</v>
      </c>
      <c r="AP18" s="75">
        <v>12300000</v>
      </c>
      <c r="AQ18" s="74">
        <v>11</v>
      </c>
      <c r="AR18" s="75">
        <v>1900000</v>
      </c>
      <c r="AS18" s="74">
        <v>11</v>
      </c>
      <c r="AT18" s="75">
        <v>5000000</v>
      </c>
      <c r="AU18" s="74">
        <v>11</v>
      </c>
      <c r="AV18" s="75">
        <v>8700000</v>
      </c>
      <c r="AW18" s="74">
        <v>11</v>
      </c>
      <c r="AX18" s="75" t="s">
        <v>186</v>
      </c>
      <c r="AY18" s="75">
        <v>6</v>
      </c>
      <c r="AZ18" s="75">
        <v>5000000</v>
      </c>
      <c r="BA18" s="74">
        <v>11</v>
      </c>
      <c r="BB18" s="75" t="s">
        <v>186</v>
      </c>
      <c r="BC18" s="75">
        <v>6</v>
      </c>
      <c r="BD18" s="75">
        <v>4600000</v>
      </c>
      <c r="BE18" s="74">
        <v>11</v>
      </c>
      <c r="BF18" s="75">
        <v>3800000</v>
      </c>
      <c r="BG18" s="74">
        <v>11</v>
      </c>
      <c r="BH18" s="75">
        <v>5400000</v>
      </c>
      <c r="BI18" s="74">
        <v>11</v>
      </c>
      <c r="BJ18" s="75">
        <v>11300000</v>
      </c>
      <c r="BK18" s="74">
        <v>11</v>
      </c>
      <c r="BL18" s="75">
        <v>5200000</v>
      </c>
      <c r="BM18" s="74">
        <v>11</v>
      </c>
      <c r="BN18" s="75">
        <v>4900000</v>
      </c>
      <c r="BO18" s="74">
        <v>11</v>
      </c>
      <c r="BP18" s="75">
        <v>6300000</v>
      </c>
      <c r="BQ18" s="74">
        <v>11</v>
      </c>
      <c r="BR18" s="75" t="s">
        <v>186</v>
      </c>
      <c r="BS18" s="75">
        <v>6</v>
      </c>
      <c r="BT18" s="75">
        <v>5400000</v>
      </c>
      <c r="BU18" s="74">
        <v>11</v>
      </c>
      <c r="BV18" s="75">
        <v>4300000</v>
      </c>
      <c r="BW18" s="74">
        <v>11</v>
      </c>
      <c r="BX18" s="75">
        <v>7900000</v>
      </c>
      <c r="BY18" s="74">
        <v>11</v>
      </c>
      <c r="BZ18" s="75">
        <v>4700000</v>
      </c>
      <c r="CA18" s="74">
        <v>11</v>
      </c>
      <c r="CB18" s="75">
        <v>8400000</v>
      </c>
      <c r="CC18" s="74">
        <v>11</v>
      </c>
      <c r="CD18" s="75" t="s">
        <v>186</v>
      </c>
      <c r="CE18" s="75">
        <v>6</v>
      </c>
      <c r="CF18" s="75" t="s">
        <v>186</v>
      </c>
      <c r="CG18" s="75">
        <v>6</v>
      </c>
      <c r="CH18" s="74">
        <v>5200000</v>
      </c>
      <c r="CI18" s="74">
        <v>11</v>
      </c>
      <c r="CJ18" s="75" t="s">
        <v>186</v>
      </c>
      <c r="CK18" s="75">
        <v>6</v>
      </c>
      <c r="CL18" s="75">
        <v>6700000</v>
      </c>
      <c r="CM18" s="74">
        <v>11</v>
      </c>
      <c r="CN18" s="75" t="s">
        <v>186</v>
      </c>
      <c r="CO18" s="75">
        <v>6</v>
      </c>
      <c r="CP18" s="75" t="s">
        <v>186</v>
      </c>
      <c r="CQ18" s="75">
        <v>6</v>
      </c>
      <c r="CR18" s="75">
        <v>4600000</v>
      </c>
      <c r="CS18" s="74">
        <v>11</v>
      </c>
      <c r="CT18" s="75">
        <v>10000000</v>
      </c>
      <c r="CU18" s="74">
        <v>11</v>
      </c>
      <c r="CV18" s="75" t="s">
        <v>186</v>
      </c>
      <c r="CW18" s="75">
        <v>6</v>
      </c>
      <c r="CX18" s="75">
        <v>5600000</v>
      </c>
      <c r="CY18" s="74">
        <v>11</v>
      </c>
      <c r="CZ18" s="75" t="s">
        <v>186</v>
      </c>
      <c r="DA18" s="75">
        <v>6</v>
      </c>
      <c r="DB18" s="75">
        <v>6300000</v>
      </c>
      <c r="DC18" s="74">
        <v>11</v>
      </c>
      <c r="DD18" s="75">
        <v>8500000</v>
      </c>
      <c r="DE18" s="74">
        <v>11</v>
      </c>
      <c r="DF18" s="75" t="s">
        <v>186</v>
      </c>
      <c r="DG18" s="75">
        <v>6</v>
      </c>
      <c r="DH18" s="75">
        <v>7300000</v>
      </c>
      <c r="DI18" s="74">
        <v>11</v>
      </c>
      <c r="DJ18" s="74">
        <v>5400000</v>
      </c>
      <c r="DK18" s="74">
        <v>11</v>
      </c>
      <c r="DL18" s="75" t="s">
        <v>186</v>
      </c>
      <c r="DM18" s="75">
        <v>6</v>
      </c>
      <c r="DN18" s="75" t="s">
        <v>186</v>
      </c>
      <c r="DO18" s="75">
        <v>6</v>
      </c>
      <c r="DP18" s="75" t="s">
        <v>186</v>
      </c>
      <c r="DQ18" s="75">
        <v>6</v>
      </c>
      <c r="DR18" s="75">
        <v>4900000</v>
      </c>
      <c r="DS18" s="74">
        <v>11</v>
      </c>
      <c r="DT18" s="75">
        <v>6700000</v>
      </c>
      <c r="DU18" s="74">
        <v>11</v>
      </c>
      <c r="DV18" s="75">
        <v>5300000</v>
      </c>
      <c r="DW18" s="74">
        <v>11</v>
      </c>
      <c r="DX18" s="75">
        <v>6400000</v>
      </c>
      <c r="DY18" s="74">
        <v>11</v>
      </c>
      <c r="DZ18" s="75" t="s">
        <v>186</v>
      </c>
      <c r="EA18" s="75">
        <v>6</v>
      </c>
      <c r="EB18" s="75" t="s">
        <v>186</v>
      </c>
      <c r="EC18" s="75">
        <v>6</v>
      </c>
      <c r="ED18" s="75" t="s">
        <v>186</v>
      </c>
      <c r="EE18" s="75">
        <v>6</v>
      </c>
      <c r="EF18" s="75">
        <v>7300000</v>
      </c>
      <c r="EG18" s="74">
        <v>11</v>
      </c>
      <c r="EH18" s="75">
        <v>4914372.96</v>
      </c>
      <c r="EI18" s="75">
        <v>13</v>
      </c>
      <c r="EJ18" s="75" t="s">
        <v>186</v>
      </c>
      <c r="EK18" s="75">
        <v>6</v>
      </c>
    </row>
    <row r="19" spans="1:141" ht="15.75" thickBot="1">
      <c r="A19" s="68" t="s">
        <v>222</v>
      </c>
      <c r="B19" s="68" t="s">
        <v>222</v>
      </c>
      <c r="C19" s="257"/>
      <c r="D19" s="73" t="s">
        <v>223</v>
      </c>
      <c r="E19" s="44" t="s">
        <v>219</v>
      </c>
      <c r="F19" s="39" t="s">
        <v>182</v>
      </c>
      <c r="G19" s="70" t="s">
        <v>182</v>
      </c>
      <c r="H19" s="74">
        <v>13100000</v>
      </c>
      <c r="I19" s="75">
        <v>11</v>
      </c>
      <c r="J19" s="76">
        <v>0</v>
      </c>
      <c r="K19" s="75">
        <v>11</v>
      </c>
      <c r="L19" s="72">
        <v>900000</v>
      </c>
      <c r="M19" s="74">
        <v>11</v>
      </c>
      <c r="N19" s="75" t="s">
        <v>186</v>
      </c>
      <c r="O19" s="75">
        <v>6</v>
      </c>
      <c r="P19" s="76">
        <v>0</v>
      </c>
      <c r="Q19" s="75">
        <v>11</v>
      </c>
      <c r="R19" s="75">
        <v>700000</v>
      </c>
      <c r="S19" s="75">
        <v>11</v>
      </c>
      <c r="T19" s="75" t="s">
        <v>186</v>
      </c>
      <c r="U19" s="75">
        <v>6</v>
      </c>
      <c r="V19" s="75" t="s">
        <v>186</v>
      </c>
      <c r="W19" s="75">
        <v>6</v>
      </c>
      <c r="X19" s="75">
        <v>200000</v>
      </c>
      <c r="Y19" s="75">
        <v>11</v>
      </c>
      <c r="Z19" s="76">
        <v>0</v>
      </c>
      <c r="AA19" s="75">
        <v>11</v>
      </c>
      <c r="AB19" s="76">
        <v>0</v>
      </c>
      <c r="AC19" s="75">
        <v>11</v>
      </c>
      <c r="AD19" s="75" t="s">
        <v>186</v>
      </c>
      <c r="AE19" s="75">
        <v>6</v>
      </c>
      <c r="AF19" s="72" t="s">
        <v>186</v>
      </c>
      <c r="AG19" s="72">
        <v>6</v>
      </c>
      <c r="AH19" s="76">
        <v>0</v>
      </c>
      <c r="AI19" s="75">
        <v>11</v>
      </c>
      <c r="AJ19" s="76">
        <v>0</v>
      </c>
      <c r="AK19" s="75">
        <v>11</v>
      </c>
      <c r="AL19" s="76">
        <v>0</v>
      </c>
      <c r="AM19" s="75">
        <v>11</v>
      </c>
      <c r="AN19" s="76">
        <v>0</v>
      </c>
      <c r="AO19" s="75">
        <v>11</v>
      </c>
      <c r="AP19" s="76">
        <v>0</v>
      </c>
      <c r="AQ19" s="75">
        <v>11</v>
      </c>
      <c r="AR19" s="76">
        <v>0</v>
      </c>
      <c r="AS19" s="75">
        <v>11</v>
      </c>
      <c r="AT19" s="75">
        <v>7800000</v>
      </c>
      <c r="AU19" s="74">
        <v>11</v>
      </c>
      <c r="AV19" s="76">
        <v>0</v>
      </c>
      <c r="AW19" s="75">
        <v>11</v>
      </c>
      <c r="AX19" s="75" t="s">
        <v>186</v>
      </c>
      <c r="AY19" s="75">
        <v>6</v>
      </c>
      <c r="AZ19" s="76">
        <v>0</v>
      </c>
      <c r="BA19" s="75">
        <v>11</v>
      </c>
      <c r="BB19" s="75" t="s">
        <v>186</v>
      </c>
      <c r="BC19" s="75">
        <v>6</v>
      </c>
      <c r="BD19" s="75">
        <v>1800000</v>
      </c>
      <c r="BE19" s="74">
        <v>11</v>
      </c>
      <c r="BF19" s="75">
        <v>4600000</v>
      </c>
      <c r="BG19" s="74">
        <v>11</v>
      </c>
      <c r="BH19" s="76">
        <v>0</v>
      </c>
      <c r="BI19" s="75">
        <v>11</v>
      </c>
      <c r="BJ19" s="75">
        <v>200000</v>
      </c>
      <c r="BK19" s="74">
        <v>11</v>
      </c>
      <c r="BL19" s="76">
        <v>0</v>
      </c>
      <c r="BM19" s="75">
        <v>11</v>
      </c>
      <c r="BN19" s="76">
        <v>0</v>
      </c>
      <c r="BO19" s="75">
        <v>11</v>
      </c>
      <c r="BP19" s="76">
        <v>0</v>
      </c>
      <c r="BQ19" s="75">
        <v>11</v>
      </c>
      <c r="BR19" s="75" t="s">
        <v>186</v>
      </c>
      <c r="BS19" s="75">
        <v>6</v>
      </c>
      <c r="BT19" s="76">
        <v>0</v>
      </c>
      <c r="BU19" s="75">
        <v>11</v>
      </c>
      <c r="BV19" s="75">
        <v>3100000</v>
      </c>
      <c r="BW19" s="74">
        <v>11</v>
      </c>
      <c r="BX19" s="76">
        <v>0</v>
      </c>
      <c r="BY19" s="75">
        <v>11</v>
      </c>
      <c r="BZ19" s="76">
        <v>0</v>
      </c>
      <c r="CA19" s="75">
        <v>11</v>
      </c>
      <c r="CB19" s="76">
        <v>0</v>
      </c>
      <c r="CC19" s="75">
        <v>11</v>
      </c>
      <c r="CD19" s="75" t="s">
        <v>186</v>
      </c>
      <c r="CE19" s="75">
        <v>6</v>
      </c>
      <c r="CF19" s="75" t="s">
        <v>186</v>
      </c>
      <c r="CG19" s="75">
        <v>6</v>
      </c>
      <c r="CH19" s="76">
        <v>0</v>
      </c>
      <c r="CI19" s="75">
        <v>11</v>
      </c>
      <c r="CJ19" s="75" t="s">
        <v>186</v>
      </c>
      <c r="CK19" s="75">
        <v>6</v>
      </c>
      <c r="CL19" s="76">
        <v>0</v>
      </c>
      <c r="CM19" s="75">
        <v>11</v>
      </c>
      <c r="CN19" s="75" t="s">
        <v>186</v>
      </c>
      <c r="CO19" s="75">
        <v>6</v>
      </c>
      <c r="CP19" s="75" t="s">
        <v>186</v>
      </c>
      <c r="CQ19" s="75">
        <v>6</v>
      </c>
      <c r="CR19" s="76">
        <v>0</v>
      </c>
      <c r="CS19" s="75">
        <v>11</v>
      </c>
      <c r="CT19" s="76">
        <v>0</v>
      </c>
      <c r="CU19" s="75">
        <v>11</v>
      </c>
      <c r="CV19" s="75" t="s">
        <v>186</v>
      </c>
      <c r="CW19" s="75">
        <v>6</v>
      </c>
      <c r="CX19" s="76">
        <v>0</v>
      </c>
      <c r="CY19" s="75">
        <v>11</v>
      </c>
      <c r="CZ19" s="75" t="s">
        <v>186</v>
      </c>
      <c r="DA19" s="75">
        <v>6</v>
      </c>
      <c r="DB19" s="76">
        <v>0</v>
      </c>
      <c r="DC19" s="75">
        <v>11</v>
      </c>
      <c r="DD19" s="76">
        <v>0</v>
      </c>
      <c r="DE19" s="75">
        <v>11</v>
      </c>
      <c r="DF19" s="75" t="s">
        <v>186</v>
      </c>
      <c r="DG19" s="75">
        <v>6</v>
      </c>
      <c r="DH19" s="76">
        <v>0</v>
      </c>
      <c r="DI19" s="75">
        <v>11</v>
      </c>
      <c r="DJ19" s="76">
        <v>0</v>
      </c>
      <c r="DK19" s="75">
        <v>11</v>
      </c>
      <c r="DL19" s="75" t="s">
        <v>186</v>
      </c>
      <c r="DM19" s="75">
        <v>6</v>
      </c>
      <c r="DN19" s="75" t="s">
        <v>186</v>
      </c>
      <c r="DO19" s="75">
        <v>6</v>
      </c>
      <c r="DP19" s="75" t="s">
        <v>186</v>
      </c>
      <c r="DQ19" s="75">
        <v>6</v>
      </c>
      <c r="DR19" s="75">
        <v>700000</v>
      </c>
      <c r="DS19" s="74">
        <v>11</v>
      </c>
      <c r="DT19" s="76">
        <v>0</v>
      </c>
      <c r="DU19" s="75">
        <v>11</v>
      </c>
      <c r="DV19" s="76">
        <v>0</v>
      </c>
      <c r="DW19" s="75">
        <v>11</v>
      </c>
      <c r="DX19" s="76">
        <v>0</v>
      </c>
      <c r="DY19" s="75">
        <v>11</v>
      </c>
      <c r="DZ19" s="75" t="s">
        <v>186</v>
      </c>
      <c r="EA19" s="75">
        <v>6</v>
      </c>
      <c r="EB19" s="75" t="s">
        <v>186</v>
      </c>
      <c r="EC19" s="75">
        <v>6</v>
      </c>
      <c r="ED19" s="75" t="s">
        <v>186</v>
      </c>
      <c r="EE19" s="75">
        <v>6</v>
      </c>
      <c r="EF19" s="76">
        <v>0</v>
      </c>
      <c r="EG19" s="75">
        <v>11</v>
      </c>
      <c r="EH19" s="76">
        <v>0</v>
      </c>
      <c r="EI19" s="75">
        <v>11</v>
      </c>
      <c r="EJ19" s="75" t="s">
        <v>186</v>
      </c>
      <c r="EK19" s="75">
        <v>6</v>
      </c>
    </row>
    <row r="20" spans="1:141" ht="15.75" thickBot="1">
      <c r="A20" s="68" t="s">
        <v>224</v>
      </c>
      <c r="B20" s="68" t="s">
        <v>224</v>
      </c>
      <c r="C20" s="258"/>
      <c r="D20" s="77" t="s">
        <v>225</v>
      </c>
      <c r="E20" s="61" t="s">
        <v>181</v>
      </c>
      <c r="F20" s="78" t="s">
        <v>226</v>
      </c>
      <c r="G20" s="79" t="s">
        <v>227</v>
      </c>
      <c r="H20" s="80" t="s">
        <v>186</v>
      </c>
      <c r="I20" s="81">
        <v>6</v>
      </c>
      <c r="J20" s="80" t="s">
        <v>186</v>
      </c>
      <c r="K20" s="81">
        <v>6</v>
      </c>
      <c r="L20" s="80" t="s">
        <v>186</v>
      </c>
      <c r="M20" s="82">
        <v>6</v>
      </c>
      <c r="N20" s="81" t="s">
        <v>186</v>
      </c>
      <c r="O20" s="81">
        <v>6</v>
      </c>
      <c r="P20" s="80" t="s">
        <v>186</v>
      </c>
      <c r="Q20" s="81">
        <v>6</v>
      </c>
      <c r="R20" s="80" t="s">
        <v>186</v>
      </c>
      <c r="S20" s="81">
        <v>6</v>
      </c>
      <c r="T20" s="81" t="s">
        <v>186</v>
      </c>
      <c r="U20" s="81">
        <v>6</v>
      </c>
      <c r="V20" s="81" t="s">
        <v>186</v>
      </c>
      <c r="W20" s="81">
        <v>6</v>
      </c>
      <c r="X20" s="80" t="s">
        <v>186</v>
      </c>
      <c r="Y20" s="81">
        <v>6</v>
      </c>
      <c r="Z20" s="80" t="s">
        <v>186</v>
      </c>
      <c r="AA20" s="81">
        <v>6</v>
      </c>
      <c r="AB20" s="80" t="s">
        <v>186</v>
      </c>
      <c r="AC20" s="81">
        <v>6</v>
      </c>
      <c r="AD20" s="81" t="s">
        <v>186</v>
      </c>
      <c r="AE20" s="81">
        <v>6</v>
      </c>
      <c r="AF20" s="72" t="s">
        <v>186</v>
      </c>
      <c r="AG20" s="72">
        <v>6</v>
      </c>
      <c r="AH20" s="80" t="s">
        <v>186</v>
      </c>
      <c r="AI20" s="81">
        <v>6</v>
      </c>
      <c r="AJ20" s="80" t="s">
        <v>186</v>
      </c>
      <c r="AK20" s="81">
        <v>6</v>
      </c>
      <c r="AL20" s="80" t="s">
        <v>186</v>
      </c>
      <c r="AM20" s="81">
        <v>6</v>
      </c>
      <c r="AN20" s="80" t="s">
        <v>186</v>
      </c>
      <c r="AO20" s="81">
        <v>6</v>
      </c>
      <c r="AP20" s="80" t="s">
        <v>186</v>
      </c>
      <c r="AQ20" s="81">
        <v>6</v>
      </c>
      <c r="AR20" s="80" t="s">
        <v>186</v>
      </c>
      <c r="AS20" s="81">
        <v>6</v>
      </c>
      <c r="AT20" s="80" t="s">
        <v>186</v>
      </c>
      <c r="AU20" s="81">
        <v>6</v>
      </c>
      <c r="AV20" s="80" t="s">
        <v>186</v>
      </c>
      <c r="AW20" s="81">
        <v>6</v>
      </c>
      <c r="AX20" s="81" t="s">
        <v>186</v>
      </c>
      <c r="AY20" s="81">
        <v>6</v>
      </c>
      <c r="AZ20" s="80" t="s">
        <v>186</v>
      </c>
      <c r="BA20" s="81">
        <v>6</v>
      </c>
      <c r="BB20" s="81" t="s">
        <v>186</v>
      </c>
      <c r="BC20" s="81">
        <v>6</v>
      </c>
      <c r="BD20" s="80" t="s">
        <v>186</v>
      </c>
      <c r="BE20" s="81">
        <v>6</v>
      </c>
      <c r="BF20" s="80" t="s">
        <v>186</v>
      </c>
      <c r="BG20" s="81">
        <v>6</v>
      </c>
      <c r="BH20" s="80" t="s">
        <v>186</v>
      </c>
      <c r="BI20" s="81">
        <v>6</v>
      </c>
      <c r="BJ20" s="80" t="s">
        <v>186</v>
      </c>
      <c r="BK20" s="81">
        <v>6</v>
      </c>
      <c r="BL20" s="80" t="s">
        <v>186</v>
      </c>
      <c r="BM20" s="81">
        <v>6</v>
      </c>
      <c r="BN20" s="80" t="s">
        <v>186</v>
      </c>
      <c r="BO20" s="81">
        <v>6</v>
      </c>
      <c r="BP20" s="80" t="s">
        <v>186</v>
      </c>
      <c r="BQ20" s="81">
        <v>6</v>
      </c>
      <c r="BR20" s="81" t="s">
        <v>186</v>
      </c>
      <c r="BS20" s="81">
        <v>6</v>
      </c>
      <c r="BT20" s="80" t="s">
        <v>186</v>
      </c>
      <c r="BU20" s="81">
        <v>6</v>
      </c>
      <c r="BV20" s="80" t="s">
        <v>186</v>
      </c>
      <c r="BW20" s="81">
        <v>6</v>
      </c>
      <c r="BX20" s="80" t="s">
        <v>186</v>
      </c>
      <c r="BY20" s="81">
        <v>6</v>
      </c>
      <c r="BZ20" s="80" t="s">
        <v>186</v>
      </c>
      <c r="CA20" s="81">
        <v>6</v>
      </c>
      <c r="CB20" s="80" t="s">
        <v>186</v>
      </c>
      <c r="CC20" s="81">
        <v>6</v>
      </c>
      <c r="CD20" s="81" t="s">
        <v>186</v>
      </c>
      <c r="CE20" s="81">
        <v>6</v>
      </c>
      <c r="CF20" s="81" t="s">
        <v>186</v>
      </c>
      <c r="CG20" s="81">
        <v>6</v>
      </c>
      <c r="CH20" s="80" t="s">
        <v>186</v>
      </c>
      <c r="CI20" s="81">
        <v>6</v>
      </c>
      <c r="CJ20" s="81" t="s">
        <v>186</v>
      </c>
      <c r="CK20" s="81">
        <v>6</v>
      </c>
      <c r="CL20" s="80" t="s">
        <v>186</v>
      </c>
      <c r="CM20" s="81">
        <v>6</v>
      </c>
      <c r="CN20" s="81" t="s">
        <v>186</v>
      </c>
      <c r="CO20" s="81">
        <v>6</v>
      </c>
      <c r="CP20" s="81" t="s">
        <v>186</v>
      </c>
      <c r="CQ20" s="81">
        <v>6</v>
      </c>
      <c r="CR20" s="80" t="s">
        <v>186</v>
      </c>
      <c r="CS20" s="81">
        <v>6</v>
      </c>
      <c r="CT20" s="80" t="s">
        <v>186</v>
      </c>
      <c r="CU20" s="81">
        <v>6</v>
      </c>
      <c r="CV20" s="81" t="s">
        <v>186</v>
      </c>
      <c r="CW20" s="81">
        <v>6</v>
      </c>
      <c r="CX20" s="80" t="s">
        <v>186</v>
      </c>
      <c r="CY20" s="81">
        <v>6</v>
      </c>
      <c r="CZ20" s="81" t="s">
        <v>186</v>
      </c>
      <c r="DA20" s="81">
        <v>6</v>
      </c>
      <c r="DB20" s="80" t="s">
        <v>186</v>
      </c>
      <c r="DC20" s="81">
        <v>6</v>
      </c>
      <c r="DD20" s="80" t="s">
        <v>186</v>
      </c>
      <c r="DE20" s="81">
        <v>6</v>
      </c>
      <c r="DF20" s="81" t="s">
        <v>186</v>
      </c>
      <c r="DG20" s="81">
        <v>6</v>
      </c>
      <c r="DH20" s="80" t="s">
        <v>186</v>
      </c>
      <c r="DI20" s="81">
        <v>6</v>
      </c>
      <c r="DJ20" s="80" t="s">
        <v>186</v>
      </c>
      <c r="DK20" s="81">
        <v>6</v>
      </c>
      <c r="DL20" s="81" t="s">
        <v>186</v>
      </c>
      <c r="DM20" s="81">
        <v>6</v>
      </c>
      <c r="DN20" s="81" t="s">
        <v>186</v>
      </c>
      <c r="DO20" s="81">
        <v>6</v>
      </c>
      <c r="DP20" s="81" t="s">
        <v>186</v>
      </c>
      <c r="DQ20" s="81">
        <v>6</v>
      </c>
      <c r="DR20" s="80" t="s">
        <v>186</v>
      </c>
      <c r="DS20" s="81">
        <v>6</v>
      </c>
      <c r="DT20" s="80" t="s">
        <v>186</v>
      </c>
      <c r="DU20" s="81">
        <v>6</v>
      </c>
      <c r="DV20" s="80" t="s">
        <v>186</v>
      </c>
      <c r="DW20" s="81">
        <v>6</v>
      </c>
      <c r="DX20" s="80" t="s">
        <v>186</v>
      </c>
      <c r="DY20" s="81">
        <v>6</v>
      </c>
      <c r="DZ20" s="81" t="s">
        <v>186</v>
      </c>
      <c r="EA20" s="81">
        <v>6</v>
      </c>
      <c r="EB20" s="81" t="s">
        <v>186</v>
      </c>
      <c r="EC20" s="81">
        <v>6</v>
      </c>
      <c r="ED20" s="81" t="s">
        <v>186</v>
      </c>
      <c r="EE20" s="81">
        <v>6</v>
      </c>
      <c r="EF20" s="80" t="s">
        <v>186</v>
      </c>
      <c r="EG20" s="81">
        <v>6</v>
      </c>
      <c r="EH20" s="80" t="s">
        <v>186</v>
      </c>
      <c r="EI20" s="81">
        <v>6</v>
      </c>
      <c r="EJ20" s="81" t="s">
        <v>186</v>
      </c>
      <c r="EK20" s="81">
        <v>6</v>
      </c>
    </row>
    <row r="21" spans="1:141" ht="15.75" thickBot="1">
      <c r="A21" s="83" t="s">
        <v>228</v>
      </c>
      <c r="B21" s="83" t="s">
        <v>228</v>
      </c>
      <c r="C21" s="259" t="s">
        <v>229</v>
      </c>
      <c r="D21" s="84" t="s">
        <v>230</v>
      </c>
      <c r="E21" s="38" t="s">
        <v>199</v>
      </c>
      <c r="F21" s="39" t="s">
        <v>203</v>
      </c>
      <c r="G21" s="85" t="s">
        <v>231</v>
      </c>
      <c r="H21" s="86">
        <v>81919631</v>
      </c>
      <c r="I21" s="87">
        <v>13</v>
      </c>
      <c r="J21" s="88">
        <v>30365459</v>
      </c>
      <c r="K21" s="89">
        <v>12</v>
      </c>
      <c r="L21" s="90">
        <v>43497073</v>
      </c>
      <c r="M21" s="88">
        <v>12</v>
      </c>
      <c r="N21" s="89">
        <v>1365792</v>
      </c>
      <c r="O21" s="89">
        <v>13</v>
      </c>
      <c r="P21" s="90">
        <v>15909919</v>
      </c>
      <c r="Q21" s="89">
        <v>12</v>
      </c>
      <c r="R21" s="90">
        <v>34451969</v>
      </c>
      <c r="S21" s="89">
        <v>12</v>
      </c>
      <c r="T21" s="89">
        <v>738510</v>
      </c>
      <c r="U21" s="89">
        <v>11</v>
      </c>
      <c r="V21" s="91" t="s">
        <v>186</v>
      </c>
      <c r="W21" s="89">
        <v>6</v>
      </c>
      <c r="X21" s="90">
        <v>28141457</v>
      </c>
      <c r="Y21" s="89">
        <v>12</v>
      </c>
      <c r="Z21" s="92">
        <v>5982251</v>
      </c>
      <c r="AA21" s="89">
        <v>12</v>
      </c>
      <c r="AB21" s="90">
        <v>26099303</v>
      </c>
      <c r="AC21" s="93">
        <v>12</v>
      </c>
      <c r="AD21" s="93" t="s">
        <v>186</v>
      </c>
      <c r="AE21" s="94">
        <v>6</v>
      </c>
      <c r="AF21" s="94" t="s">
        <v>186</v>
      </c>
      <c r="AG21" s="94">
        <v>6</v>
      </c>
      <c r="AH21" s="92">
        <v>9601322</v>
      </c>
      <c r="AI21" s="93">
        <v>12</v>
      </c>
      <c r="AJ21" s="92">
        <v>16326782</v>
      </c>
      <c r="AK21" s="93">
        <v>11</v>
      </c>
      <c r="AL21" s="92">
        <v>8119191</v>
      </c>
      <c r="AM21" s="94">
        <v>12</v>
      </c>
      <c r="AN21" s="92">
        <v>7034931</v>
      </c>
      <c r="AO21" s="94">
        <v>12</v>
      </c>
      <c r="AP21" s="95" t="s">
        <v>186</v>
      </c>
      <c r="AQ21" s="93">
        <v>6</v>
      </c>
      <c r="AR21" s="92" t="s">
        <v>186</v>
      </c>
      <c r="AS21" s="94">
        <v>6</v>
      </c>
      <c r="AT21" s="92">
        <v>8400710</v>
      </c>
      <c r="AU21" s="93">
        <v>13</v>
      </c>
      <c r="AV21" s="92">
        <v>31215136</v>
      </c>
      <c r="AW21" s="93">
        <v>12</v>
      </c>
      <c r="AX21" s="93" t="s">
        <v>186</v>
      </c>
      <c r="AY21" s="94">
        <v>6</v>
      </c>
      <c r="AZ21" s="92">
        <v>14728374</v>
      </c>
      <c r="BA21" s="93">
        <v>12</v>
      </c>
      <c r="BB21" s="93" t="s">
        <v>186</v>
      </c>
      <c r="BC21" s="94">
        <v>6</v>
      </c>
      <c r="BD21" s="92">
        <v>5051908</v>
      </c>
      <c r="BE21" s="94">
        <v>12</v>
      </c>
      <c r="BF21" s="92">
        <v>5015313</v>
      </c>
      <c r="BG21" s="94">
        <v>13</v>
      </c>
      <c r="BH21" s="92">
        <v>5518598</v>
      </c>
      <c r="BI21" s="94">
        <v>12</v>
      </c>
      <c r="BJ21" s="92">
        <v>18917839</v>
      </c>
      <c r="BK21" s="94">
        <v>12</v>
      </c>
      <c r="BL21" s="92">
        <v>6938232</v>
      </c>
      <c r="BM21" s="94">
        <v>12</v>
      </c>
      <c r="BN21" s="92">
        <v>10106945</v>
      </c>
      <c r="BO21" s="93">
        <v>12</v>
      </c>
      <c r="BP21" s="92">
        <v>8288904</v>
      </c>
      <c r="BQ21" s="93">
        <v>12</v>
      </c>
      <c r="BR21" s="93" t="s">
        <v>186</v>
      </c>
      <c r="BS21" s="93">
        <v>6</v>
      </c>
      <c r="BT21" s="92">
        <v>8610810</v>
      </c>
      <c r="BU21" s="93">
        <v>12</v>
      </c>
      <c r="BV21" s="92">
        <v>7674265</v>
      </c>
      <c r="BW21" s="94">
        <v>12</v>
      </c>
      <c r="BX21" s="92">
        <v>11062092</v>
      </c>
      <c r="BY21" s="94">
        <v>12</v>
      </c>
      <c r="BZ21" s="92">
        <v>6980448</v>
      </c>
      <c r="CA21" s="94">
        <v>13</v>
      </c>
      <c r="CB21" s="92">
        <v>14161049</v>
      </c>
      <c r="CC21" s="93">
        <v>12</v>
      </c>
      <c r="CD21" s="93">
        <v>309775</v>
      </c>
      <c r="CE21" s="93">
        <v>13</v>
      </c>
      <c r="CF21" s="93">
        <v>96400</v>
      </c>
      <c r="CG21" s="93">
        <v>13</v>
      </c>
      <c r="CH21" s="92">
        <v>15575045</v>
      </c>
      <c r="CI21" s="93">
        <v>13</v>
      </c>
      <c r="CJ21" s="92" t="s">
        <v>186</v>
      </c>
      <c r="CK21" s="93">
        <v>6</v>
      </c>
      <c r="CL21" s="92">
        <v>16550000</v>
      </c>
      <c r="CM21" s="92">
        <v>13</v>
      </c>
      <c r="CN21" s="93" t="s">
        <v>186</v>
      </c>
      <c r="CO21" s="92">
        <v>6</v>
      </c>
      <c r="CP21" s="92" t="s">
        <v>186</v>
      </c>
      <c r="CQ21" s="92">
        <v>6</v>
      </c>
      <c r="CR21" s="93">
        <v>14092800</v>
      </c>
      <c r="CS21" s="92">
        <v>13</v>
      </c>
      <c r="CT21" s="92">
        <v>11356101</v>
      </c>
      <c r="CU21" s="92">
        <v>12</v>
      </c>
      <c r="CV21" s="93" t="s">
        <v>186</v>
      </c>
      <c r="CW21" s="92">
        <v>6</v>
      </c>
      <c r="CX21" s="92">
        <v>10934651</v>
      </c>
      <c r="CY21" s="92">
        <v>12</v>
      </c>
      <c r="CZ21" s="93" t="s">
        <v>186</v>
      </c>
      <c r="DA21" s="93">
        <v>6</v>
      </c>
      <c r="DB21" s="93">
        <v>7520751</v>
      </c>
      <c r="DC21" s="93">
        <v>12</v>
      </c>
      <c r="DD21" s="93">
        <v>9395578</v>
      </c>
      <c r="DE21" s="93">
        <v>12</v>
      </c>
      <c r="DF21" s="93">
        <v>2081963</v>
      </c>
      <c r="DG21" s="93">
        <v>12</v>
      </c>
      <c r="DH21" s="93">
        <v>14301571</v>
      </c>
      <c r="DI21" s="93">
        <v>12</v>
      </c>
      <c r="DJ21" s="93">
        <v>9109982</v>
      </c>
      <c r="DK21" s="93">
        <v>12</v>
      </c>
      <c r="DL21" s="93">
        <v>1099593</v>
      </c>
      <c r="DM21" s="93">
        <v>12</v>
      </c>
      <c r="DN21" s="93" t="s">
        <v>186</v>
      </c>
      <c r="DO21" s="93">
        <v>6</v>
      </c>
      <c r="DP21" s="93" t="s">
        <v>186</v>
      </c>
      <c r="DQ21" s="93">
        <v>6</v>
      </c>
      <c r="DR21" s="93">
        <v>5634889</v>
      </c>
      <c r="DS21" s="93">
        <v>12</v>
      </c>
      <c r="DT21" s="93">
        <v>8319116</v>
      </c>
      <c r="DU21" s="93">
        <v>12</v>
      </c>
      <c r="DV21" s="93">
        <v>9772075</v>
      </c>
      <c r="DW21" s="93">
        <v>13</v>
      </c>
      <c r="DX21" s="93">
        <v>11441378</v>
      </c>
      <c r="DY21" s="93">
        <v>12</v>
      </c>
      <c r="DZ21" s="93" t="s">
        <v>186</v>
      </c>
      <c r="EA21" s="93">
        <v>6</v>
      </c>
      <c r="EB21" s="93">
        <v>453998.95</v>
      </c>
      <c r="EC21" s="93">
        <v>12</v>
      </c>
      <c r="ED21" s="93">
        <v>29590</v>
      </c>
      <c r="EE21" s="93">
        <v>12</v>
      </c>
      <c r="EF21" s="93">
        <v>18215990</v>
      </c>
      <c r="EG21" s="93">
        <v>12</v>
      </c>
      <c r="EH21" s="93">
        <v>7093888</v>
      </c>
      <c r="EI21" s="93">
        <v>12</v>
      </c>
      <c r="EJ21" s="93" t="s">
        <v>186</v>
      </c>
      <c r="EK21" s="93">
        <v>6</v>
      </c>
    </row>
    <row r="22" spans="1:141" ht="15.75" thickBot="1">
      <c r="A22" s="96" t="s">
        <v>232</v>
      </c>
      <c r="B22" s="96" t="s">
        <v>232</v>
      </c>
      <c r="C22" s="260"/>
      <c r="D22" s="97" t="s">
        <v>233</v>
      </c>
      <c r="E22" s="38" t="s">
        <v>199</v>
      </c>
      <c r="F22" s="39" t="s">
        <v>226</v>
      </c>
      <c r="G22" s="85" t="s">
        <v>231</v>
      </c>
      <c r="H22" s="86">
        <v>69104430</v>
      </c>
      <c r="I22" s="87">
        <v>13</v>
      </c>
      <c r="J22" s="87">
        <v>24074216</v>
      </c>
      <c r="K22" s="87">
        <v>12</v>
      </c>
      <c r="L22" s="98">
        <v>23179963</v>
      </c>
      <c r="M22" s="86">
        <v>12</v>
      </c>
      <c r="N22" s="87">
        <v>1215792</v>
      </c>
      <c r="O22" s="87">
        <v>13</v>
      </c>
      <c r="P22" s="98">
        <v>5243012</v>
      </c>
      <c r="Q22" s="87">
        <v>12</v>
      </c>
      <c r="R22" s="98">
        <v>26438935</v>
      </c>
      <c r="S22" s="87">
        <v>12</v>
      </c>
      <c r="T22" s="87">
        <v>605328</v>
      </c>
      <c r="U22" s="87">
        <v>11</v>
      </c>
      <c r="V22" s="99" t="s">
        <v>186</v>
      </c>
      <c r="W22" s="87">
        <v>6</v>
      </c>
      <c r="X22" s="98">
        <v>21065071</v>
      </c>
      <c r="Y22" s="87">
        <v>12</v>
      </c>
      <c r="Z22" s="98">
        <v>3315249</v>
      </c>
      <c r="AA22" s="87">
        <v>12</v>
      </c>
      <c r="AB22" s="87">
        <v>20746009</v>
      </c>
      <c r="AC22" s="87">
        <v>12</v>
      </c>
      <c r="AD22" s="87">
        <v>1837200</v>
      </c>
      <c r="AE22" s="86">
        <v>13</v>
      </c>
      <c r="AF22" s="94" t="s">
        <v>186</v>
      </c>
      <c r="AG22" s="94">
        <v>6</v>
      </c>
      <c r="AH22" s="87">
        <v>5218508</v>
      </c>
      <c r="AI22" s="87">
        <v>12</v>
      </c>
      <c r="AJ22" s="86">
        <v>5134727</v>
      </c>
      <c r="AK22" s="87">
        <v>11</v>
      </c>
      <c r="AL22" s="87">
        <v>3866243</v>
      </c>
      <c r="AM22" s="86">
        <v>12</v>
      </c>
      <c r="AN22" s="87">
        <v>2005327</v>
      </c>
      <c r="AO22" s="86">
        <v>12</v>
      </c>
      <c r="AP22" s="100" t="s">
        <v>186</v>
      </c>
      <c r="AQ22" s="87">
        <v>6</v>
      </c>
      <c r="AR22" s="101" t="s">
        <v>186</v>
      </c>
      <c r="AS22" s="86">
        <v>6</v>
      </c>
      <c r="AT22" s="87">
        <v>3635710</v>
      </c>
      <c r="AU22" s="87">
        <v>13</v>
      </c>
      <c r="AV22" s="87">
        <v>24828130</v>
      </c>
      <c r="AW22" s="87">
        <v>11</v>
      </c>
      <c r="AX22" s="87">
        <v>1936484.47</v>
      </c>
      <c r="AY22" s="86">
        <v>11</v>
      </c>
      <c r="AZ22" s="98">
        <v>10963120</v>
      </c>
      <c r="BA22" s="87">
        <v>12</v>
      </c>
      <c r="BB22" s="87" t="s">
        <v>186</v>
      </c>
      <c r="BC22" s="86">
        <v>6</v>
      </c>
      <c r="BD22" s="87">
        <v>1761880</v>
      </c>
      <c r="BE22" s="86">
        <v>11</v>
      </c>
      <c r="BF22" s="87">
        <v>1867053</v>
      </c>
      <c r="BG22" s="86">
        <v>13</v>
      </c>
      <c r="BH22" s="87">
        <v>4650464</v>
      </c>
      <c r="BI22" s="86">
        <v>11</v>
      </c>
      <c r="BJ22" s="87">
        <v>9346489</v>
      </c>
      <c r="BK22" s="86">
        <v>12</v>
      </c>
      <c r="BL22" s="87">
        <v>283622</v>
      </c>
      <c r="BM22" s="86">
        <v>12</v>
      </c>
      <c r="BN22" s="87">
        <v>3926740</v>
      </c>
      <c r="BO22" s="87">
        <v>12</v>
      </c>
      <c r="BP22" s="87">
        <v>4008018</v>
      </c>
      <c r="BQ22" s="87">
        <v>12</v>
      </c>
      <c r="BR22" s="87" t="s">
        <v>186</v>
      </c>
      <c r="BS22" s="87">
        <v>6</v>
      </c>
      <c r="BT22" s="87">
        <v>2120611</v>
      </c>
      <c r="BU22" s="87">
        <v>12</v>
      </c>
      <c r="BV22" s="87">
        <v>3123744</v>
      </c>
      <c r="BW22" s="86">
        <v>12</v>
      </c>
      <c r="BX22" s="87">
        <v>5715834</v>
      </c>
      <c r="BY22" s="86">
        <v>12</v>
      </c>
      <c r="BZ22" s="87">
        <v>2649618</v>
      </c>
      <c r="CA22" s="86">
        <v>13</v>
      </c>
      <c r="CB22" s="87">
        <v>4594631</v>
      </c>
      <c r="CC22" s="87">
        <v>12</v>
      </c>
      <c r="CD22" s="87">
        <v>77132</v>
      </c>
      <c r="CE22" s="87">
        <v>13</v>
      </c>
      <c r="CF22" s="87">
        <v>7900</v>
      </c>
      <c r="CG22" s="87">
        <v>13</v>
      </c>
      <c r="CH22" s="98">
        <v>8530015</v>
      </c>
      <c r="CI22" s="87">
        <v>13</v>
      </c>
      <c r="CJ22" s="98" t="s">
        <v>186</v>
      </c>
      <c r="CK22" s="87">
        <v>6</v>
      </c>
      <c r="CL22" s="98">
        <v>7643000</v>
      </c>
      <c r="CM22" s="98">
        <v>13</v>
      </c>
      <c r="CN22" s="87">
        <v>281747</v>
      </c>
      <c r="CO22" s="98">
        <v>11</v>
      </c>
      <c r="CP22" s="98" t="s">
        <v>186</v>
      </c>
      <c r="CQ22" s="98">
        <v>6</v>
      </c>
      <c r="CR22" s="87">
        <v>8261000</v>
      </c>
      <c r="CS22" s="98">
        <v>13</v>
      </c>
      <c r="CT22" s="98">
        <v>4363418</v>
      </c>
      <c r="CU22" s="98">
        <v>12</v>
      </c>
      <c r="CV22" s="87" t="s">
        <v>186</v>
      </c>
      <c r="CW22" s="98">
        <v>6</v>
      </c>
      <c r="CX22" s="98">
        <v>4364536</v>
      </c>
      <c r="CY22" s="98">
        <v>12</v>
      </c>
      <c r="CZ22" s="87" t="s">
        <v>186</v>
      </c>
      <c r="DA22" s="87">
        <v>6</v>
      </c>
      <c r="DB22" s="87">
        <v>957032</v>
      </c>
      <c r="DC22" s="87">
        <v>12</v>
      </c>
      <c r="DD22" s="87">
        <v>1345074</v>
      </c>
      <c r="DE22" s="87">
        <v>12</v>
      </c>
      <c r="DF22" s="87">
        <v>1047551</v>
      </c>
      <c r="DG22" s="87">
        <v>11</v>
      </c>
      <c r="DH22" s="87">
        <v>6756280</v>
      </c>
      <c r="DI22" s="87">
        <v>12</v>
      </c>
      <c r="DJ22" s="87">
        <v>1855234</v>
      </c>
      <c r="DK22" s="87">
        <v>12</v>
      </c>
      <c r="DL22" s="87">
        <v>653542</v>
      </c>
      <c r="DM22" s="87">
        <v>11</v>
      </c>
      <c r="DN22" s="87" t="s">
        <v>186</v>
      </c>
      <c r="DO22" s="87">
        <v>6</v>
      </c>
      <c r="DP22" s="87" t="s">
        <v>186</v>
      </c>
      <c r="DQ22" s="87">
        <v>6</v>
      </c>
      <c r="DR22" s="87">
        <v>2801722</v>
      </c>
      <c r="DS22" s="87">
        <v>12</v>
      </c>
      <c r="DT22" s="87">
        <v>1370182</v>
      </c>
      <c r="DU22" s="87">
        <v>12</v>
      </c>
      <c r="DV22" s="87" t="s">
        <v>186</v>
      </c>
      <c r="DW22" s="87">
        <v>6</v>
      </c>
      <c r="DX22" s="87">
        <v>1264081</v>
      </c>
      <c r="DY22" s="87">
        <v>12</v>
      </c>
      <c r="DZ22" s="87" t="s">
        <v>186</v>
      </c>
      <c r="EA22" s="87">
        <v>6</v>
      </c>
      <c r="EB22" s="87">
        <v>449637.05</v>
      </c>
      <c r="EC22" s="87">
        <v>11</v>
      </c>
      <c r="ED22" s="87">
        <v>15643</v>
      </c>
      <c r="EE22" s="87">
        <v>11</v>
      </c>
      <c r="EF22" s="87">
        <v>1499445</v>
      </c>
      <c r="EG22" s="87">
        <v>12</v>
      </c>
      <c r="EH22" s="87">
        <v>1959036</v>
      </c>
      <c r="EI22" s="87">
        <v>12</v>
      </c>
      <c r="EJ22" s="87" t="s">
        <v>186</v>
      </c>
      <c r="EK22" s="87">
        <v>6</v>
      </c>
    </row>
    <row r="23" spans="1:141" ht="15.75" thickBot="1">
      <c r="A23" s="96" t="s">
        <v>234</v>
      </c>
      <c r="B23" s="96" t="s">
        <v>234</v>
      </c>
      <c r="C23" s="260"/>
      <c r="D23" s="97" t="s">
        <v>235</v>
      </c>
      <c r="E23" s="38" t="s">
        <v>199</v>
      </c>
      <c r="F23" s="39" t="s">
        <v>226</v>
      </c>
      <c r="G23" s="85" t="s">
        <v>231</v>
      </c>
      <c r="H23" s="86">
        <v>12815201</v>
      </c>
      <c r="I23" s="87">
        <v>11</v>
      </c>
      <c r="J23" s="86">
        <v>6291243</v>
      </c>
      <c r="K23" s="87">
        <v>12</v>
      </c>
      <c r="L23" s="86">
        <v>20317110</v>
      </c>
      <c r="M23" s="86">
        <v>12</v>
      </c>
      <c r="N23" s="87">
        <v>150000</v>
      </c>
      <c r="O23" s="87">
        <v>13</v>
      </c>
      <c r="P23" s="86">
        <v>10666907</v>
      </c>
      <c r="Q23" s="87">
        <v>12</v>
      </c>
      <c r="R23" s="86">
        <v>8013034</v>
      </c>
      <c r="S23" s="87">
        <v>12</v>
      </c>
      <c r="T23" s="87">
        <v>133182</v>
      </c>
      <c r="U23" s="87">
        <v>11</v>
      </c>
      <c r="V23" s="99" t="s">
        <v>186</v>
      </c>
      <c r="W23" s="87">
        <v>6</v>
      </c>
      <c r="X23" s="87">
        <v>7076386</v>
      </c>
      <c r="Y23" s="87">
        <v>12</v>
      </c>
      <c r="Z23" s="87">
        <v>1896606</v>
      </c>
      <c r="AA23" s="87">
        <v>11</v>
      </c>
      <c r="AB23" s="87">
        <v>5353294</v>
      </c>
      <c r="AC23" s="87">
        <v>12</v>
      </c>
      <c r="AD23" s="99" t="s">
        <v>186</v>
      </c>
      <c r="AE23" s="86">
        <v>6</v>
      </c>
      <c r="AF23" s="94" t="s">
        <v>186</v>
      </c>
      <c r="AG23" s="94">
        <v>6</v>
      </c>
      <c r="AH23" s="87">
        <v>4382814</v>
      </c>
      <c r="AI23" s="87">
        <v>12</v>
      </c>
      <c r="AJ23" s="86">
        <v>11192055</v>
      </c>
      <c r="AK23" s="87">
        <v>11</v>
      </c>
      <c r="AL23" s="87">
        <v>4252948</v>
      </c>
      <c r="AM23" s="86">
        <v>12</v>
      </c>
      <c r="AN23" s="87">
        <v>5029604</v>
      </c>
      <c r="AO23" s="86">
        <v>12</v>
      </c>
      <c r="AP23" s="100" t="s">
        <v>186</v>
      </c>
      <c r="AQ23" s="87">
        <v>6</v>
      </c>
      <c r="AR23" s="102">
        <v>787900</v>
      </c>
      <c r="AS23" s="86">
        <v>13</v>
      </c>
      <c r="AT23" s="87">
        <v>4765000</v>
      </c>
      <c r="AU23" s="87">
        <v>13</v>
      </c>
      <c r="AV23" s="102">
        <v>6387006</v>
      </c>
      <c r="AW23" s="87">
        <v>11</v>
      </c>
      <c r="AX23" s="87" t="s">
        <v>186</v>
      </c>
      <c r="AY23" s="86">
        <v>6</v>
      </c>
      <c r="AZ23" s="87">
        <v>3765254</v>
      </c>
      <c r="BA23" s="87">
        <v>12</v>
      </c>
      <c r="BB23" s="87" t="s">
        <v>186</v>
      </c>
      <c r="BC23" s="86">
        <v>6</v>
      </c>
      <c r="BD23" s="87">
        <v>3290028</v>
      </c>
      <c r="BE23" s="86">
        <v>11</v>
      </c>
      <c r="BF23" s="87">
        <v>3148260</v>
      </c>
      <c r="BG23" s="86">
        <v>13</v>
      </c>
      <c r="BH23" s="87">
        <v>4160614</v>
      </c>
      <c r="BI23" s="86">
        <v>11</v>
      </c>
      <c r="BJ23" s="87">
        <v>9571350</v>
      </c>
      <c r="BK23" s="86">
        <v>12</v>
      </c>
      <c r="BL23" s="87">
        <v>6654610</v>
      </c>
      <c r="BM23" s="86">
        <v>12</v>
      </c>
      <c r="BN23" s="87">
        <v>6180205</v>
      </c>
      <c r="BO23" s="87">
        <v>12</v>
      </c>
      <c r="BP23" s="102">
        <v>4280886</v>
      </c>
      <c r="BQ23" s="87">
        <v>12</v>
      </c>
      <c r="BR23" s="103" t="s">
        <v>186</v>
      </c>
      <c r="BS23" s="103">
        <v>6</v>
      </c>
      <c r="BT23" s="104">
        <v>6490199</v>
      </c>
      <c r="BU23" s="87">
        <v>12</v>
      </c>
      <c r="BV23" s="102">
        <v>4550521</v>
      </c>
      <c r="BW23" s="86">
        <v>12</v>
      </c>
      <c r="BX23" s="87">
        <v>5346258</v>
      </c>
      <c r="BY23" s="86">
        <v>12</v>
      </c>
      <c r="BZ23" s="87">
        <v>4330830</v>
      </c>
      <c r="CA23" s="86">
        <v>13</v>
      </c>
      <c r="CB23" s="87">
        <v>9566418</v>
      </c>
      <c r="CC23" s="87">
        <v>12</v>
      </c>
      <c r="CD23" s="87">
        <v>232643</v>
      </c>
      <c r="CE23" s="87">
        <v>13</v>
      </c>
      <c r="CF23" s="87">
        <v>88500</v>
      </c>
      <c r="CG23" s="87">
        <v>13</v>
      </c>
      <c r="CH23" s="87">
        <v>7045030</v>
      </c>
      <c r="CI23" s="87">
        <v>13</v>
      </c>
      <c r="CJ23" s="87">
        <v>77786</v>
      </c>
      <c r="CK23" s="87">
        <v>13</v>
      </c>
      <c r="CL23" s="87">
        <v>8907000</v>
      </c>
      <c r="CM23" s="87">
        <v>13</v>
      </c>
      <c r="CN23" s="87" t="s">
        <v>186</v>
      </c>
      <c r="CO23" s="87">
        <v>6</v>
      </c>
      <c r="CP23" s="87" t="s">
        <v>186</v>
      </c>
      <c r="CQ23" s="87">
        <v>6</v>
      </c>
      <c r="CR23" s="87">
        <v>5831800</v>
      </c>
      <c r="CS23" s="87">
        <v>13</v>
      </c>
      <c r="CT23" s="87">
        <v>6992683</v>
      </c>
      <c r="CU23" s="87">
        <v>12</v>
      </c>
      <c r="CV23" s="87">
        <v>364917</v>
      </c>
      <c r="CW23" s="87">
        <v>11</v>
      </c>
      <c r="CX23" s="87">
        <v>6570115</v>
      </c>
      <c r="CY23" s="87">
        <v>12</v>
      </c>
      <c r="CZ23" s="87" t="s">
        <v>186</v>
      </c>
      <c r="DA23" s="87">
        <v>6</v>
      </c>
      <c r="DB23" s="87">
        <v>6563719</v>
      </c>
      <c r="DC23" s="87">
        <v>12</v>
      </c>
      <c r="DD23" s="87">
        <v>8050504</v>
      </c>
      <c r="DE23" s="87">
        <v>12</v>
      </c>
      <c r="DF23" s="87">
        <v>1034412</v>
      </c>
      <c r="DG23" s="87">
        <v>11</v>
      </c>
      <c r="DH23" s="87">
        <v>7545291</v>
      </c>
      <c r="DI23" s="87">
        <v>12</v>
      </c>
      <c r="DJ23" s="87">
        <v>7254748</v>
      </c>
      <c r="DK23" s="87">
        <v>12</v>
      </c>
      <c r="DL23" s="87">
        <v>446051</v>
      </c>
      <c r="DM23" s="87">
        <v>11</v>
      </c>
      <c r="DN23" s="87" t="s">
        <v>186</v>
      </c>
      <c r="DO23" s="87">
        <v>6</v>
      </c>
      <c r="DP23" s="87" t="s">
        <v>186</v>
      </c>
      <c r="DQ23" s="87">
        <v>6</v>
      </c>
      <c r="DR23" s="87">
        <v>2833167</v>
      </c>
      <c r="DS23" s="87">
        <v>12</v>
      </c>
      <c r="DT23" s="87">
        <v>6948934</v>
      </c>
      <c r="DU23" s="87">
        <v>12</v>
      </c>
      <c r="DV23" s="87" t="s">
        <v>186</v>
      </c>
      <c r="DW23" s="87">
        <v>6</v>
      </c>
      <c r="DX23" s="87">
        <v>10177297</v>
      </c>
      <c r="DY23" s="87">
        <v>12</v>
      </c>
      <c r="DZ23" s="87" t="s">
        <v>186</v>
      </c>
      <c r="EA23" s="87">
        <v>6</v>
      </c>
      <c r="EB23" s="87">
        <v>4361.8999999999996</v>
      </c>
      <c r="EC23" s="87">
        <v>11</v>
      </c>
      <c r="ED23" s="87">
        <v>13947</v>
      </c>
      <c r="EE23" s="87">
        <v>11</v>
      </c>
      <c r="EF23" s="87">
        <v>16716545</v>
      </c>
      <c r="EG23" s="87">
        <v>12</v>
      </c>
      <c r="EH23" s="87">
        <v>5134852</v>
      </c>
      <c r="EI23" s="87">
        <v>12</v>
      </c>
      <c r="EJ23" s="87" t="s">
        <v>186</v>
      </c>
      <c r="EK23" s="87">
        <v>6</v>
      </c>
    </row>
    <row r="24" spans="1:141" ht="15.75" thickBot="1">
      <c r="A24" s="105" t="s">
        <v>236</v>
      </c>
      <c r="B24" s="105" t="s">
        <v>236</v>
      </c>
      <c r="C24" s="260"/>
      <c r="D24" s="106" t="s">
        <v>237</v>
      </c>
      <c r="E24" s="107" t="s">
        <v>199</v>
      </c>
      <c r="F24" s="108" t="s">
        <v>226</v>
      </c>
      <c r="G24" s="109" t="s">
        <v>231</v>
      </c>
      <c r="H24" s="86" t="s">
        <v>186</v>
      </c>
      <c r="I24" s="86">
        <v>6</v>
      </c>
      <c r="J24" s="86">
        <v>2427544</v>
      </c>
      <c r="K24" s="86">
        <v>11</v>
      </c>
      <c r="L24" s="86">
        <v>11952240</v>
      </c>
      <c r="M24" s="86">
        <v>11</v>
      </c>
      <c r="N24" s="86" t="s">
        <v>186</v>
      </c>
      <c r="O24" s="86">
        <v>6</v>
      </c>
      <c r="P24" s="86" t="s">
        <v>186</v>
      </c>
      <c r="Q24" s="86">
        <v>6</v>
      </c>
      <c r="R24" s="86" t="s">
        <v>186</v>
      </c>
      <c r="S24" s="86">
        <v>6</v>
      </c>
      <c r="T24" s="86" t="s">
        <v>186</v>
      </c>
      <c r="U24" s="86">
        <v>6</v>
      </c>
      <c r="V24" s="86" t="s">
        <v>186</v>
      </c>
      <c r="W24" s="86">
        <v>6</v>
      </c>
      <c r="X24" s="86">
        <v>4849792</v>
      </c>
      <c r="Y24" s="86">
        <v>11</v>
      </c>
      <c r="Z24" s="86" t="s">
        <v>186</v>
      </c>
      <c r="AA24" s="86">
        <v>6</v>
      </c>
      <c r="AB24" s="86" t="s">
        <v>186</v>
      </c>
      <c r="AC24" s="86">
        <v>6</v>
      </c>
      <c r="AD24" s="86" t="s">
        <v>186</v>
      </c>
      <c r="AE24" s="86">
        <v>6</v>
      </c>
      <c r="AF24" s="94" t="s">
        <v>186</v>
      </c>
      <c r="AG24" s="94">
        <v>6</v>
      </c>
      <c r="AH24" s="86">
        <v>1350000</v>
      </c>
      <c r="AI24" s="86">
        <v>13</v>
      </c>
      <c r="AJ24" s="86">
        <v>7970631</v>
      </c>
      <c r="AK24" s="86">
        <v>11</v>
      </c>
      <c r="AL24" s="86" t="s">
        <v>186</v>
      </c>
      <c r="AM24" s="86">
        <v>6</v>
      </c>
      <c r="AN24" s="86" t="s">
        <v>186</v>
      </c>
      <c r="AO24" s="86">
        <v>6</v>
      </c>
      <c r="AP24" s="86" t="s">
        <v>186</v>
      </c>
      <c r="AQ24" s="86">
        <v>6</v>
      </c>
      <c r="AR24" s="86" t="s">
        <v>186</v>
      </c>
      <c r="AS24" s="86">
        <v>6</v>
      </c>
      <c r="AT24" s="86" t="s">
        <v>186</v>
      </c>
      <c r="AU24" s="86">
        <v>6</v>
      </c>
      <c r="AV24" s="86" t="s">
        <v>186</v>
      </c>
      <c r="AW24" s="86">
        <v>6</v>
      </c>
      <c r="AX24" s="86" t="s">
        <v>186</v>
      </c>
      <c r="AY24" s="86">
        <v>6</v>
      </c>
      <c r="AZ24" s="86" t="s">
        <v>186</v>
      </c>
      <c r="BA24" s="86">
        <v>6</v>
      </c>
      <c r="BB24" s="86" t="s">
        <v>186</v>
      </c>
      <c r="BC24" s="86">
        <v>6</v>
      </c>
      <c r="BD24" s="86" t="s">
        <v>186</v>
      </c>
      <c r="BE24" s="86">
        <v>6</v>
      </c>
      <c r="BF24" s="86" t="s">
        <v>186</v>
      </c>
      <c r="BG24" s="86">
        <v>6</v>
      </c>
      <c r="BH24" s="86" t="s">
        <v>186</v>
      </c>
      <c r="BI24" s="86">
        <v>6</v>
      </c>
      <c r="BJ24" s="86" t="s">
        <v>186</v>
      </c>
      <c r="BK24" s="86">
        <v>6</v>
      </c>
      <c r="BL24" s="86" t="s">
        <v>186</v>
      </c>
      <c r="BM24" s="86">
        <v>6</v>
      </c>
      <c r="BN24" s="86" t="s">
        <v>186</v>
      </c>
      <c r="BO24" s="86">
        <v>6</v>
      </c>
      <c r="BP24" s="86" t="s">
        <v>186</v>
      </c>
      <c r="BQ24" s="86">
        <v>6</v>
      </c>
      <c r="BR24" s="86" t="s">
        <v>186</v>
      </c>
      <c r="BS24" s="86">
        <v>6</v>
      </c>
      <c r="BT24" s="86" t="s">
        <v>186</v>
      </c>
      <c r="BU24" s="86">
        <v>6</v>
      </c>
      <c r="BV24" s="86" t="s">
        <v>186</v>
      </c>
      <c r="BW24" s="86">
        <v>6</v>
      </c>
      <c r="BX24" s="86" t="s">
        <v>186</v>
      </c>
      <c r="BY24" s="86">
        <v>6</v>
      </c>
      <c r="BZ24" s="86" t="s">
        <v>186</v>
      </c>
      <c r="CA24" s="86">
        <v>6</v>
      </c>
      <c r="CB24" s="86" t="s">
        <v>186</v>
      </c>
      <c r="CC24" s="86">
        <v>6</v>
      </c>
      <c r="CD24" s="86" t="s">
        <v>186</v>
      </c>
      <c r="CE24" s="86">
        <v>6</v>
      </c>
      <c r="CF24" s="86" t="s">
        <v>186</v>
      </c>
      <c r="CG24" s="86">
        <v>6</v>
      </c>
      <c r="CH24" s="86" t="s">
        <v>186</v>
      </c>
      <c r="CI24" s="86">
        <v>6</v>
      </c>
      <c r="CJ24" s="86" t="s">
        <v>186</v>
      </c>
      <c r="CK24" s="86">
        <v>6</v>
      </c>
      <c r="CL24" s="86" t="s">
        <v>186</v>
      </c>
      <c r="CM24" s="86">
        <v>6</v>
      </c>
      <c r="CN24" s="86" t="s">
        <v>186</v>
      </c>
      <c r="CO24" s="86">
        <v>6</v>
      </c>
      <c r="CP24" s="86" t="s">
        <v>186</v>
      </c>
      <c r="CQ24" s="86">
        <v>6</v>
      </c>
      <c r="CR24" s="86" t="s">
        <v>186</v>
      </c>
      <c r="CS24" s="86">
        <v>6</v>
      </c>
      <c r="CT24" s="86" t="s">
        <v>186</v>
      </c>
      <c r="CU24" s="86">
        <v>6</v>
      </c>
      <c r="CV24" s="86" t="s">
        <v>186</v>
      </c>
      <c r="CW24" s="86">
        <v>6</v>
      </c>
      <c r="CX24" s="86" t="s">
        <v>186</v>
      </c>
      <c r="CY24" s="86">
        <v>6</v>
      </c>
      <c r="CZ24" s="86" t="s">
        <v>186</v>
      </c>
      <c r="DA24" s="86">
        <v>6</v>
      </c>
      <c r="DB24" s="86" t="s">
        <v>186</v>
      </c>
      <c r="DC24" s="86">
        <v>6</v>
      </c>
      <c r="DD24" s="86" t="s">
        <v>186</v>
      </c>
      <c r="DE24" s="86">
        <v>6</v>
      </c>
      <c r="DF24" s="86" t="s">
        <v>186</v>
      </c>
      <c r="DG24" s="86">
        <v>6</v>
      </c>
      <c r="DH24" s="86" t="s">
        <v>186</v>
      </c>
      <c r="DI24" s="86">
        <v>6</v>
      </c>
      <c r="DJ24" s="86" t="s">
        <v>186</v>
      </c>
      <c r="DK24" s="86">
        <v>6</v>
      </c>
      <c r="DL24" s="86" t="s">
        <v>186</v>
      </c>
      <c r="DM24" s="86">
        <v>6</v>
      </c>
      <c r="DN24" s="86" t="s">
        <v>186</v>
      </c>
      <c r="DO24" s="86">
        <v>6</v>
      </c>
      <c r="DP24" s="86" t="s">
        <v>186</v>
      </c>
      <c r="DQ24" s="86">
        <v>6</v>
      </c>
      <c r="DR24" s="86" t="s">
        <v>186</v>
      </c>
      <c r="DS24" s="86">
        <v>6</v>
      </c>
      <c r="DT24" s="86" t="s">
        <v>186</v>
      </c>
      <c r="DU24" s="86">
        <v>6</v>
      </c>
      <c r="DV24" s="86" t="s">
        <v>186</v>
      </c>
      <c r="DW24" s="86">
        <v>6</v>
      </c>
      <c r="DX24" s="86" t="s">
        <v>186</v>
      </c>
      <c r="DY24" s="86">
        <v>6</v>
      </c>
      <c r="DZ24" s="86" t="s">
        <v>186</v>
      </c>
      <c r="EA24" s="86">
        <v>6</v>
      </c>
      <c r="EB24" s="86" t="s">
        <v>186</v>
      </c>
      <c r="EC24" s="86">
        <v>6</v>
      </c>
      <c r="ED24" s="86" t="s">
        <v>186</v>
      </c>
      <c r="EE24" s="86">
        <v>6</v>
      </c>
      <c r="EF24" s="86" t="s">
        <v>186</v>
      </c>
      <c r="EG24" s="86">
        <v>6</v>
      </c>
      <c r="EH24" s="86" t="s">
        <v>186</v>
      </c>
      <c r="EI24" s="86">
        <v>6</v>
      </c>
      <c r="EJ24" s="86" t="s">
        <v>186</v>
      </c>
      <c r="EK24" s="87">
        <v>6</v>
      </c>
    </row>
    <row r="25" spans="1:141" ht="15.75" thickBot="1">
      <c r="A25" s="96" t="s">
        <v>238</v>
      </c>
      <c r="B25" s="96" t="s">
        <v>238</v>
      </c>
      <c r="C25" s="260"/>
      <c r="D25" s="110" t="s">
        <v>239</v>
      </c>
      <c r="E25" s="38" t="s">
        <v>199</v>
      </c>
      <c r="F25" s="85">
        <v>1370</v>
      </c>
      <c r="G25" s="85">
        <v>1370</v>
      </c>
      <c r="H25" s="86">
        <v>73000000</v>
      </c>
      <c r="I25" s="87">
        <v>12</v>
      </c>
      <c r="J25" s="87">
        <v>10845236</v>
      </c>
      <c r="K25" s="87">
        <v>13</v>
      </c>
      <c r="L25" s="87">
        <v>14846391</v>
      </c>
      <c r="M25" s="86">
        <v>13</v>
      </c>
      <c r="N25" s="99" t="s">
        <v>186</v>
      </c>
      <c r="O25" s="87">
        <v>6</v>
      </c>
      <c r="P25" s="100" t="s">
        <v>186</v>
      </c>
      <c r="Q25" s="111">
        <v>6</v>
      </c>
      <c r="R25" s="87">
        <v>15109625</v>
      </c>
      <c r="S25" s="101">
        <v>13</v>
      </c>
      <c r="T25" s="99" t="s">
        <v>186</v>
      </c>
      <c r="U25" s="87">
        <v>6</v>
      </c>
      <c r="V25" s="99" t="s">
        <v>186</v>
      </c>
      <c r="W25" s="87">
        <v>6</v>
      </c>
      <c r="X25" s="87">
        <v>11845525</v>
      </c>
      <c r="Y25" s="87">
        <v>13</v>
      </c>
      <c r="Z25" s="87">
        <v>10530000</v>
      </c>
      <c r="AA25" s="87">
        <v>12</v>
      </c>
      <c r="AB25" s="87">
        <v>5000000</v>
      </c>
      <c r="AC25" s="87">
        <v>13</v>
      </c>
      <c r="AD25" s="99" t="s">
        <v>186</v>
      </c>
      <c r="AE25" s="86">
        <v>6</v>
      </c>
      <c r="AF25" s="94" t="s">
        <v>186</v>
      </c>
      <c r="AG25" s="94">
        <v>6</v>
      </c>
      <c r="AH25" s="87">
        <v>4732693</v>
      </c>
      <c r="AI25" s="111">
        <v>12</v>
      </c>
      <c r="AJ25" s="112">
        <v>1337561.05</v>
      </c>
      <c r="AK25" s="101">
        <v>12</v>
      </c>
      <c r="AL25" s="87">
        <v>3937746.07</v>
      </c>
      <c r="AM25" s="113">
        <v>11</v>
      </c>
      <c r="AN25" s="87">
        <v>1744547</v>
      </c>
      <c r="AO25" s="113">
        <v>12</v>
      </c>
      <c r="AP25" s="87">
        <v>2474533</v>
      </c>
      <c r="AQ25" s="111">
        <v>12</v>
      </c>
      <c r="AR25" s="100" t="s">
        <v>186</v>
      </c>
      <c r="AS25" s="98">
        <v>6</v>
      </c>
      <c r="AT25" s="100" t="s">
        <v>186</v>
      </c>
      <c r="AU25" s="111">
        <v>6</v>
      </c>
      <c r="AV25" s="98">
        <v>24362388</v>
      </c>
      <c r="AW25" s="111">
        <v>11</v>
      </c>
      <c r="AX25" s="87" t="s">
        <v>186</v>
      </c>
      <c r="AY25" s="86">
        <v>6</v>
      </c>
      <c r="AZ25" s="98">
        <v>6101951</v>
      </c>
      <c r="BA25" s="111">
        <v>11</v>
      </c>
      <c r="BB25" s="87" t="s">
        <v>186</v>
      </c>
      <c r="BC25" s="86">
        <v>6</v>
      </c>
      <c r="BD25" s="100" t="s">
        <v>186</v>
      </c>
      <c r="BE25" s="98">
        <v>6</v>
      </c>
      <c r="BF25" s="100" t="s">
        <v>186</v>
      </c>
      <c r="BG25" s="98">
        <v>6</v>
      </c>
      <c r="BH25" s="114">
        <v>1221141</v>
      </c>
      <c r="BI25" s="86">
        <v>12</v>
      </c>
      <c r="BJ25" s="98">
        <v>7516025</v>
      </c>
      <c r="BK25" s="113">
        <v>13</v>
      </c>
      <c r="BL25" s="87">
        <v>2483930</v>
      </c>
      <c r="BM25" s="113">
        <v>12</v>
      </c>
      <c r="BN25" s="100">
        <v>2315800.7799999998</v>
      </c>
      <c r="BO25" s="98">
        <v>12</v>
      </c>
      <c r="BP25" s="87">
        <v>3683838</v>
      </c>
      <c r="BQ25" s="111">
        <v>12</v>
      </c>
      <c r="BR25" s="87" t="s">
        <v>186</v>
      </c>
      <c r="BS25" s="87">
        <v>6</v>
      </c>
      <c r="BT25" s="87">
        <v>1816000</v>
      </c>
      <c r="BU25" s="87">
        <v>12</v>
      </c>
      <c r="BV25" s="100">
        <v>17675906.850000001</v>
      </c>
      <c r="BW25" s="98">
        <v>13</v>
      </c>
      <c r="BX25" s="87">
        <v>5539467.71</v>
      </c>
      <c r="BY25" s="113">
        <v>12</v>
      </c>
      <c r="BZ25" s="100">
        <v>628000</v>
      </c>
      <c r="CA25" s="98">
        <v>11</v>
      </c>
      <c r="CB25" s="87">
        <v>4902100</v>
      </c>
      <c r="CC25" s="111">
        <v>12</v>
      </c>
      <c r="CD25" s="87" t="s">
        <v>186</v>
      </c>
      <c r="CE25" s="87">
        <v>6</v>
      </c>
      <c r="CF25" s="87" t="s">
        <v>186</v>
      </c>
      <c r="CG25" s="87">
        <v>6</v>
      </c>
      <c r="CH25" s="87">
        <v>3050920</v>
      </c>
      <c r="CI25" s="111">
        <v>11</v>
      </c>
      <c r="CJ25" s="87" t="s">
        <v>186</v>
      </c>
      <c r="CK25" s="111">
        <v>6</v>
      </c>
      <c r="CL25" s="87">
        <v>3287147.1900000009</v>
      </c>
      <c r="CM25" s="87">
        <v>13</v>
      </c>
      <c r="CN25" s="111" t="s">
        <v>186</v>
      </c>
      <c r="CO25" s="87">
        <v>6</v>
      </c>
      <c r="CP25" s="87" t="s">
        <v>186</v>
      </c>
      <c r="CQ25" s="87">
        <v>6</v>
      </c>
      <c r="CR25" s="111">
        <v>3085506</v>
      </c>
      <c r="CS25" s="87">
        <v>12</v>
      </c>
      <c r="CT25" s="87">
        <v>2686772.01</v>
      </c>
      <c r="CU25" s="87">
        <v>13</v>
      </c>
      <c r="CV25" s="111" t="s">
        <v>186</v>
      </c>
      <c r="CW25" s="87">
        <v>6</v>
      </c>
      <c r="CX25" s="87" t="s">
        <v>186</v>
      </c>
      <c r="CY25" s="87">
        <v>6</v>
      </c>
      <c r="CZ25" s="111" t="s">
        <v>186</v>
      </c>
      <c r="DA25" s="111">
        <v>6</v>
      </c>
      <c r="DB25" s="111">
        <v>6642523</v>
      </c>
      <c r="DC25" s="111">
        <v>13</v>
      </c>
      <c r="DD25" s="111">
        <v>1530475</v>
      </c>
      <c r="DE25" s="111">
        <v>12</v>
      </c>
      <c r="DF25" s="111" t="s">
        <v>186</v>
      </c>
      <c r="DG25" s="111">
        <v>6</v>
      </c>
      <c r="DH25" s="111">
        <v>5395466</v>
      </c>
      <c r="DI25" s="111">
        <v>13</v>
      </c>
      <c r="DJ25" s="111">
        <v>1779052.65</v>
      </c>
      <c r="DK25" s="111">
        <v>13</v>
      </c>
      <c r="DL25" s="111" t="s">
        <v>186</v>
      </c>
      <c r="DM25" s="111">
        <v>6</v>
      </c>
      <c r="DN25" s="111" t="s">
        <v>186</v>
      </c>
      <c r="DO25" s="111">
        <v>6</v>
      </c>
      <c r="DP25" s="111" t="s">
        <v>186</v>
      </c>
      <c r="DQ25" s="111">
        <v>6</v>
      </c>
      <c r="DR25" s="111">
        <v>2200000</v>
      </c>
      <c r="DS25" s="111">
        <v>13</v>
      </c>
      <c r="DT25" s="111">
        <v>1942138.1</v>
      </c>
      <c r="DU25" s="111">
        <v>12</v>
      </c>
      <c r="DV25" s="111" t="s">
        <v>186</v>
      </c>
      <c r="DW25" s="111">
        <v>6</v>
      </c>
      <c r="DX25" s="111">
        <v>3315754</v>
      </c>
      <c r="DY25" s="111">
        <v>12</v>
      </c>
      <c r="DZ25" s="111" t="s">
        <v>186</v>
      </c>
      <c r="EA25" s="111">
        <v>6</v>
      </c>
      <c r="EB25" s="111" t="s">
        <v>186</v>
      </c>
      <c r="EC25" s="111">
        <v>6</v>
      </c>
      <c r="ED25" s="111" t="s">
        <v>186</v>
      </c>
      <c r="EE25" s="111">
        <v>6</v>
      </c>
      <c r="EF25" s="111">
        <v>232442.32</v>
      </c>
      <c r="EG25" s="111">
        <v>12</v>
      </c>
      <c r="EH25" s="124">
        <v>538986</v>
      </c>
      <c r="EI25" s="125">
        <v>11</v>
      </c>
      <c r="EJ25" s="111" t="s">
        <v>186</v>
      </c>
      <c r="EK25" s="87">
        <v>6</v>
      </c>
    </row>
    <row r="26" spans="1:141" ht="15.75" thickBot="1">
      <c r="A26" s="96" t="s">
        <v>240</v>
      </c>
      <c r="B26" s="96" t="s">
        <v>240</v>
      </c>
      <c r="C26" s="260"/>
      <c r="D26" s="97" t="s">
        <v>241</v>
      </c>
      <c r="E26" s="38" t="s">
        <v>199</v>
      </c>
      <c r="F26" s="85">
        <v>1370</v>
      </c>
      <c r="G26" s="85">
        <v>1370</v>
      </c>
      <c r="H26" s="87">
        <v>25000000</v>
      </c>
      <c r="I26" s="87">
        <v>12</v>
      </c>
      <c r="J26" s="87">
        <v>10845236</v>
      </c>
      <c r="K26" s="87">
        <v>13</v>
      </c>
      <c r="L26" s="87">
        <v>14846391</v>
      </c>
      <c r="M26" s="86">
        <v>13</v>
      </c>
      <c r="N26" s="115" t="s">
        <v>186</v>
      </c>
      <c r="O26" s="98">
        <v>6</v>
      </c>
      <c r="P26" s="100" t="s">
        <v>186</v>
      </c>
      <c r="Q26" s="98">
        <v>6</v>
      </c>
      <c r="R26" s="87">
        <v>15109625</v>
      </c>
      <c r="S26" s="101">
        <v>13</v>
      </c>
      <c r="T26" s="115" t="s">
        <v>186</v>
      </c>
      <c r="U26" s="98">
        <v>6</v>
      </c>
      <c r="V26" s="115" t="s">
        <v>186</v>
      </c>
      <c r="W26" s="98">
        <v>6</v>
      </c>
      <c r="X26" s="87">
        <v>11845525</v>
      </c>
      <c r="Y26" s="87">
        <v>13</v>
      </c>
      <c r="Z26" s="87">
        <v>4380000</v>
      </c>
      <c r="AA26" s="87">
        <v>12</v>
      </c>
      <c r="AB26" s="100">
        <v>5000000</v>
      </c>
      <c r="AC26" s="98">
        <v>13</v>
      </c>
      <c r="AD26" s="115" t="s">
        <v>186</v>
      </c>
      <c r="AE26" s="98">
        <v>6</v>
      </c>
      <c r="AF26" s="94" t="s">
        <v>186</v>
      </c>
      <c r="AG26" s="94">
        <v>6</v>
      </c>
      <c r="AH26" s="94" t="s">
        <v>186</v>
      </c>
      <c r="AI26" s="98">
        <v>6</v>
      </c>
      <c r="AJ26" s="112">
        <v>1031775.05</v>
      </c>
      <c r="AK26" s="101">
        <v>12</v>
      </c>
      <c r="AL26" s="100">
        <v>3937746.07</v>
      </c>
      <c r="AM26" s="98">
        <v>11</v>
      </c>
      <c r="AN26" s="87">
        <v>1600964.96</v>
      </c>
      <c r="AO26" s="98">
        <v>12</v>
      </c>
      <c r="AP26" s="100">
        <v>2474533</v>
      </c>
      <c r="AQ26" s="98">
        <v>12</v>
      </c>
      <c r="AR26" s="100" t="s">
        <v>186</v>
      </c>
      <c r="AS26" s="98">
        <v>6</v>
      </c>
      <c r="AT26" s="100" t="s">
        <v>186</v>
      </c>
      <c r="AU26" s="98">
        <v>6</v>
      </c>
      <c r="AV26" s="100" t="s">
        <v>186</v>
      </c>
      <c r="AW26" s="98">
        <v>6</v>
      </c>
      <c r="AX26" s="98" t="s">
        <v>186</v>
      </c>
      <c r="AY26" s="98">
        <v>6</v>
      </c>
      <c r="AZ26" s="100" t="s">
        <v>186</v>
      </c>
      <c r="BA26" s="98">
        <v>6</v>
      </c>
      <c r="BB26" s="98" t="s">
        <v>186</v>
      </c>
      <c r="BC26" s="86">
        <v>6</v>
      </c>
      <c r="BD26" s="100" t="s">
        <v>186</v>
      </c>
      <c r="BE26" s="98">
        <v>6</v>
      </c>
      <c r="BF26" s="100" t="s">
        <v>186</v>
      </c>
      <c r="BG26" s="98">
        <v>6</v>
      </c>
      <c r="BH26" s="100">
        <v>1221141</v>
      </c>
      <c r="BI26" s="98">
        <v>12</v>
      </c>
      <c r="BJ26" s="100" t="s">
        <v>186</v>
      </c>
      <c r="BK26" s="98">
        <v>6</v>
      </c>
      <c r="BL26" s="100">
        <v>2483930</v>
      </c>
      <c r="BM26" s="98">
        <v>12</v>
      </c>
      <c r="BN26" s="100">
        <v>2301484.7799999998</v>
      </c>
      <c r="BO26" s="98">
        <v>12</v>
      </c>
      <c r="BP26" s="100">
        <v>3683838</v>
      </c>
      <c r="BQ26" s="98">
        <v>12</v>
      </c>
      <c r="BR26" s="98" t="s">
        <v>186</v>
      </c>
      <c r="BS26" s="98">
        <v>6</v>
      </c>
      <c r="BT26" s="87">
        <v>1027000</v>
      </c>
      <c r="BU26" s="87">
        <v>12</v>
      </c>
      <c r="BV26" s="87">
        <v>1002698.95</v>
      </c>
      <c r="BW26" s="86">
        <v>12</v>
      </c>
      <c r="BX26" s="100">
        <v>5539467.71</v>
      </c>
      <c r="BY26" s="98">
        <v>12</v>
      </c>
      <c r="BZ26" s="100">
        <v>628000</v>
      </c>
      <c r="CA26" s="98">
        <v>11</v>
      </c>
      <c r="CB26" s="100">
        <v>4902100</v>
      </c>
      <c r="CC26" s="98">
        <v>12</v>
      </c>
      <c r="CD26" s="98" t="s">
        <v>186</v>
      </c>
      <c r="CE26" s="98">
        <v>6</v>
      </c>
      <c r="CF26" s="98" t="s">
        <v>186</v>
      </c>
      <c r="CG26" s="98">
        <v>6</v>
      </c>
      <c r="CH26" s="100">
        <v>3050920</v>
      </c>
      <c r="CI26" s="98">
        <v>11</v>
      </c>
      <c r="CJ26" s="100" t="s">
        <v>186</v>
      </c>
      <c r="CK26" s="98">
        <v>6</v>
      </c>
      <c r="CL26" s="100">
        <v>3287147.1900000009</v>
      </c>
      <c r="CM26" s="100">
        <v>13</v>
      </c>
      <c r="CN26" s="98" t="s">
        <v>186</v>
      </c>
      <c r="CO26" s="100">
        <v>6</v>
      </c>
      <c r="CP26" s="100" t="s">
        <v>186</v>
      </c>
      <c r="CQ26" s="100">
        <v>6</v>
      </c>
      <c r="CR26" s="98">
        <v>3085506</v>
      </c>
      <c r="CS26" s="100">
        <v>12</v>
      </c>
      <c r="CT26" s="100">
        <v>2686772.01</v>
      </c>
      <c r="CU26" s="100">
        <v>13</v>
      </c>
      <c r="CV26" s="98" t="s">
        <v>186</v>
      </c>
      <c r="CW26" s="100">
        <v>6</v>
      </c>
      <c r="CX26" s="100" t="s">
        <v>186</v>
      </c>
      <c r="CY26" s="100">
        <v>6</v>
      </c>
      <c r="CZ26" s="98" t="s">
        <v>186</v>
      </c>
      <c r="DA26" s="98">
        <v>6</v>
      </c>
      <c r="DB26" s="98">
        <v>3486044</v>
      </c>
      <c r="DC26" s="98">
        <v>13</v>
      </c>
      <c r="DD26" s="98">
        <v>1449592</v>
      </c>
      <c r="DE26" s="98">
        <v>12</v>
      </c>
      <c r="DF26" s="98" t="s">
        <v>186</v>
      </c>
      <c r="DG26" s="98">
        <v>6</v>
      </c>
      <c r="DH26" s="98">
        <v>2886413</v>
      </c>
      <c r="DI26" s="98">
        <v>12</v>
      </c>
      <c r="DJ26" s="98">
        <v>1659205.51</v>
      </c>
      <c r="DK26" s="98">
        <v>13</v>
      </c>
      <c r="DL26" s="98" t="s">
        <v>186</v>
      </c>
      <c r="DM26" s="98">
        <v>6</v>
      </c>
      <c r="DN26" s="98" t="s">
        <v>186</v>
      </c>
      <c r="DO26" s="98">
        <v>6</v>
      </c>
      <c r="DP26" s="98" t="s">
        <v>186</v>
      </c>
      <c r="DQ26" s="98">
        <v>6</v>
      </c>
      <c r="DR26" s="98" t="s">
        <v>186</v>
      </c>
      <c r="DS26" s="98">
        <v>6</v>
      </c>
      <c r="DT26" s="98">
        <v>1930138.1</v>
      </c>
      <c r="DU26" s="98">
        <v>12</v>
      </c>
      <c r="DV26" s="98" t="s">
        <v>186</v>
      </c>
      <c r="DW26" s="98">
        <v>6</v>
      </c>
      <c r="DX26" s="98">
        <v>3315754</v>
      </c>
      <c r="DY26" s="98">
        <v>12</v>
      </c>
      <c r="DZ26" s="98" t="s">
        <v>186</v>
      </c>
      <c r="EA26" s="98">
        <v>6</v>
      </c>
      <c r="EB26" s="98" t="s">
        <v>186</v>
      </c>
      <c r="EC26" s="98">
        <v>6</v>
      </c>
      <c r="ED26" s="98" t="s">
        <v>186</v>
      </c>
      <c r="EE26" s="98">
        <v>6</v>
      </c>
      <c r="EF26" s="98">
        <v>232442.32</v>
      </c>
      <c r="EG26" s="98">
        <v>12</v>
      </c>
      <c r="EH26" s="124">
        <v>483986</v>
      </c>
      <c r="EI26" s="125">
        <v>11</v>
      </c>
      <c r="EJ26" s="98" t="s">
        <v>186</v>
      </c>
      <c r="EK26" s="98">
        <v>6</v>
      </c>
    </row>
    <row r="27" spans="1:141" ht="15.75" thickBot="1">
      <c r="A27" s="116" t="s">
        <v>242</v>
      </c>
      <c r="B27" s="116" t="s">
        <v>242</v>
      </c>
      <c r="C27" s="261"/>
      <c r="D27" s="97" t="s">
        <v>243</v>
      </c>
      <c r="E27" s="38" t="s">
        <v>199</v>
      </c>
      <c r="F27" s="85">
        <v>1370</v>
      </c>
      <c r="G27" s="85">
        <v>1370</v>
      </c>
      <c r="H27" s="117" t="s">
        <v>186</v>
      </c>
      <c r="I27" s="118">
        <v>6</v>
      </c>
      <c r="J27" s="117" t="s">
        <v>186</v>
      </c>
      <c r="K27" s="118">
        <v>6</v>
      </c>
      <c r="L27" s="117" t="s">
        <v>186</v>
      </c>
      <c r="M27" s="119">
        <v>6</v>
      </c>
      <c r="N27" s="120" t="s">
        <v>186</v>
      </c>
      <c r="O27" s="118">
        <v>6</v>
      </c>
      <c r="P27" s="117" t="s">
        <v>186</v>
      </c>
      <c r="Q27" s="118">
        <v>6</v>
      </c>
      <c r="R27" s="117" t="s">
        <v>186</v>
      </c>
      <c r="S27" s="118">
        <v>6</v>
      </c>
      <c r="T27" s="120" t="s">
        <v>186</v>
      </c>
      <c r="U27" s="118">
        <v>6</v>
      </c>
      <c r="V27" s="120" t="s">
        <v>186</v>
      </c>
      <c r="W27" s="118">
        <v>6</v>
      </c>
      <c r="X27" s="117" t="s">
        <v>186</v>
      </c>
      <c r="Y27" s="118">
        <v>6</v>
      </c>
      <c r="Z27" s="121">
        <v>4390000</v>
      </c>
      <c r="AA27" s="122">
        <v>12</v>
      </c>
      <c r="AB27" s="123">
        <v>0</v>
      </c>
      <c r="AC27" s="118">
        <v>11</v>
      </c>
      <c r="AD27" s="120" t="s">
        <v>186</v>
      </c>
      <c r="AE27" s="118">
        <v>6</v>
      </c>
      <c r="AF27" s="94" t="s">
        <v>186</v>
      </c>
      <c r="AG27" s="94">
        <v>6</v>
      </c>
      <c r="AH27" s="117" t="s">
        <v>186</v>
      </c>
      <c r="AI27" s="118">
        <v>6</v>
      </c>
      <c r="AJ27" s="117" t="s">
        <v>186</v>
      </c>
      <c r="AK27" s="118">
        <v>6</v>
      </c>
      <c r="AL27" s="117" t="s">
        <v>186</v>
      </c>
      <c r="AM27" s="118">
        <v>6</v>
      </c>
      <c r="AN27" s="117" t="s">
        <v>186</v>
      </c>
      <c r="AO27" s="118">
        <v>6</v>
      </c>
      <c r="AP27" s="117" t="s">
        <v>186</v>
      </c>
      <c r="AQ27" s="118">
        <v>6</v>
      </c>
      <c r="AR27" s="117" t="s">
        <v>186</v>
      </c>
      <c r="AS27" s="118">
        <v>6</v>
      </c>
      <c r="AT27" s="117" t="s">
        <v>186</v>
      </c>
      <c r="AU27" s="118">
        <v>6</v>
      </c>
      <c r="AV27" s="117" t="s">
        <v>186</v>
      </c>
      <c r="AW27" s="118">
        <v>6</v>
      </c>
      <c r="AX27" s="118" t="s">
        <v>186</v>
      </c>
      <c r="AY27" s="118">
        <v>6</v>
      </c>
      <c r="AZ27" s="117" t="s">
        <v>186</v>
      </c>
      <c r="BA27" s="118">
        <v>6</v>
      </c>
      <c r="BB27" s="118" t="s">
        <v>186</v>
      </c>
      <c r="BC27" s="118">
        <v>6</v>
      </c>
      <c r="BD27" s="117" t="s">
        <v>186</v>
      </c>
      <c r="BE27" s="118">
        <v>6</v>
      </c>
      <c r="BF27" s="117" t="s">
        <v>186</v>
      </c>
      <c r="BG27" s="118">
        <v>6</v>
      </c>
      <c r="BH27" s="117" t="s">
        <v>186</v>
      </c>
      <c r="BI27" s="118">
        <v>6</v>
      </c>
      <c r="BJ27" s="117" t="s">
        <v>186</v>
      </c>
      <c r="BK27" s="118">
        <v>6</v>
      </c>
      <c r="BL27" s="117" t="s">
        <v>186</v>
      </c>
      <c r="BM27" s="118">
        <v>6</v>
      </c>
      <c r="BN27" s="117">
        <v>14316</v>
      </c>
      <c r="BO27" s="118">
        <v>11</v>
      </c>
      <c r="BP27" s="117" t="s">
        <v>186</v>
      </c>
      <c r="BQ27" s="118">
        <v>6</v>
      </c>
      <c r="BR27" s="118" t="s">
        <v>186</v>
      </c>
      <c r="BS27" s="118">
        <v>6</v>
      </c>
      <c r="BT27" s="117" t="s">
        <v>186</v>
      </c>
      <c r="BU27" s="118">
        <v>6</v>
      </c>
      <c r="BV27" s="117" t="s">
        <v>186</v>
      </c>
      <c r="BW27" s="118">
        <v>6</v>
      </c>
      <c r="BX27" s="117" t="s">
        <v>186</v>
      </c>
      <c r="BY27" s="118">
        <v>6</v>
      </c>
      <c r="BZ27" s="117">
        <v>0</v>
      </c>
      <c r="CA27" s="118">
        <v>11</v>
      </c>
      <c r="CB27" s="117" t="s">
        <v>186</v>
      </c>
      <c r="CC27" s="118">
        <v>6</v>
      </c>
      <c r="CD27" s="118" t="s">
        <v>186</v>
      </c>
      <c r="CE27" s="118">
        <v>6</v>
      </c>
      <c r="CF27" s="118" t="s">
        <v>186</v>
      </c>
      <c r="CG27" s="118">
        <v>6</v>
      </c>
      <c r="CH27" s="117" t="s">
        <v>186</v>
      </c>
      <c r="CI27" s="118">
        <v>6</v>
      </c>
      <c r="CJ27" s="117" t="s">
        <v>186</v>
      </c>
      <c r="CK27" s="118">
        <v>6</v>
      </c>
      <c r="CL27" s="117" t="s">
        <v>186</v>
      </c>
      <c r="CM27" s="117">
        <v>6</v>
      </c>
      <c r="CN27" s="118" t="s">
        <v>186</v>
      </c>
      <c r="CO27" s="117">
        <v>6</v>
      </c>
      <c r="CP27" s="117" t="s">
        <v>186</v>
      </c>
      <c r="CQ27" s="117">
        <v>6</v>
      </c>
      <c r="CR27" s="118" t="s">
        <v>186</v>
      </c>
      <c r="CS27" s="117">
        <v>6</v>
      </c>
      <c r="CT27" s="117" t="s">
        <v>186</v>
      </c>
      <c r="CU27" s="117">
        <v>6</v>
      </c>
      <c r="CV27" s="118" t="s">
        <v>186</v>
      </c>
      <c r="CW27" s="117">
        <v>6</v>
      </c>
      <c r="CX27" s="117" t="s">
        <v>186</v>
      </c>
      <c r="CY27" s="117">
        <v>6</v>
      </c>
      <c r="CZ27" s="118" t="s">
        <v>186</v>
      </c>
      <c r="DA27" s="118">
        <v>6</v>
      </c>
      <c r="DB27" s="118" t="s">
        <v>186</v>
      </c>
      <c r="DC27" s="118">
        <v>6</v>
      </c>
      <c r="DD27" s="118" t="s">
        <v>186</v>
      </c>
      <c r="DE27" s="118">
        <v>6</v>
      </c>
      <c r="DF27" s="118" t="s">
        <v>186</v>
      </c>
      <c r="DG27" s="118">
        <v>6</v>
      </c>
      <c r="DH27" s="118" t="s">
        <v>186</v>
      </c>
      <c r="DI27" s="118">
        <v>6</v>
      </c>
      <c r="DJ27" s="118" t="s">
        <v>186</v>
      </c>
      <c r="DK27" s="118">
        <v>6</v>
      </c>
      <c r="DL27" s="118" t="s">
        <v>186</v>
      </c>
      <c r="DM27" s="118">
        <v>6</v>
      </c>
      <c r="DN27" s="118" t="s">
        <v>186</v>
      </c>
      <c r="DO27" s="118">
        <v>6</v>
      </c>
      <c r="DP27" s="118" t="s">
        <v>186</v>
      </c>
      <c r="DQ27" s="118">
        <v>6</v>
      </c>
      <c r="DR27" s="118" t="s">
        <v>186</v>
      </c>
      <c r="DS27" s="118">
        <v>6</v>
      </c>
      <c r="DT27" s="118" t="s">
        <v>186</v>
      </c>
      <c r="DU27" s="118">
        <v>6</v>
      </c>
      <c r="DV27" s="118" t="s">
        <v>186</v>
      </c>
      <c r="DW27" s="118">
        <v>6</v>
      </c>
      <c r="DX27" s="118" t="s">
        <v>186</v>
      </c>
      <c r="DY27" s="118">
        <v>6</v>
      </c>
      <c r="DZ27" s="118" t="s">
        <v>186</v>
      </c>
      <c r="EA27" s="118">
        <v>6</v>
      </c>
      <c r="EB27" s="118" t="s">
        <v>186</v>
      </c>
      <c r="EC27" s="118">
        <v>6</v>
      </c>
      <c r="ED27" s="118" t="s">
        <v>186</v>
      </c>
      <c r="EE27" s="118">
        <v>6</v>
      </c>
      <c r="EF27" s="118" t="s">
        <v>186</v>
      </c>
      <c r="EG27" s="118">
        <v>6</v>
      </c>
      <c r="EH27" s="126">
        <v>0</v>
      </c>
      <c r="EI27" s="125">
        <v>11</v>
      </c>
      <c r="EJ27" s="118" t="s">
        <v>186</v>
      </c>
      <c r="EK27" s="118">
        <v>6</v>
      </c>
    </row>
  </sheetData>
  <mergeCells count="8">
    <mergeCell ref="C17:C20"/>
    <mergeCell ref="C21:C27"/>
    <mergeCell ref="H1:EK2"/>
    <mergeCell ref="H3:AQ4"/>
    <mergeCell ref="AR3:BU4"/>
    <mergeCell ref="BV3:DB4"/>
    <mergeCell ref="DD3:EK4"/>
    <mergeCell ref="C9:C16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K32"/>
  <sheetViews>
    <sheetView tabSelected="1" topLeftCell="A4" workbookViewId="0">
      <selection activeCell="H9" sqref="H9"/>
    </sheetView>
  </sheetViews>
  <sheetFormatPr baseColWidth="10" defaultRowHeight="15"/>
  <cols>
    <col min="4" max="4" width="38.5703125" customWidth="1"/>
    <col min="5" max="5" width="5.28515625" customWidth="1"/>
  </cols>
  <sheetData>
    <row r="1" spans="1:141" ht="15.75" thickBot="1">
      <c r="A1" s="128"/>
      <c r="B1" s="128"/>
      <c r="C1" s="128"/>
      <c r="D1" s="128"/>
      <c r="E1" s="129"/>
      <c r="F1" s="128"/>
      <c r="G1" s="130" t="s">
        <v>0</v>
      </c>
      <c r="H1" s="285" t="s">
        <v>1</v>
      </c>
      <c r="I1" s="286"/>
      <c r="J1" s="286"/>
      <c r="K1" s="286"/>
      <c r="L1" s="286"/>
      <c r="M1" s="286"/>
      <c r="N1" s="286"/>
      <c r="O1" s="286"/>
      <c r="P1" s="286"/>
      <c r="Q1" s="286"/>
      <c r="R1" s="286"/>
      <c r="S1" s="286"/>
      <c r="T1" s="286"/>
      <c r="U1" s="286"/>
      <c r="V1" s="286"/>
      <c r="W1" s="286"/>
      <c r="X1" s="286"/>
      <c r="Y1" s="286"/>
      <c r="Z1" s="286"/>
      <c r="AA1" s="286"/>
      <c r="AB1" s="286"/>
      <c r="AC1" s="286"/>
      <c r="AD1" s="286"/>
      <c r="AE1" s="286"/>
      <c r="AF1" s="286"/>
      <c r="AG1" s="286"/>
      <c r="AH1" s="286"/>
      <c r="AI1" s="286"/>
      <c r="AJ1" s="286"/>
      <c r="AK1" s="286"/>
      <c r="AL1" s="286"/>
      <c r="AM1" s="286"/>
      <c r="AN1" s="286"/>
      <c r="AO1" s="286"/>
      <c r="AP1" s="286"/>
      <c r="AQ1" s="286"/>
      <c r="AR1" s="286"/>
      <c r="AS1" s="286"/>
      <c r="AT1" s="286"/>
      <c r="AU1" s="286"/>
      <c r="AV1" s="286"/>
      <c r="AW1" s="286"/>
      <c r="AX1" s="286"/>
      <c r="AY1" s="286"/>
      <c r="AZ1" s="286"/>
      <c r="BA1" s="286"/>
      <c r="BB1" s="286"/>
      <c r="BC1" s="286"/>
      <c r="BD1" s="286"/>
      <c r="BE1" s="286"/>
      <c r="BF1" s="286"/>
      <c r="BG1" s="286"/>
      <c r="BH1" s="286"/>
      <c r="BI1" s="286"/>
      <c r="BJ1" s="286"/>
      <c r="BK1" s="286"/>
      <c r="BL1" s="286"/>
      <c r="BM1" s="286"/>
      <c r="BN1" s="286"/>
      <c r="BO1" s="286"/>
      <c r="BP1" s="286"/>
      <c r="BQ1" s="286"/>
      <c r="BR1" s="286"/>
      <c r="BS1" s="286"/>
      <c r="BT1" s="286"/>
      <c r="BU1" s="286"/>
      <c r="BV1" s="286"/>
      <c r="BW1" s="286"/>
      <c r="BX1" s="286"/>
      <c r="BY1" s="286"/>
      <c r="BZ1" s="286"/>
      <c r="CA1" s="286"/>
      <c r="CB1" s="286"/>
      <c r="CC1" s="286"/>
      <c r="CD1" s="286"/>
      <c r="CE1" s="286"/>
      <c r="CF1" s="286"/>
      <c r="CG1" s="286"/>
      <c r="CH1" s="286"/>
      <c r="CI1" s="286"/>
      <c r="CJ1" s="286"/>
      <c r="CK1" s="286"/>
      <c r="CL1" s="286"/>
      <c r="CM1" s="286"/>
      <c r="CN1" s="286"/>
      <c r="CO1" s="286"/>
      <c r="CP1" s="286"/>
      <c r="CQ1" s="286"/>
      <c r="CR1" s="286"/>
      <c r="CS1" s="286"/>
      <c r="CT1" s="286"/>
      <c r="CU1" s="286"/>
      <c r="CV1" s="286"/>
      <c r="CW1" s="286"/>
      <c r="CX1" s="286"/>
      <c r="CY1" s="286"/>
      <c r="CZ1" s="286"/>
      <c r="DA1" s="286"/>
      <c r="DB1" s="286"/>
      <c r="DC1" s="286"/>
      <c r="DD1" s="286"/>
      <c r="DE1" s="286"/>
      <c r="DF1" s="286"/>
      <c r="DG1" s="286"/>
      <c r="DH1" s="286"/>
      <c r="DI1" s="286"/>
      <c r="DJ1" s="286"/>
      <c r="DK1" s="286"/>
      <c r="DL1" s="286"/>
      <c r="DM1" s="286"/>
      <c r="DN1" s="286"/>
      <c r="DO1" s="286"/>
      <c r="DP1" s="286"/>
      <c r="DQ1" s="286"/>
      <c r="DR1" s="286"/>
      <c r="DS1" s="286"/>
      <c r="DT1" s="286"/>
      <c r="DU1" s="286"/>
      <c r="DV1" s="286"/>
      <c r="DW1" s="286"/>
      <c r="DX1" s="286"/>
      <c r="DY1" s="286"/>
      <c r="DZ1" s="286"/>
      <c r="EA1" s="286"/>
      <c r="EB1" s="286"/>
      <c r="EC1" s="286"/>
      <c r="ED1" s="286"/>
      <c r="EE1" s="286"/>
      <c r="EF1" s="286"/>
      <c r="EG1" s="286"/>
      <c r="EH1" s="286"/>
      <c r="EI1" s="286"/>
      <c r="EJ1" s="286"/>
      <c r="EK1" s="287"/>
    </row>
    <row r="2" spans="1:141" ht="15.75" thickBot="1">
      <c r="A2" s="128"/>
      <c r="B2" s="128"/>
      <c r="C2" s="128"/>
      <c r="D2" s="128"/>
      <c r="E2" s="128"/>
      <c r="F2" s="128"/>
      <c r="G2" s="130" t="s">
        <v>2</v>
      </c>
      <c r="H2" s="288"/>
      <c r="I2" s="289"/>
      <c r="J2" s="289"/>
      <c r="K2" s="289"/>
      <c r="L2" s="289"/>
      <c r="M2" s="289"/>
      <c r="N2" s="289"/>
      <c r="O2" s="289"/>
      <c r="P2" s="289"/>
      <c r="Q2" s="289"/>
      <c r="R2" s="289"/>
      <c r="S2" s="289"/>
      <c r="T2" s="289"/>
      <c r="U2" s="289"/>
      <c r="V2" s="289"/>
      <c r="W2" s="289"/>
      <c r="X2" s="289"/>
      <c r="Y2" s="289"/>
      <c r="Z2" s="289"/>
      <c r="AA2" s="289"/>
      <c r="AB2" s="289"/>
      <c r="AC2" s="289"/>
      <c r="AD2" s="289"/>
      <c r="AE2" s="289"/>
      <c r="AF2" s="289"/>
      <c r="AG2" s="289"/>
      <c r="AH2" s="289"/>
      <c r="AI2" s="289"/>
      <c r="AJ2" s="289"/>
      <c r="AK2" s="289"/>
      <c r="AL2" s="289"/>
      <c r="AM2" s="289"/>
      <c r="AN2" s="289"/>
      <c r="AO2" s="289"/>
      <c r="AP2" s="289"/>
      <c r="AQ2" s="289"/>
      <c r="AR2" s="289"/>
      <c r="AS2" s="289"/>
      <c r="AT2" s="289"/>
      <c r="AU2" s="289"/>
      <c r="AV2" s="289"/>
      <c r="AW2" s="289"/>
      <c r="AX2" s="289"/>
      <c r="AY2" s="289"/>
      <c r="AZ2" s="289"/>
      <c r="BA2" s="289"/>
      <c r="BB2" s="289"/>
      <c r="BC2" s="289"/>
      <c r="BD2" s="289"/>
      <c r="BE2" s="289"/>
      <c r="BF2" s="289"/>
      <c r="BG2" s="289"/>
      <c r="BH2" s="289"/>
      <c r="BI2" s="289"/>
      <c r="BJ2" s="289"/>
      <c r="BK2" s="289"/>
      <c r="BL2" s="289"/>
      <c r="BM2" s="289"/>
      <c r="BN2" s="289"/>
      <c r="BO2" s="289"/>
      <c r="BP2" s="289"/>
      <c r="BQ2" s="289"/>
      <c r="BR2" s="289"/>
      <c r="BS2" s="289"/>
      <c r="BT2" s="289"/>
      <c r="BU2" s="289"/>
      <c r="BV2" s="289"/>
      <c r="BW2" s="289"/>
      <c r="BX2" s="289"/>
      <c r="BY2" s="289"/>
      <c r="BZ2" s="289"/>
      <c r="CA2" s="289"/>
      <c r="CB2" s="289"/>
      <c r="CC2" s="289"/>
      <c r="CD2" s="289"/>
      <c r="CE2" s="289"/>
      <c r="CF2" s="289"/>
      <c r="CG2" s="289"/>
      <c r="CH2" s="289"/>
      <c r="CI2" s="289"/>
      <c r="CJ2" s="289"/>
      <c r="CK2" s="289"/>
      <c r="CL2" s="289"/>
      <c r="CM2" s="289"/>
      <c r="CN2" s="289"/>
      <c r="CO2" s="289"/>
      <c r="CP2" s="289"/>
      <c r="CQ2" s="289"/>
      <c r="CR2" s="289"/>
      <c r="CS2" s="289"/>
      <c r="CT2" s="289"/>
      <c r="CU2" s="289"/>
      <c r="CV2" s="289"/>
      <c r="CW2" s="289"/>
      <c r="CX2" s="289"/>
      <c r="CY2" s="289"/>
      <c r="CZ2" s="289"/>
      <c r="DA2" s="289"/>
      <c r="DB2" s="289"/>
      <c r="DC2" s="289"/>
      <c r="DD2" s="289"/>
      <c r="DE2" s="289"/>
      <c r="DF2" s="289"/>
      <c r="DG2" s="289"/>
      <c r="DH2" s="289"/>
      <c r="DI2" s="289"/>
      <c r="DJ2" s="289"/>
      <c r="DK2" s="289"/>
      <c r="DL2" s="289"/>
      <c r="DM2" s="289"/>
      <c r="DN2" s="289"/>
      <c r="DO2" s="289"/>
      <c r="DP2" s="289"/>
      <c r="DQ2" s="289"/>
      <c r="DR2" s="289"/>
      <c r="DS2" s="289"/>
      <c r="DT2" s="289"/>
      <c r="DU2" s="289"/>
      <c r="DV2" s="289"/>
      <c r="DW2" s="289"/>
      <c r="DX2" s="289"/>
      <c r="DY2" s="289"/>
      <c r="DZ2" s="289"/>
      <c r="EA2" s="289"/>
      <c r="EB2" s="289"/>
      <c r="EC2" s="289"/>
      <c r="ED2" s="289"/>
      <c r="EE2" s="289"/>
      <c r="EF2" s="289"/>
      <c r="EG2" s="289"/>
      <c r="EH2" s="289"/>
      <c r="EI2" s="289"/>
      <c r="EJ2" s="289"/>
      <c r="EK2" s="290"/>
    </row>
    <row r="3" spans="1:141" ht="15.75" thickBot="1">
      <c r="A3" s="128"/>
      <c r="B3" s="128"/>
      <c r="C3" s="128"/>
      <c r="D3" s="128"/>
      <c r="E3" s="128"/>
      <c r="F3" s="128"/>
      <c r="G3" s="130" t="s">
        <v>3</v>
      </c>
      <c r="H3" s="291" t="s">
        <v>4</v>
      </c>
      <c r="I3" s="292"/>
      <c r="J3" s="292"/>
      <c r="K3" s="292"/>
      <c r="L3" s="292"/>
      <c r="M3" s="292"/>
      <c r="N3" s="292"/>
      <c r="O3" s="292"/>
      <c r="P3" s="292"/>
      <c r="Q3" s="292"/>
      <c r="R3" s="292"/>
      <c r="S3" s="292"/>
      <c r="T3" s="292"/>
      <c r="U3" s="292"/>
      <c r="V3" s="292"/>
      <c r="W3" s="292"/>
      <c r="X3" s="292"/>
      <c r="Y3" s="292"/>
      <c r="Z3" s="292"/>
      <c r="AA3" s="292"/>
      <c r="AB3" s="292"/>
      <c r="AC3" s="292"/>
      <c r="AD3" s="292"/>
      <c r="AE3" s="292"/>
      <c r="AF3" s="292"/>
      <c r="AG3" s="292"/>
      <c r="AH3" s="292"/>
      <c r="AI3" s="292"/>
      <c r="AJ3" s="292"/>
      <c r="AK3" s="292"/>
      <c r="AL3" s="292"/>
      <c r="AM3" s="292"/>
      <c r="AN3" s="292"/>
      <c r="AO3" s="292"/>
      <c r="AP3" s="292"/>
      <c r="AQ3" s="293"/>
      <c r="AR3" s="291" t="s">
        <v>5</v>
      </c>
      <c r="AS3" s="292"/>
      <c r="AT3" s="292"/>
      <c r="AU3" s="292"/>
      <c r="AV3" s="292"/>
      <c r="AW3" s="292"/>
      <c r="AX3" s="292"/>
      <c r="AY3" s="292"/>
      <c r="AZ3" s="292"/>
      <c r="BA3" s="292"/>
      <c r="BB3" s="292"/>
      <c r="BC3" s="292"/>
      <c r="BD3" s="292"/>
      <c r="BE3" s="292"/>
      <c r="BF3" s="292"/>
      <c r="BG3" s="292"/>
      <c r="BH3" s="292"/>
      <c r="BI3" s="292"/>
      <c r="BJ3" s="292"/>
      <c r="BK3" s="292"/>
      <c r="BL3" s="292"/>
      <c r="BM3" s="292"/>
      <c r="BN3" s="292"/>
      <c r="BO3" s="292"/>
      <c r="BP3" s="292"/>
      <c r="BQ3" s="292"/>
      <c r="BR3" s="292"/>
      <c r="BS3" s="292"/>
      <c r="BT3" s="292"/>
      <c r="BU3" s="293"/>
      <c r="BV3" s="291" t="s">
        <v>6</v>
      </c>
      <c r="BW3" s="292"/>
      <c r="BX3" s="292"/>
      <c r="BY3" s="292"/>
      <c r="BZ3" s="292"/>
      <c r="CA3" s="292"/>
      <c r="CB3" s="292"/>
      <c r="CC3" s="292"/>
      <c r="CD3" s="292"/>
      <c r="CE3" s="292"/>
      <c r="CF3" s="292"/>
      <c r="CG3" s="292"/>
      <c r="CH3" s="292"/>
      <c r="CI3" s="292"/>
      <c r="CJ3" s="292"/>
      <c r="CK3" s="292"/>
      <c r="CL3" s="292"/>
      <c r="CM3" s="292"/>
      <c r="CN3" s="292"/>
      <c r="CO3" s="292"/>
      <c r="CP3" s="292"/>
      <c r="CQ3" s="292"/>
      <c r="CR3" s="292"/>
      <c r="CS3" s="292"/>
      <c r="CT3" s="292"/>
      <c r="CU3" s="292"/>
      <c r="CV3" s="292"/>
      <c r="CW3" s="292"/>
      <c r="CX3" s="292"/>
      <c r="CY3" s="292"/>
      <c r="CZ3" s="292"/>
      <c r="DA3" s="292"/>
      <c r="DB3" s="293"/>
      <c r="DC3" s="131"/>
      <c r="DD3" s="291" t="s">
        <v>7</v>
      </c>
      <c r="DE3" s="292"/>
      <c r="DF3" s="292"/>
      <c r="DG3" s="292"/>
      <c r="DH3" s="292"/>
      <c r="DI3" s="292"/>
      <c r="DJ3" s="292"/>
      <c r="DK3" s="292"/>
      <c r="DL3" s="292"/>
      <c r="DM3" s="292"/>
      <c r="DN3" s="292"/>
      <c r="DO3" s="292"/>
      <c r="DP3" s="292"/>
      <c r="DQ3" s="292"/>
      <c r="DR3" s="292"/>
      <c r="DS3" s="292"/>
      <c r="DT3" s="292"/>
      <c r="DU3" s="292"/>
      <c r="DV3" s="292"/>
      <c r="DW3" s="292"/>
      <c r="DX3" s="292"/>
      <c r="DY3" s="292"/>
      <c r="DZ3" s="292"/>
      <c r="EA3" s="292"/>
      <c r="EB3" s="292"/>
      <c r="EC3" s="292"/>
      <c r="ED3" s="292"/>
      <c r="EE3" s="292"/>
      <c r="EF3" s="292"/>
      <c r="EG3" s="292"/>
      <c r="EH3" s="292"/>
      <c r="EI3" s="292"/>
      <c r="EJ3" s="292"/>
      <c r="EK3" s="293"/>
    </row>
    <row r="4" spans="1:141" ht="15.75" thickBot="1">
      <c r="A4" s="128"/>
      <c r="B4" s="128"/>
      <c r="C4" s="128"/>
      <c r="D4" s="128"/>
      <c r="E4" s="128"/>
      <c r="F4" s="128"/>
      <c r="G4" s="130" t="s">
        <v>8</v>
      </c>
      <c r="H4" s="294"/>
      <c r="I4" s="295"/>
      <c r="J4" s="295"/>
      <c r="K4" s="295"/>
      <c r="L4" s="295"/>
      <c r="M4" s="295"/>
      <c r="N4" s="295"/>
      <c r="O4" s="295"/>
      <c r="P4" s="295"/>
      <c r="Q4" s="295"/>
      <c r="R4" s="295"/>
      <c r="S4" s="295"/>
      <c r="T4" s="295"/>
      <c r="U4" s="295"/>
      <c r="V4" s="295"/>
      <c r="W4" s="295"/>
      <c r="X4" s="295"/>
      <c r="Y4" s="295"/>
      <c r="Z4" s="295"/>
      <c r="AA4" s="295"/>
      <c r="AB4" s="295"/>
      <c r="AC4" s="295"/>
      <c r="AD4" s="295"/>
      <c r="AE4" s="295"/>
      <c r="AF4" s="295"/>
      <c r="AG4" s="295"/>
      <c r="AH4" s="295"/>
      <c r="AI4" s="295"/>
      <c r="AJ4" s="295"/>
      <c r="AK4" s="295"/>
      <c r="AL4" s="295"/>
      <c r="AM4" s="295"/>
      <c r="AN4" s="295"/>
      <c r="AO4" s="295"/>
      <c r="AP4" s="295"/>
      <c r="AQ4" s="296"/>
      <c r="AR4" s="294"/>
      <c r="AS4" s="295"/>
      <c r="AT4" s="295"/>
      <c r="AU4" s="295"/>
      <c r="AV4" s="295"/>
      <c r="AW4" s="295"/>
      <c r="AX4" s="295"/>
      <c r="AY4" s="295"/>
      <c r="AZ4" s="295"/>
      <c r="BA4" s="295"/>
      <c r="BB4" s="295"/>
      <c r="BC4" s="295"/>
      <c r="BD4" s="295"/>
      <c r="BE4" s="295"/>
      <c r="BF4" s="295"/>
      <c r="BG4" s="295"/>
      <c r="BH4" s="295"/>
      <c r="BI4" s="295"/>
      <c r="BJ4" s="295"/>
      <c r="BK4" s="295"/>
      <c r="BL4" s="295"/>
      <c r="BM4" s="295"/>
      <c r="BN4" s="295"/>
      <c r="BO4" s="295"/>
      <c r="BP4" s="295"/>
      <c r="BQ4" s="295"/>
      <c r="BR4" s="295"/>
      <c r="BS4" s="295"/>
      <c r="BT4" s="295"/>
      <c r="BU4" s="296"/>
      <c r="BV4" s="294"/>
      <c r="BW4" s="295"/>
      <c r="BX4" s="295"/>
      <c r="BY4" s="295"/>
      <c r="BZ4" s="295"/>
      <c r="CA4" s="295"/>
      <c r="CB4" s="295"/>
      <c r="CC4" s="295"/>
      <c r="CD4" s="295"/>
      <c r="CE4" s="295"/>
      <c r="CF4" s="295"/>
      <c r="CG4" s="295"/>
      <c r="CH4" s="295"/>
      <c r="CI4" s="295"/>
      <c r="CJ4" s="295"/>
      <c r="CK4" s="295"/>
      <c r="CL4" s="295"/>
      <c r="CM4" s="295"/>
      <c r="CN4" s="295"/>
      <c r="CO4" s="295"/>
      <c r="CP4" s="295"/>
      <c r="CQ4" s="295"/>
      <c r="CR4" s="295"/>
      <c r="CS4" s="295"/>
      <c r="CT4" s="295"/>
      <c r="CU4" s="295"/>
      <c r="CV4" s="295"/>
      <c r="CW4" s="295"/>
      <c r="CX4" s="295"/>
      <c r="CY4" s="295"/>
      <c r="CZ4" s="295"/>
      <c r="DA4" s="295"/>
      <c r="DB4" s="296"/>
      <c r="DC4" s="132"/>
      <c r="DD4" s="294"/>
      <c r="DE4" s="295"/>
      <c r="DF4" s="295"/>
      <c r="DG4" s="295"/>
      <c r="DH4" s="295"/>
      <c r="DI4" s="295"/>
      <c r="DJ4" s="295"/>
      <c r="DK4" s="295"/>
      <c r="DL4" s="295"/>
      <c r="DM4" s="295"/>
      <c r="DN4" s="295"/>
      <c r="DO4" s="295"/>
      <c r="DP4" s="295"/>
      <c r="DQ4" s="295"/>
      <c r="DR4" s="295"/>
      <c r="DS4" s="295"/>
      <c r="DT4" s="295"/>
      <c r="DU4" s="295"/>
      <c r="DV4" s="295"/>
      <c r="DW4" s="295"/>
      <c r="DX4" s="295"/>
      <c r="DY4" s="295"/>
      <c r="DZ4" s="295"/>
      <c r="EA4" s="295"/>
      <c r="EB4" s="295"/>
      <c r="EC4" s="295"/>
      <c r="ED4" s="295"/>
      <c r="EE4" s="295"/>
      <c r="EF4" s="295"/>
      <c r="EG4" s="295"/>
      <c r="EH4" s="295"/>
      <c r="EI4" s="295"/>
      <c r="EJ4" s="295"/>
      <c r="EK4" s="296"/>
    </row>
    <row r="5" spans="1:141" ht="15.75" thickBot="1">
      <c r="A5" s="133"/>
      <c r="B5" s="133"/>
      <c r="C5" s="133"/>
      <c r="D5" s="133"/>
      <c r="E5" s="133"/>
      <c r="F5" s="133"/>
      <c r="G5" s="130" t="s">
        <v>9</v>
      </c>
      <c r="H5" s="134" t="s">
        <v>10</v>
      </c>
      <c r="I5" s="134" t="s">
        <v>10</v>
      </c>
      <c r="J5" s="134" t="s">
        <v>11</v>
      </c>
      <c r="K5" s="134" t="s">
        <v>11</v>
      </c>
      <c r="L5" s="134" t="s">
        <v>12</v>
      </c>
      <c r="M5" s="134" t="s">
        <v>12</v>
      </c>
      <c r="N5" s="134" t="s">
        <v>13</v>
      </c>
      <c r="O5" s="134" t="s">
        <v>13</v>
      </c>
      <c r="P5" s="134" t="s">
        <v>14</v>
      </c>
      <c r="Q5" s="134" t="s">
        <v>14</v>
      </c>
      <c r="R5" s="134" t="s">
        <v>15</v>
      </c>
      <c r="S5" s="134" t="s">
        <v>15</v>
      </c>
      <c r="T5" s="134" t="s">
        <v>16</v>
      </c>
      <c r="U5" s="134" t="s">
        <v>16</v>
      </c>
      <c r="V5" s="134" t="s">
        <v>17</v>
      </c>
      <c r="W5" s="134" t="s">
        <v>17</v>
      </c>
      <c r="X5" s="134" t="s">
        <v>18</v>
      </c>
      <c r="Y5" s="134" t="s">
        <v>18</v>
      </c>
      <c r="Z5" s="134" t="s">
        <v>19</v>
      </c>
      <c r="AA5" s="134" t="s">
        <v>19</v>
      </c>
      <c r="AB5" s="134" t="s">
        <v>20</v>
      </c>
      <c r="AC5" s="134" t="s">
        <v>20</v>
      </c>
      <c r="AD5" s="134" t="s">
        <v>21</v>
      </c>
      <c r="AE5" s="134" t="s">
        <v>21</v>
      </c>
      <c r="AF5" s="134" t="s">
        <v>22</v>
      </c>
      <c r="AG5" s="134" t="s">
        <v>23</v>
      </c>
      <c r="AH5" s="134" t="s">
        <v>24</v>
      </c>
      <c r="AI5" s="134" t="s">
        <v>24</v>
      </c>
      <c r="AJ5" s="134" t="s">
        <v>25</v>
      </c>
      <c r="AK5" s="134" t="s">
        <v>25</v>
      </c>
      <c r="AL5" s="134" t="s">
        <v>26</v>
      </c>
      <c r="AM5" s="134" t="s">
        <v>26</v>
      </c>
      <c r="AN5" s="134" t="s">
        <v>27</v>
      </c>
      <c r="AO5" s="134" t="s">
        <v>27</v>
      </c>
      <c r="AP5" s="134" t="s">
        <v>28</v>
      </c>
      <c r="AQ5" s="134" t="s">
        <v>28</v>
      </c>
      <c r="AR5" s="134" t="s">
        <v>29</v>
      </c>
      <c r="AS5" s="134" t="s">
        <v>29</v>
      </c>
      <c r="AT5" s="134" t="s">
        <v>30</v>
      </c>
      <c r="AU5" s="134" t="s">
        <v>30</v>
      </c>
      <c r="AV5" s="134" t="s">
        <v>31</v>
      </c>
      <c r="AW5" s="134" t="s">
        <v>31</v>
      </c>
      <c r="AX5" s="134" t="s">
        <v>32</v>
      </c>
      <c r="AY5" s="134" t="s">
        <v>32</v>
      </c>
      <c r="AZ5" s="134" t="s">
        <v>33</v>
      </c>
      <c r="BA5" s="134" t="s">
        <v>33</v>
      </c>
      <c r="BB5" s="134" t="s">
        <v>34</v>
      </c>
      <c r="BC5" s="134" t="s">
        <v>34</v>
      </c>
      <c r="BD5" s="134" t="s">
        <v>35</v>
      </c>
      <c r="BE5" s="134" t="s">
        <v>35</v>
      </c>
      <c r="BF5" s="134" t="s">
        <v>36</v>
      </c>
      <c r="BG5" s="134" t="s">
        <v>36</v>
      </c>
      <c r="BH5" s="134" t="s">
        <v>37</v>
      </c>
      <c r="BI5" s="134" t="s">
        <v>37</v>
      </c>
      <c r="BJ5" s="134" t="s">
        <v>38</v>
      </c>
      <c r="BK5" s="134" t="s">
        <v>38</v>
      </c>
      <c r="BL5" s="134" t="s">
        <v>39</v>
      </c>
      <c r="BM5" s="134" t="s">
        <v>39</v>
      </c>
      <c r="BN5" s="134" t="s">
        <v>40</v>
      </c>
      <c r="BO5" s="134" t="s">
        <v>40</v>
      </c>
      <c r="BP5" s="134" t="s">
        <v>41</v>
      </c>
      <c r="BQ5" s="134" t="s">
        <v>41</v>
      </c>
      <c r="BR5" s="134" t="s">
        <v>42</v>
      </c>
      <c r="BS5" s="134" t="s">
        <v>42</v>
      </c>
      <c r="BT5" s="134" t="s">
        <v>43</v>
      </c>
      <c r="BU5" s="134" t="s">
        <v>43</v>
      </c>
      <c r="BV5" s="134" t="s">
        <v>44</v>
      </c>
      <c r="BW5" s="134" t="s">
        <v>44</v>
      </c>
      <c r="BX5" s="134" t="s">
        <v>45</v>
      </c>
      <c r="BY5" s="134" t="s">
        <v>45</v>
      </c>
      <c r="BZ5" s="134" t="s">
        <v>46</v>
      </c>
      <c r="CA5" s="134" t="s">
        <v>46</v>
      </c>
      <c r="CB5" s="134" t="s">
        <v>47</v>
      </c>
      <c r="CC5" s="134" t="s">
        <v>47</v>
      </c>
      <c r="CD5" s="134" t="s">
        <v>48</v>
      </c>
      <c r="CE5" s="134" t="s">
        <v>48</v>
      </c>
      <c r="CF5" s="134" t="s">
        <v>49</v>
      </c>
      <c r="CG5" s="134" t="s">
        <v>49</v>
      </c>
      <c r="CH5" s="134" t="s">
        <v>50</v>
      </c>
      <c r="CI5" s="134" t="s">
        <v>50</v>
      </c>
      <c r="CJ5" s="134" t="s">
        <v>51</v>
      </c>
      <c r="CK5" s="134" t="s">
        <v>51</v>
      </c>
      <c r="CL5" s="134" t="s">
        <v>52</v>
      </c>
      <c r="CM5" s="134" t="s">
        <v>52</v>
      </c>
      <c r="CN5" s="134" t="s">
        <v>53</v>
      </c>
      <c r="CO5" s="134" t="s">
        <v>53</v>
      </c>
      <c r="CP5" s="134" t="s">
        <v>54</v>
      </c>
      <c r="CQ5" s="134" t="s">
        <v>54</v>
      </c>
      <c r="CR5" s="134" t="s">
        <v>55</v>
      </c>
      <c r="CS5" s="134" t="s">
        <v>55</v>
      </c>
      <c r="CT5" s="134" t="s">
        <v>56</v>
      </c>
      <c r="CU5" s="134" t="s">
        <v>56</v>
      </c>
      <c r="CV5" s="134" t="s">
        <v>57</v>
      </c>
      <c r="CW5" s="134" t="s">
        <v>57</v>
      </c>
      <c r="CX5" s="134" t="s">
        <v>58</v>
      </c>
      <c r="CY5" s="134" t="s">
        <v>58</v>
      </c>
      <c r="CZ5" s="134" t="s">
        <v>59</v>
      </c>
      <c r="DA5" s="134" t="s">
        <v>59</v>
      </c>
      <c r="DB5" s="134" t="s">
        <v>60</v>
      </c>
      <c r="DC5" s="134" t="s">
        <v>60</v>
      </c>
      <c r="DD5" s="134" t="s">
        <v>61</v>
      </c>
      <c r="DE5" s="134" t="s">
        <v>61</v>
      </c>
      <c r="DF5" s="134" t="s">
        <v>62</v>
      </c>
      <c r="DG5" s="134" t="s">
        <v>62</v>
      </c>
      <c r="DH5" s="134" t="s">
        <v>63</v>
      </c>
      <c r="DI5" s="134" t="s">
        <v>63</v>
      </c>
      <c r="DJ5" s="134" t="s">
        <v>64</v>
      </c>
      <c r="DK5" s="134" t="s">
        <v>64</v>
      </c>
      <c r="DL5" s="134" t="s">
        <v>65</v>
      </c>
      <c r="DM5" s="134" t="s">
        <v>65</v>
      </c>
      <c r="DN5" s="134" t="s">
        <v>66</v>
      </c>
      <c r="DO5" s="134" t="s">
        <v>66</v>
      </c>
      <c r="DP5" s="134" t="s">
        <v>67</v>
      </c>
      <c r="DQ5" s="134" t="s">
        <v>67</v>
      </c>
      <c r="DR5" s="134" t="s">
        <v>68</v>
      </c>
      <c r="DS5" s="134" t="s">
        <v>68</v>
      </c>
      <c r="DT5" s="134" t="s">
        <v>69</v>
      </c>
      <c r="DU5" s="134" t="s">
        <v>69</v>
      </c>
      <c r="DV5" s="134" t="s">
        <v>70</v>
      </c>
      <c r="DW5" s="134" t="s">
        <v>70</v>
      </c>
      <c r="DX5" s="134" t="s">
        <v>71</v>
      </c>
      <c r="DY5" s="134" t="s">
        <v>71</v>
      </c>
      <c r="DZ5" s="134" t="s">
        <v>72</v>
      </c>
      <c r="EA5" s="134" t="s">
        <v>72</v>
      </c>
      <c r="EB5" s="134" t="s">
        <v>73</v>
      </c>
      <c r="EC5" s="134" t="s">
        <v>73</v>
      </c>
      <c r="ED5" s="134" t="s">
        <v>74</v>
      </c>
      <c r="EE5" s="134" t="s">
        <v>74</v>
      </c>
      <c r="EF5" s="134" t="s">
        <v>75</v>
      </c>
      <c r="EG5" s="134" t="s">
        <v>75</v>
      </c>
      <c r="EH5" s="134" t="s">
        <v>76</v>
      </c>
      <c r="EI5" s="134" t="s">
        <v>76</v>
      </c>
      <c r="EJ5" s="134" t="s">
        <v>77</v>
      </c>
      <c r="EK5" s="134" t="s">
        <v>77</v>
      </c>
    </row>
    <row r="6" spans="1:141" ht="15.75" thickBot="1">
      <c r="A6" s="135"/>
      <c r="B6" s="135"/>
      <c r="C6" s="135"/>
      <c r="D6" s="135"/>
      <c r="E6" s="135"/>
      <c r="F6" s="135"/>
      <c r="G6" s="136" t="s">
        <v>78</v>
      </c>
      <c r="H6" s="137" t="s">
        <v>79</v>
      </c>
      <c r="I6" s="137" t="s">
        <v>79</v>
      </c>
      <c r="J6" s="137" t="s">
        <v>80</v>
      </c>
      <c r="K6" s="137" t="s">
        <v>80</v>
      </c>
      <c r="L6" s="137" t="s">
        <v>81</v>
      </c>
      <c r="M6" s="137" t="s">
        <v>81</v>
      </c>
      <c r="N6" s="137" t="s">
        <v>82</v>
      </c>
      <c r="O6" s="137" t="s">
        <v>82</v>
      </c>
      <c r="P6" s="137" t="s">
        <v>83</v>
      </c>
      <c r="Q6" s="137" t="s">
        <v>83</v>
      </c>
      <c r="R6" s="137" t="s">
        <v>84</v>
      </c>
      <c r="S6" s="137" t="s">
        <v>84</v>
      </c>
      <c r="T6" s="137" t="s">
        <v>244</v>
      </c>
      <c r="U6" s="137" t="s">
        <v>244</v>
      </c>
      <c r="V6" s="137" t="s">
        <v>245</v>
      </c>
      <c r="W6" s="137" t="s">
        <v>245</v>
      </c>
      <c r="X6" s="137" t="s">
        <v>87</v>
      </c>
      <c r="Y6" s="137" t="s">
        <v>87</v>
      </c>
      <c r="Z6" s="137" t="s">
        <v>88</v>
      </c>
      <c r="AA6" s="137" t="s">
        <v>88</v>
      </c>
      <c r="AB6" s="137" t="s">
        <v>89</v>
      </c>
      <c r="AC6" s="137" t="s">
        <v>89</v>
      </c>
      <c r="AD6" s="137" t="s">
        <v>90</v>
      </c>
      <c r="AE6" s="137" t="s">
        <v>90</v>
      </c>
      <c r="AF6" s="137" t="s">
        <v>91</v>
      </c>
      <c r="AG6" s="137" t="s">
        <v>91</v>
      </c>
      <c r="AH6" s="137" t="s">
        <v>92</v>
      </c>
      <c r="AI6" s="137" t="s">
        <v>92</v>
      </c>
      <c r="AJ6" s="137" t="s">
        <v>93</v>
      </c>
      <c r="AK6" s="137" t="s">
        <v>93</v>
      </c>
      <c r="AL6" s="137" t="s">
        <v>94</v>
      </c>
      <c r="AM6" s="137" t="s">
        <v>94</v>
      </c>
      <c r="AN6" s="137" t="s">
        <v>95</v>
      </c>
      <c r="AO6" s="137" t="s">
        <v>95</v>
      </c>
      <c r="AP6" s="137" t="s">
        <v>96</v>
      </c>
      <c r="AQ6" s="137" t="s">
        <v>96</v>
      </c>
      <c r="AR6" s="137" t="s">
        <v>97</v>
      </c>
      <c r="AS6" s="137" t="s">
        <v>97</v>
      </c>
      <c r="AT6" s="137" t="s">
        <v>98</v>
      </c>
      <c r="AU6" s="137" t="s">
        <v>98</v>
      </c>
      <c r="AV6" s="137" t="s">
        <v>99</v>
      </c>
      <c r="AW6" s="137" t="s">
        <v>99</v>
      </c>
      <c r="AX6" s="137" t="s">
        <v>100</v>
      </c>
      <c r="AY6" s="137" t="s">
        <v>100</v>
      </c>
      <c r="AZ6" s="137" t="s">
        <v>101</v>
      </c>
      <c r="BA6" s="137" t="s">
        <v>101</v>
      </c>
      <c r="BB6" s="137" t="s">
        <v>102</v>
      </c>
      <c r="BC6" s="137" t="s">
        <v>102</v>
      </c>
      <c r="BD6" s="137" t="s">
        <v>103</v>
      </c>
      <c r="BE6" s="137" t="s">
        <v>103</v>
      </c>
      <c r="BF6" s="137" t="s">
        <v>104</v>
      </c>
      <c r="BG6" s="137" t="s">
        <v>104</v>
      </c>
      <c r="BH6" s="137" t="s">
        <v>105</v>
      </c>
      <c r="BI6" s="137" t="s">
        <v>105</v>
      </c>
      <c r="BJ6" s="137" t="s">
        <v>106</v>
      </c>
      <c r="BK6" s="137" t="s">
        <v>106</v>
      </c>
      <c r="BL6" s="137" t="s">
        <v>107</v>
      </c>
      <c r="BM6" s="137" t="s">
        <v>107</v>
      </c>
      <c r="BN6" s="137" t="s">
        <v>108</v>
      </c>
      <c r="BO6" s="137" t="s">
        <v>108</v>
      </c>
      <c r="BP6" s="137" t="s">
        <v>109</v>
      </c>
      <c r="BQ6" s="137" t="s">
        <v>109</v>
      </c>
      <c r="BR6" s="137" t="s">
        <v>110</v>
      </c>
      <c r="BS6" s="137" t="s">
        <v>110</v>
      </c>
      <c r="BT6" s="137" t="s">
        <v>111</v>
      </c>
      <c r="BU6" s="137" t="s">
        <v>111</v>
      </c>
      <c r="BV6" s="137" t="s">
        <v>112</v>
      </c>
      <c r="BW6" s="137" t="s">
        <v>112</v>
      </c>
      <c r="BX6" s="137" t="s">
        <v>113</v>
      </c>
      <c r="BY6" s="137" t="s">
        <v>113</v>
      </c>
      <c r="BZ6" s="137" t="s">
        <v>114</v>
      </c>
      <c r="CA6" s="137" t="s">
        <v>114</v>
      </c>
      <c r="CB6" s="137" t="s">
        <v>115</v>
      </c>
      <c r="CC6" s="137" t="s">
        <v>115</v>
      </c>
      <c r="CD6" s="137" t="s">
        <v>116</v>
      </c>
      <c r="CE6" s="137" t="s">
        <v>116</v>
      </c>
      <c r="CF6" s="137" t="s">
        <v>117</v>
      </c>
      <c r="CG6" s="137" t="s">
        <v>117</v>
      </c>
      <c r="CH6" s="137" t="s">
        <v>118</v>
      </c>
      <c r="CI6" s="137" t="s">
        <v>118</v>
      </c>
      <c r="CJ6" s="137" t="s">
        <v>119</v>
      </c>
      <c r="CK6" s="137" t="s">
        <v>119</v>
      </c>
      <c r="CL6" s="137" t="s">
        <v>120</v>
      </c>
      <c r="CM6" s="137" t="s">
        <v>120</v>
      </c>
      <c r="CN6" s="137" t="s">
        <v>121</v>
      </c>
      <c r="CO6" s="137" t="s">
        <v>121</v>
      </c>
      <c r="CP6" s="137" t="s">
        <v>122</v>
      </c>
      <c r="CQ6" s="137" t="s">
        <v>122</v>
      </c>
      <c r="CR6" s="137" t="s">
        <v>123</v>
      </c>
      <c r="CS6" s="137" t="s">
        <v>123</v>
      </c>
      <c r="CT6" s="137" t="s">
        <v>124</v>
      </c>
      <c r="CU6" s="137" t="s">
        <v>124</v>
      </c>
      <c r="CV6" s="137" t="s">
        <v>125</v>
      </c>
      <c r="CW6" s="137" t="s">
        <v>125</v>
      </c>
      <c r="CX6" s="137" t="s">
        <v>126</v>
      </c>
      <c r="CY6" s="137" t="s">
        <v>126</v>
      </c>
      <c r="CZ6" s="137" t="s">
        <v>127</v>
      </c>
      <c r="DA6" s="137" t="s">
        <v>127</v>
      </c>
      <c r="DB6" s="137" t="s">
        <v>128</v>
      </c>
      <c r="DC6" s="137" t="s">
        <v>128</v>
      </c>
      <c r="DD6" s="137" t="s">
        <v>129</v>
      </c>
      <c r="DE6" s="137" t="s">
        <v>129</v>
      </c>
      <c r="DF6" s="137" t="s">
        <v>130</v>
      </c>
      <c r="DG6" s="137" t="s">
        <v>130</v>
      </c>
      <c r="DH6" s="137" t="s">
        <v>131</v>
      </c>
      <c r="DI6" s="137" t="s">
        <v>131</v>
      </c>
      <c r="DJ6" s="137" t="s">
        <v>132</v>
      </c>
      <c r="DK6" s="137" t="s">
        <v>132</v>
      </c>
      <c r="DL6" s="137" t="s">
        <v>133</v>
      </c>
      <c r="DM6" s="137" t="s">
        <v>133</v>
      </c>
      <c r="DN6" s="137" t="s">
        <v>134</v>
      </c>
      <c r="DO6" s="137" t="s">
        <v>134</v>
      </c>
      <c r="DP6" s="137" t="s">
        <v>135</v>
      </c>
      <c r="DQ6" s="137" t="s">
        <v>135</v>
      </c>
      <c r="DR6" s="137" t="s">
        <v>136</v>
      </c>
      <c r="DS6" s="137" t="s">
        <v>136</v>
      </c>
      <c r="DT6" s="137" t="s">
        <v>137</v>
      </c>
      <c r="DU6" s="137" t="s">
        <v>137</v>
      </c>
      <c r="DV6" s="137" t="s">
        <v>138</v>
      </c>
      <c r="DW6" s="137" t="s">
        <v>138</v>
      </c>
      <c r="DX6" s="137" t="s">
        <v>139</v>
      </c>
      <c r="DY6" s="137" t="s">
        <v>139</v>
      </c>
      <c r="DZ6" s="137" t="s">
        <v>140</v>
      </c>
      <c r="EA6" s="137" t="s">
        <v>140</v>
      </c>
      <c r="EB6" s="137" t="s">
        <v>141</v>
      </c>
      <c r="EC6" s="137" t="s">
        <v>141</v>
      </c>
      <c r="ED6" s="137" t="s">
        <v>142</v>
      </c>
      <c r="EE6" s="137" t="s">
        <v>142</v>
      </c>
      <c r="EF6" s="137" t="s">
        <v>143</v>
      </c>
      <c r="EG6" s="137" t="s">
        <v>143</v>
      </c>
      <c r="EH6" s="137" t="s">
        <v>144</v>
      </c>
      <c r="EI6" s="137" t="s">
        <v>144</v>
      </c>
      <c r="EJ6" s="137" t="s">
        <v>145</v>
      </c>
      <c r="EK6" s="137" t="s">
        <v>145</v>
      </c>
    </row>
    <row r="7" spans="1:141" ht="15.75" thickBot="1">
      <c r="A7" s="135"/>
      <c r="B7" s="135"/>
      <c r="C7" s="135"/>
      <c r="D7" s="135"/>
      <c r="E7" s="135"/>
      <c r="F7" s="135"/>
      <c r="G7" s="136" t="s">
        <v>146</v>
      </c>
      <c r="H7" s="138" t="s">
        <v>147</v>
      </c>
      <c r="I7" s="138" t="s">
        <v>147</v>
      </c>
      <c r="J7" s="138" t="s">
        <v>147</v>
      </c>
      <c r="K7" s="138" t="s">
        <v>147</v>
      </c>
      <c r="L7" s="138" t="s">
        <v>147</v>
      </c>
      <c r="M7" s="138" t="s">
        <v>147</v>
      </c>
      <c r="N7" s="138"/>
      <c r="O7" s="138"/>
      <c r="P7" s="138" t="s">
        <v>148</v>
      </c>
      <c r="Q7" s="138" t="s">
        <v>148</v>
      </c>
      <c r="R7" s="138" t="s">
        <v>147</v>
      </c>
      <c r="S7" s="138" t="s">
        <v>147</v>
      </c>
      <c r="T7" s="138"/>
      <c r="U7" s="138"/>
      <c r="V7" s="138"/>
      <c r="W7" s="138"/>
      <c r="X7" s="138" t="s">
        <v>147</v>
      </c>
      <c r="Y7" s="138" t="s">
        <v>147</v>
      </c>
      <c r="Z7" s="138" t="s">
        <v>149</v>
      </c>
      <c r="AA7" s="138" t="s">
        <v>149</v>
      </c>
      <c r="AB7" s="138" t="s">
        <v>149</v>
      </c>
      <c r="AC7" s="138" t="s">
        <v>149</v>
      </c>
      <c r="AD7" s="138"/>
      <c r="AE7" s="138"/>
      <c r="AF7" s="138"/>
      <c r="AG7" s="138"/>
      <c r="AH7" s="138" t="s">
        <v>150</v>
      </c>
      <c r="AI7" s="138" t="s">
        <v>150</v>
      </c>
      <c r="AJ7" s="138" t="s">
        <v>151</v>
      </c>
      <c r="AK7" s="138" t="s">
        <v>151</v>
      </c>
      <c r="AL7" s="138" t="s">
        <v>152</v>
      </c>
      <c r="AM7" s="138" t="s">
        <v>152</v>
      </c>
      <c r="AN7" s="138" t="s">
        <v>153</v>
      </c>
      <c r="AO7" s="138" t="s">
        <v>153</v>
      </c>
      <c r="AP7" s="138" t="s">
        <v>154</v>
      </c>
      <c r="AQ7" s="138" t="s">
        <v>154</v>
      </c>
      <c r="AR7" s="138" t="s">
        <v>155</v>
      </c>
      <c r="AS7" s="138" t="s">
        <v>155</v>
      </c>
      <c r="AT7" s="138" t="s">
        <v>155</v>
      </c>
      <c r="AU7" s="138" t="s">
        <v>155</v>
      </c>
      <c r="AV7" s="138" t="s">
        <v>155</v>
      </c>
      <c r="AW7" s="138" t="s">
        <v>155</v>
      </c>
      <c r="AX7" s="138"/>
      <c r="AY7" s="138"/>
      <c r="AZ7" s="138" t="s">
        <v>155</v>
      </c>
      <c r="BA7" s="138" t="s">
        <v>155</v>
      </c>
      <c r="BB7" s="138"/>
      <c r="BC7" s="138"/>
      <c r="BD7" s="138" t="s">
        <v>156</v>
      </c>
      <c r="BE7" s="138" t="s">
        <v>156</v>
      </c>
      <c r="BF7" s="138" t="s">
        <v>156</v>
      </c>
      <c r="BG7" s="138" t="s">
        <v>156</v>
      </c>
      <c r="BH7" s="138" t="s">
        <v>156</v>
      </c>
      <c r="BI7" s="138" t="s">
        <v>156</v>
      </c>
      <c r="BJ7" s="138" t="s">
        <v>156</v>
      </c>
      <c r="BK7" s="138" t="s">
        <v>156</v>
      </c>
      <c r="BL7" s="138" t="s">
        <v>157</v>
      </c>
      <c r="BM7" s="138" t="s">
        <v>157</v>
      </c>
      <c r="BN7" s="138" t="s">
        <v>158</v>
      </c>
      <c r="BO7" s="138" t="s">
        <v>158</v>
      </c>
      <c r="BP7" s="138" t="s">
        <v>157</v>
      </c>
      <c r="BQ7" s="138" t="s">
        <v>157</v>
      </c>
      <c r="BR7" s="138"/>
      <c r="BS7" s="138"/>
      <c r="BT7" s="138" t="s">
        <v>159</v>
      </c>
      <c r="BU7" s="138" t="s">
        <v>159</v>
      </c>
      <c r="BV7" s="138" t="s">
        <v>160</v>
      </c>
      <c r="BW7" s="138" t="s">
        <v>160</v>
      </c>
      <c r="BX7" s="138" t="s">
        <v>160</v>
      </c>
      <c r="BY7" s="138" t="s">
        <v>160</v>
      </c>
      <c r="BZ7" s="138" t="s">
        <v>160</v>
      </c>
      <c r="CA7" s="138" t="s">
        <v>160</v>
      </c>
      <c r="CB7" s="138" t="s">
        <v>161</v>
      </c>
      <c r="CC7" s="138" t="s">
        <v>161</v>
      </c>
      <c r="CD7" s="138"/>
      <c r="CE7" s="138"/>
      <c r="CF7" s="138"/>
      <c r="CG7" s="138"/>
      <c r="CH7" s="138" t="s">
        <v>162</v>
      </c>
      <c r="CI7" s="138" t="s">
        <v>162</v>
      </c>
      <c r="CJ7" s="138"/>
      <c r="CK7" s="138"/>
      <c r="CL7" s="138" t="s">
        <v>163</v>
      </c>
      <c r="CM7" s="138" t="s">
        <v>163</v>
      </c>
      <c r="CN7" s="138"/>
      <c r="CO7" s="138"/>
      <c r="CP7" s="138"/>
      <c r="CQ7" s="138"/>
      <c r="CR7" s="138" t="s">
        <v>164</v>
      </c>
      <c r="CS7" s="138" t="s">
        <v>164</v>
      </c>
      <c r="CT7" s="138" t="s">
        <v>165</v>
      </c>
      <c r="CU7" s="138" t="s">
        <v>165</v>
      </c>
      <c r="CV7" s="138"/>
      <c r="CW7" s="138"/>
      <c r="CX7" s="138" t="s">
        <v>166</v>
      </c>
      <c r="CY7" s="138" t="s">
        <v>166</v>
      </c>
      <c r="CZ7" s="138"/>
      <c r="DA7" s="138"/>
      <c r="DB7" s="138" t="s">
        <v>167</v>
      </c>
      <c r="DC7" s="138" t="s">
        <v>167</v>
      </c>
      <c r="DD7" s="138" t="s">
        <v>168</v>
      </c>
      <c r="DE7" s="138" t="s">
        <v>168</v>
      </c>
      <c r="DF7" s="138"/>
      <c r="DG7" s="138"/>
      <c r="DH7" s="138" t="s">
        <v>168</v>
      </c>
      <c r="DI7" s="138" t="s">
        <v>168</v>
      </c>
      <c r="DJ7" s="138" t="s">
        <v>168</v>
      </c>
      <c r="DK7" s="138" t="s">
        <v>168</v>
      </c>
      <c r="DL7" s="138"/>
      <c r="DM7" s="138"/>
      <c r="DN7" s="138"/>
      <c r="DO7" s="138"/>
      <c r="DP7" s="138"/>
      <c r="DQ7" s="138"/>
      <c r="DR7" s="138" t="s">
        <v>169</v>
      </c>
      <c r="DS7" s="138" t="s">
        <v>169</v>
      </c>
      <c r="DT7" s="138" t="s">
        <v>169</v>
      </c>
      <c r="DU7" s="138" t="s">
        <v>169</v>
      </c>
      <c r="DV7" s="138" t="s">
        <v>169</v>
      </c>
      <c r="DW7" s="138" t="s">
        <v>169</v>
      </c>
      <c r="DX7" s="138" t="s">
        <v>170</v>
      </c>
      <c r="DY7" s="138" t="s">
        <v>170</v>
      </c>
      <c r="DZ7" s="138"/>
      <c r="EA7" s="138"/>
      <c r="EB7" s="138"/>
      <c r="EC7" s="138"/>
      <c r="ED7" s="138"/>
      <c r="EE7" s="138"/>
      <c r="EF7" s="138" t="s">
        <v>170</v>
      </c>
      <c r="EG7" s="138" t="s">
        <v>170</v>
      </c>
      <c r="EH7" s="138" t="s">
        <v>168</v>
      </c>
      <c r="EI7" s="138" t="s">
        <v>168</v>
      </c>
      <c r="EJ7" s="138"/>
      <c r="EK7" s="138"/>
    </row>
    <row r="8" spans="1:141" ht="19.5" thickBot="1">
      <c r="A8" s="139" t="s">
        <v>171</v>
      </c>
      <c r="B8" s="140" t="s">
        <v>171</v>
      </c>
      <c r="C8" s="141"/>
      <c r="D8" s="142" t="s">
        <v>172</v>
      </c>
      <c r="E8" s="143" t="s">
        <v>173</v>
      </c>
      <c r="F8" s="144" t="s">
        <v>174</v>
      </c>
      <c r="G8" s="145" t="s">
        <v>175</v>
      </c>
      <c r="H8" s="146" t="s">
        <v>176</v>
      </c>
      <c r="I8" s="147" t="s">
        <v>177</v>
      </c>
      <c r="J8" s="148" t="s">
        <v>176</v>
      </c>
      <c r="K8" s="148" t="s">
        <v>177</v>
      </c>
      <c r="L8" s="149" t="s">
        <v>176</v>
      </c>
      <c r="M8" s="149" t="s">
        <v>177</v>
      </c>
      <c r="N8" s="149" t="s">
        <v>176</v>
      </c>
      <c r="O8" s="149" t="s">
        <v>177</v>
      </c>
      <c r="P8" s="149" t="s">
        <v>176</v>
      </c>
      <c r="Q8" s="149" t="s">
        <v>177</v>
      </c>
      <c r="R8" s="149" t="s">
        <v>176</v>
      </c>
      <c r="S8" s="149" t="s">
        <v>177</v>
      </c>
      <c r="T8" s="149" t="s">
        <v>176</v>
      </c>
      <c r="U8" s="149" t="s">
        <v>177</v>
      </c>
      <c r="V8" s="149" t="s">
        <v>176</v>
      </c>
      <c r="W8" s="149" t="s">
        <v>177</v>
      </c>
      <c r="X8" s="149" t="s">
        <v>176</v>
      </c>
      <c r="Y8" s="149" t="s">
        <v>177</v>
      </c>
      <c r="Z8" s="147" t="s">
        <v>176</v>
      </c>
      <c r="AA8" s="147" t="s">
        <v>177</v>
      </c>
      <c r="AB8" s="149" t="s">
        <v>176</v>
      </c>
      <c r="AC8" s="149" t="s">
        <v>177</v>
      </c>
      <c r="AD8" s="149" t="s">
        <v>176</v>
      </c>
      <c r="AE8" s="149" t="s">
        <v>177</v>
      </c>
      <c r="AF8" s="149"/>
      <c r="AG8" s="149"/>
      <c r="AH8" s="149" t="s">
        <v>176</v>
      </c>
      <c r="AI8" s="149" t="s">
        <v>177</v>
      </c>
      <c r="AJ8" s="147" t="s">
        <v>176</v>
      </c>
      <c r="AK8" s="147" t="s">
        <v>177</v>
      </c>
      <c r="AL8" s="147" t="s">
        <v>176</v>
      </c>
      <c r="AM8" s="149" t="s">
        <v>177</v>
      </c>
      <c r="AN8" s="149" t="s">
        <v>176</v>
      </c>
      <c r="AO8" s="149" t="s">
        <v>177</v>
      </c>
      <c r="AP8" s="147" t="s">
        <v>176</v>
      </c>
      <c r="AQ8" s="147" t="s">
        <v>177</v>
      </c>
      <c r="AR8" s="147" t="s">
        <v>176</v>
      </c>
      <c r="AS8" s="147" t="s">
        <v>177</v>
      </c>
      <c r="AT8" s="147" t="s">
        <v>176</v>
      </c>
      <c r="AU8" s="147" t="s">
        <v>177</v>
      </c>
      <c r="AV8" s="147" t="s">
        <v>176</v>
      </c>
      <c r="AW8" s="149" t="s">
        <v>177</v>
      </c>
      <c r="AX8" s="149" t="s">
        <v>176</v>
      </c>
      <c r="AY8" s="149" t="s">
        <v>177</v>
      </c>
      <c r="AZ8" s="149" t="s">
        <v>176</v>
      </c>
      <c r="BA8" s="149" t="s">
        <v>177</v>
      </c>
      <c r="BB8" s="149" t="s">
        <v>176</v>
      </c>
      <c r="BC8" s="149" t="s">
        <v>177</v>
      </c>
      <c r="BD8" s="149" t="s">
        <v>176</v>
      </c>
      <c r="BE8" s="149" t="s">
        <v>177</v>
      </c>
      <c r="BF8" s="149" t="s">
        <v>176</v>
      </c>
      <c r="BG8" s="149" t="s">
        <v>177</v>
      </c>
      <c r="BH8" s="149" t="s">
        <v>176</v>
      </c>
      <c r="BI8" s="149" t="s">
        <v>177</v>
      </c>
      <c r="BJ8" s="149" t="s">
        <v>176</v>
      </c>
      <c r="BK8" s="149" t="s">
        <v>177</v>
      </c>
      <c r="BL8" s="149" t="s">
        <v>176</v>
      </c>
      <c r="BM8" s="149" t="s">
        <v>177</v>
      </c>
      <c r="BN8" s="149" t="s">
        <v>176</v>
      </c>
      <c r="BO8" s="149" t="s">
        <v>177</v>
      </c>
      <c r="BP8" s="149" t="s">
        <v>176</v>
      </c>
      <c r="BQ8" s="149" t="s">
        <v>177</v>
      </c>
      <c r="BR8" s="149" t="s">
        <v>176</v>
      </c>
      <c r="BS8" s="149" t="s">
        <v>177</v>
      </c>
      <c r="BT8" s="149" t="s">
        <v>176</v>
      </c>
      <c r="BU8" s="149" t="s">
        <v>177</v>
      </c>
      <c r="BV8" s="149" t="s">
        <v>176</v>
      </c>
      <c r="BW8" s="149" t="s">
        <v>177</v>
      </c>
      <c r="BX8" s="149" t="s">
        <v>176</v>
      </c>
      <c r="BY8" s="149" t="s">
        <v>177</v>
      </c>
      <c r="BZ8" s="149" t="s">
        <v>176</v>
      </c>
      <c r="CA8" s="149" t="s">
        <v>177</v>
      </c>
      <c r="CB8" s="149" t="s">
        <v>176</v>
      </c>
      <c r="CC8" s="149" t="s">
        <v>177</v>
      </c>
      <c r="CD8" s="149" t="s">
        <v>176</v>
      </c>
      <c r="CE8" s="149" t="s">
        <v>177</v>
      </c>
      <c r="CF8" s="149" t="s">
        <v>176</v>
      </c>
      <c r="CG8" s="149" t="s">
        <v>177</v>
      </c>
      <c r="CH8" s="147" t="s">
        <v>176</v>
      </c>
      <c r="CI8" s="147" t="s">
        <v>177</v>
      </c>
      <c r="CJ8" s="147" t="s">
        <v>176</v>
      </c>
      <c r="CK8" s="147" t="s">
        <v>177</v>
      </c>
      <c r="CL8" s="147" t="s">
        <v>176</v>
      </c>
      <c r="CM8" s="147" t="s">
        <v>177</v>
      </c>
      <c r="CN8" s="147" t="s">
        <v>176</v>
      </c>
      <c r="CO8" s="147" t="s">
        <v>177</v>
      </c>
      <c r="CP8" s="147" t="s">
        <v>176</v>
      </c>
      <c r="CQ8" s="147" t="s">
        <v>177</v>
      </c>
      <c r="CR8" s="147" t="s">
        <v>176</v>
      </c>
      <c r="CS8" s="147" t="s">
        <v>177</v>
      </c>
      <c r="CT8" s="149" t="s">
        <v>176</v>
      </c>
      <c r="CU8" s="149" t="s">
        <v>177</v>
      </c>
      <c r="CV8" s="149" t="s">
        <v>176</v>
      </c>
      <c r="CW8" s="149" t="s">
        <v>177</v>
      </c>
      <c r="CX8" s="149" t="s">
        <v>176</v>
      </c>
      <c r="CY8" s="149" t="s">
        <v>177</v>
      </c>
      <c r="CZ8" s="149" t="s">
        <v>176</v>
      </c>
      <c r="DA8" s="149" t="s">
        <v>177</v>
      </c>
      <c r="DB8" s="149" t="s">
        <v>176</v>
      </c>
      <c r="DC8" s="149" t="s">
        <v>177</v>
      </c>
      <c r="DD8" s="149" t="s">
        <v>176</v>
      </c>
      <c r="DE8" s="149" t="s">
        <v>177</v>
      </c>
      <c r="DF8" s="149" t="s">
        <v>176</v>
      </c>
      <c r="DG8" s="149" t="s">
        <v>177</v>
      </c>
      <c r="DH8" s="149" t="s">
        <v>176</v>
      </c>
      <c r="DI8" s="149" t="s">
        <v>177</v>
      </c>
      <c r="DJ8" s="149" t="s">
        <v>176</v>
      </c>
      <c r="DK8" s="149" t="s">
        <v>177</v>
      </c>
      <c r="DL8" s="149" t="s">
        <v>176</v>
      </c>
      <c r="DM8" s="149" t="s">
        <v>177</v>
      </c>
      <c r="DN8" s="149" t="s">
        <v>176</v>
      </c>
      <c r="DO8" s="149" t="s">
        <v>177</v>
      </c>
      <c r="DP8" s="149" t="s">
        <v>176</v>
      </c>
      <c r="DQ8" s="149" t="s">
        <v>177</v>
      </c>
      <c r="DR8" s="149" t="s">
        <v>176</v>
      </c>
      <c r="DS8" s="149" t="s">
        <v>177</v>
      </c>
      <c r="DT8" s="149" t="s">
        <v>176</v>
      </c>
      <c r="DU8" s="149" t="s">
        <v>177</v>
      </c>
      <c r="DV8" s="147" t="s">
        <v>176</v>
      </c>
      <c r="DW8" s="147" t="s">
        <v>177</v>
      </c>
      <c r="DX8" s="147" t="s">
        <v>176</v>
      </c>
      <c r="DY8" s="149" t="s">
        <v>177</v>
      </c>
      <c r="DZ8" s="149" t="s">
        <v>176</v>
      </c>
      <c r="EA8" s="149" t="s">
        <v>177</v>
      </c>
      <c r="EB8" s="149" t="s">
        <v>176</v>
      </c>
      <c r="EC8" s="149" t="s">
        <v>177</v>
      </c>
      <c r="ED8" s="149" t="s">
        <v>176</v>
      </c>
      <c r="EE8" s="149" t="s">
        <v>177</v>
      </c>
      <c r="EF8" s="149" t="s">
        <v>176</v>
      </c>
      <c r="EG8" s="149" t="s">
        <v>177</v>
      </c>
      <c r="EH8" s="149" t="s">
        <v>176</v>
      </c>
      <c r="EI8" s="144" t="s">
        <v>177</v>
      </c>
      <c r="EJ8" s="149" t="s">
        <v>176</v>
      </c>
      <c r="EK8" s="144" t="s">
        <v>177</v>
      </c>
    </row>
    <row r="9" spans="1:141">
      <c r="A9" s="150" t="s">
        <v>178</v>
      </c>
      <c r="B9" s="151" t="s">
        <v>178</v>
      </c>
      <c r="C9" s="297" t="s">
        <v>179</v>
      </c>
      <c r="D9" s="152" t="s">
        <v>180</v>
      </c>
      <c r="E9" s="153" t="s">
        <v>181</v>
      </c>
      <c r="F9" s="154" t="s">
        <v>182</v>
      </c>
      <c r="G9" s="155" t="s">
        <v>183</v>
      </c>
      <c r="H9" s="165" t="s">
        <v>246</v>
      </c>
      <c r="I9" s="156">
        <v>11</v>
      </c>
      <c r="J9" s="157">
        <v>391640</v>
      </c>
      <c r="K9" s="156">
        <v>11</v>
      </c>
      <c r="L9" s="158">
        <v>533859</v>
      </c>
      <c r="M9" s="156">
        <v>11</v>
      </c>
      <c r="N9" s="159">
        <v>93542</v>
      </c>
      <c r="O9" s="159">
        <v>11</v>
      </c>
      <c r="P9" s="158">
        <v>257253</v>
      </c>
      <c r="Q9" s="156">
        <v>11</v>
      </c>
      <c r="R9" s="158">
        <v>543984</v>
      </c>
      <c r="S9" s="156">
        <v>11</v>
      </c>
      <c r="T9" s="157">
        <v>43093</v>
      </c>
      <c r="U9" s="156">
        <v>11</v>
      </c>
      <c r="V9" s="158">
        <v>26467</v>
      </c>
      <c r="W9" s="156">
        <v>11</v>
      </c>
      <c r="X9" s="158">
        <v>426158</v>
      </c>
      <c r="Y9" s="156">
        <v>11</v>
      </c>
      <c r="Z9" s="160">
        <v>125960</v>
      </c>
      <c r="AA9" s="156">
        <v>11</v>
      </c>
      <c r="AB9" s="161">
        <v>343068</v>
      </c>
      <c r="AC9" s="156">
        <v>11</v>
      </c>
      <c r="AD9" s="158">
        <v>26492</v>
      </c>
      <c r="AE9" s="156">
        <v>11</v>
      </c>
      <c r="AF9" s="156">
        <v>11640</v>
      </c>
      <c r="AG9" s="156">
        <v>11</v>
      </c>
      <c r="AH9" s="157">
        <v>112010</v>
      </c>
      <c r="AI9" s="156">
        <v>11</v>
      </c>
      <c r="AJ9" s="157">
        <v>195861</v>
      </c>
      <c r="AK9" s="156">
        <v>11</v>
      </c>
      <c r="AL9" s="157">
        <v>132321</v>
      </c>
      <c r="AM9" s="156">
        <v>11</v>
      </c>
      <c r="AN9" s="158">
        <v>132472</v>
      </c>
      <c r="AO9" s="156">
        <v>11</v>
      </c>
      <c r="AP9" s="158">
        <v>314002</v>
      </c>
      <c r="AQ9" s="156">
        <v>11</v>
      </c>
      <c r="AR9" s="161">
        <v>55123</v>
      </c>
      <c r="AS9" s="156">
        <v>11</v>
      </c>
      <c r="AT9" s="161">
        <v>313092</v>
      </c>
      <c r="AU9" s="156">
        <v>11</v>
      </c>
      <c r="AV9" s="161">
        <v>444232</v>
      </c>
      <c r="AW9" s="156">
        <v>11</v>
      </c>
      <c r="AX9" s="162">
        <v>44644</v>
      </c>
      <c r="AY9" s="156">
        <v>11</v>
      </c>
      <c r="AZ9" s="158">
        <v>231018</v>
      </c>
      <c r="BA9" s="156">
        <v>11</v>
      </c>
      <c r="BB9" s="158">
        <v>49783</v>
      </c>
      <c r="BC9" s="156">
        <v>11</v>
      </c>
      <c r="BD9" s="158">
        <v>160355</v>
      </c>
      <c r="BE9" s="156">
        <v>11</v>
      </c>
      <c r="BF9" s="158">
        <v>309370</v>
      </c>
      <c r="BG9" s="156">
        <v>11</v>
      </c>
      <c r="BH9" s="158">
        <v>143535</v>
      </c>
      <c r="BI9" s="156">
        <v>11</v>
      </c>
      <c r="BJ9" s="158">
        <v>547625</v>
      </c>
      <c r="BK9" s="156">
        <v>11</v>
      </c>
      <c r="BL9" s="158">
        <v>125542</v>
      </c>
      <c r="BM9" s="156">
        <v>11</v>
      </c>
      <c r="BN9" s="158">
        <v>158397</v>
      </c>
      <c r="BO9" s="156">
        <v>11</v>
      </c>
      <c r="BP9" s="163">
        <v>198905</v>
      </c>
      <c r="BQ9" s="163">
        <v>11</v>
      </c>
      <c r="BR9" s="163">
        <v>26076</v>
      </c>
      <c r="BS9" s="156">
        <v>11</v>
      </c>
      <c r="BT9" s="160">
        <v>117935</v>
      </c>
      <c r="BU9" s="156">
        <v>11</v>
      </c>
      <c r="BV9" s="156">
        <v>230241</v>
      </c>
      <c r="BW9" s="156">
        <v>11</v>
      </c>
      <c r="BX9" s="157">
        <v>262795</v>
      </c>
      <c r="BY9" s="156">
        <v>11</v>
      </c>
      <c r="BZ9" s="156">
        <v>165383</v>
      </c>
      <c r="CA9" s="156">
        <v>11</v>
      </c>
      <c r="CB9" s="156">
        <v>429479</v>
      </c>
      <c r="CC9" s="156">
        <v>11</v>
      </c>
      <c r="CD9" s="157">
        <v>59646</v>
      </c>
      <c r="CE9" s="156">
        <v>11</v>
      </c>
      <c r="CF9" s="158">
        <v>20066</v>
      </c>
      <c r="CG9" s="156">
        <v>11</v>
      </c>
      <c r="CH9" s="158">
        <v>139455</v>
      </c>
      <c r="CI9" s="156">
        <v>11</v>
      </c>
      <c r="CJ9" s="158">
        <v>25274</v>
      </c>
      <c r="CK9" s="156">
        <v>11</v>
      </c>
      <c r="CL9" s="158">
        <v>212381</v>
      </c>
      <c r="CM9" s="156">
        <v>11</v>
      </c>
      <c r="CN9" s="158">
        <v>22526</v>
      </c>
      <c r="CO9" s="156">
        <v>11</v>
      </c>
      <c r="CP9" s="164">
        <v>85181</v>
      </c>
      <c r="CQ9" s="156">
        <v>11</v>
      </c>
      <c r="CR9" s="158">
        <v>140152</v>
      </c>
      <c r="CS9" s="156">
        <v>11</v>
      </c>
      <c r="CT9" s="158">
        <v>285325</v>
      </c>
      <c r="CU9" s="156">
        <v>11</v>
      </c>
      <c r="CV9" s="157">
        <v>84760</v>
      </c>
      <c r="CW9" s="156">
        <v>11</v>
      </c>
      <c r="CX9" s="158">
        <v>228639</v>
      </c>
      <c r="CY9" s="156">
        <v>11</v>
      </c>
      <c r="CZ9" s="158">
        <v>49347</v>
      </c>
      <c r="DA9" s="156">
        <v>11</v>
      </c>
      <c r="DB9" s="158">
        <v>170619</v>
      </c>
      <c r="DC9" s="156">
        <v>11</v>
      </c>
      <c r="DD9" s="163">
        <v>286748</v>
      </c>
      <c r="DE9" s="165">
        <v>11</v>
      </c>
      <c r="DF9" s="165">
        <v>115966</v>
      </c>
      <c r="DG9" s="165">
        <v>11</v>
      </c>
      <c r="DH9" s="163">
        <v>227331</v>
      </c>
      <c r="DI9" s="165">
        <v>11</v>
      </c>
      <c r="DJ9" s="166">
        <v>188935</v>
      </c>
      <c r="DK9" s="165">
        <v>11</v>
      </c>
      <c r="DL9" s="165">
        <v>45327</v>
      </c>
      <c r="DM9" s="165">
        <v>11</v>
      </c>
      <c r="DN9" s="165">
        <v>34217</v>
      </c>
      <c r="DO9" s="165">
        <v>11</v>
      </c>
      <c r="DP9" s="165">
        <v>19324</v>
      </c>
      <c r="DQ9" s="165">
        <v>11</v>
      </c>
      <c r="DR9" s="163">
        <v>126329</v>
      </c>
      <c r="DS9" s="165">
        <v>11</v>
      </c>
      <c r="DT9" s="163">
        <v>196047</v>
      </c>
      <c r="DU9" s="165">
        <v>11</v>
      </c>
      <c r="DV9" s="163">
        <v>199742</v>
      </c>
      <c r="DW9" s="165">
        <v>11</v>
      </c>
      <c r="DX9" s="163">
        <v>216227</v>
      </c>
      <c r="DY9" s="165">
        <v>11</v>
      </c>
      <c r="DZ9" s="165">
        <v>14031</v>
      </c>
      <c r="EA9" s="165">
        <v>11</v>
      </c>
      <c r="EB9" s="165">
        <v>19198</v>
      </c>
      <c r="EC9" s="165">
        <v>11</v>
      </c>
      <c r="ED9" s="165">
        <v>22554</v>
      </c>
      <c r="EE9" s="165">
        <v>11</v>
      </c>
      <c r="EF9" s="163">
        <v>284285</v>
      </c>
      <c r="EG9" s="165">
        <v>11</v>
      </c>
      <c r="EH9" s="163">
        <v>130873</v>
      </c>
      <c r="EI9" s="165">
        <v>11</v>
      </c>
      <c r="EJ9" s="163">
        <v>17278</v>
      </c>
      <c r="EK9" s="167">
        <v>11</v>
      </c>
    </row>
    <row r="10" spans="1:141">
      <c r="A10" s="168" t="s">
        <v>184</v>
      </c>
      <c r="B10" s="169" t="s">
        <v>184</v>
      </c>
      <c r="C10" s="298"/>
      <c r="D10" s="170" t="s">
        <v>185</v>
      </c>
      <c r="E10" s="171" t="s">
        <v>181</v>
      </c>
      <c r="F10" s="172" t="s">
        <v>182</v>
      </c>
      <c r="G10" s="173" t="s">
        <v>183</v>
      </c>
      <c r="H10" s="156">
        <v>41278</v>
      </c>
      <c r="I10" s="156">
        <v>11</v>
      </c>
      <c r="J10" s="157">
        <v>30301</v>
      </c>
      <c r="K10" s="156">
        <v>11</v>
      </c>
      <c r="L10" s="158">
        <v>40364</v>
      </c>
      <c r="M10" s="156">
        <v>11</v>
      </c>
      <c r="N10" s="159" t="s">
        <v>186</v>
      </c>
      <c r="O10" s="159">
        <v>6</v>
      </c>
      <c r="P10" s="158">
        <v>19662</v>
      </c>
      <c r="Q10" s="156">
        <v>11</v>
      </c>
      <c r="R10" s="158">
        <v>41840</v>
      </c>
      <c r="S10" s="156">
        <v>11</v>
      </c>
      <c r="T10" s="157" t="s">
        <v>186</v>
      </c>
      <c r="U10" s="156">
        <v>6</v>
      </c>
      <c r="V10" s="158" t="s">
        <v>186</v>
      </c>
      <c r="W10" s="156">
        <v>6</v>
      </c>
      <c r="X10" s="158">
        <v>32954</v>
      </c>
      <c r="Y10" s="156">
        <v>11</v>
      </c>
      <c r="Z10" s="160">
        <v>9576</v>
      </c>
      <c r="AA10" s="156">
        <v>11</v>
      </c>
      <c r="AB10" s="161">
        <v>27000</v>
      </c>
      <c r="AC10" s="156">
        <v>11</v>
      </c>
      <c r="AD10" s="158" t="s">
        <v>186</v>
      </c>
      <c r="AE10" s="156">
        <v>6</v>
      </c>
      <c r="AF10" s="156" t="s">
        <v>186</v>
      </c>
      <c r="AG10" s="156">
        <v>6</v>
      </c>
      <c r="AH10" s="157">
        <v>8834</v>
      </c>
      <c r="AI10" s="156">
        <v>11</v>
      </c>
      <c r="AJ10" s="157">
        <v>15711</v>
      </c>
      <c r="AK10" s="156">
        <v>11</v>
      </c>
      <c r="AL10" s="157">
        <v>10058</v>
      </c>
      <c r="AM10" s="156">
        <v>11</v>
      </c>
      <c r="AN10" s="158">
        <v>10481</v>
      </c>
      <c r="AO10" s="156">
        <v>11</v>
      </c>
      <c r="AP10" s="158">
        <v>25045</v>
      </c>
      <c r="AQ10" s="156">
        <v>11</v>
      </c>
      <c r="AR10" s="161">
        <v>3653</v>
      </c>
      <c r="AS10" s="156">
        <v>11</v>
      </c>
      <c r="AT10" s="161">
        <v>19097</v>
      </c>
      <c r="AU10" s="156">
        <v>11</v>
      </c>
      <c r="AV10" s="161">
        <v>33076</v>
      </c>
      <c r="AW10" s="156">
        <v>11</v>
      </c>
      <c r="AX10" s="161" t="s">
        <v>186</v>
      </c>
      <c r="AY10" s="156">
        <v>6</v>
      </c>
      <c r="AZ10" s="158">
        <v>17274</v>
      </c>
      <c r="BA10" s="156">
        <v>11</v>
      </c>
      <c r="BB10" s="158" t="s">
        <v>186</v>
      </c>
      <c r="BC10" s="156">
        <v>6</v>
      </c>
      <c r="BD10" s="158">
        <v>9228</v>
      </c>
      <c r="BE10" s="156">
        <v>11</v>
      </c>
      <c r="BF10" s="158">
        <v>20137</v>
      </c>
      <c r="BG10" s="156">
        <v>11</v>
      </c>
      <c r="BH10" s="158">
        <v>10912</v>
      </c>
      <c r="BI10" s="156">
        <v>11</v>
      </c>
      <c r="BJ10" s="158">
        <v>40916</v>
      </c>
      <c r="BK10" s="156">
        <v>11</v>
      </c>
      <c r="BL10" s="158">
        <v>9675</v>
      </c>
      <c r="BM10" s="156">
        <v>11</v>
      </c>
      <c r="BN10" s="158">
        <v>12590</v>
      </c>
      <c r="BO10" s="156">
        <v>11</v>
      </c>
      <c r="BP10" s="156">
        <v>15595</v>
      </c>
      <c r="BQ10" s="156">
        <v>11</v>
      </c>
      <c r="BR10" s="156" t="s">
        <v>186</v>
      </c>
      <c r="BS10" s="156">
        <v>6</v>
      </c>
      <c r="BT10" s="160">
        <v>9437</v>
      </c>
      <c r="BU10" s="156">
        <v>11</v>
      </c>
      <c r="BV10" s="156">
        <v>15043</v>
      </c>
      <c r="BW10" s="156">
        <v>11</v>
      </c>
      <c r="BX10" s="157">
        <v>20565</v>
      </c>
      <c r="BY10" s="156">
        <v>11</v>
      </c>
      <c r="BZ10" s="156">
        <v>12936</v>
      </c>
      <c r="CA10" s="156">
        <v>11</v>
      </c>
      <c r="CB10" s="156">
        <v>33729</v>
      </c>
      <c r="CC10" s="156">
        <v>11</v>
      </c>
      <c r="CD10" s="157" t="s">
        <v>186</v>
      </c>
      <c r="CE10" s="156">
        <v>6</v>
      </c>
      <c r="CF10" s="158" t="s">
        <v>186</v>
      </c>
      <c r="CG10" s="156">
        <v>6</v>
      </c>
      <c r="CH10" s="158">
        <v>11209</v>
      </c>
      <c r="CI10" s="156">
        <v>11</v>
      </c>
      <c r="CJ10" s="158" t="s">
        <v>186</v>
      </c>
      <c r="CK10" s="156">
        <v>6</v>
      </c>
      <c r="CL10" s="158">
        <v>16035</v>
      </c>
      <c r="CM10" s="156">
        <v>11</v>
      </c>
      <c r="CN10" s="158" t="s">
        <v>186</v>
      </c>
      <c r="CO10" s="156">
        <v>6</v>
      </c>
      <c r="CP10" s="164" t="s">
        <v>186</v>
      </c>
      <c r="CQ10" s="156">
        <v>6</v>
      </c>
      <c r="CR10" s="158">
        <v>11726</v>
      </c>
      <c r="CS10" s="156">
        <v>11</v>
      </c>
      <c r="CT10" s="158">
        <v>21046</v>
      </c>
      <c r="CU10" s="156">
        <v>11</v>
      </c>
      <c r="CV10" s="157" t="s">
        <v>186</v>
      </c>
      <c r="CW10" s="156">
        <v>6</v>
      </c>
      <c r="CX10" s="158">
        <v>18080</v>
      </c>
      <c r="CY10" s="156">
        <v>11</v>
      </c>
      <c r="CZ10" s="158" t="s">
        <v>186</v>
      </c>
      <c r="DA10" s="156">
        <v>6</v>
      </c>
      <c r="DB10" s="158">
        <v>14005</v>
      </c>
      <c r="DC10" s="156">
        <v>11</v>
      </c>
      <c r="DD10" s="163">
        <v>22313</v>
      </c>
      <c r="DE10" s="165">
        <v>11</v>
      </c>
      <c r="DF10" s="165" t="s">
        <v>186</v>
      </c>
      <c r="DG10" s="165">
        <v>6</v>
      </c>
      <c r="DH10" s="163">
        <v>16844</v>
      </c>
      <c r="DI10" s="165">
        <v>11</v>
      </c>
      <c r="DJ10" s="166">
        <v>14359</v>
      </c>
      <c r="DK10" s="165">
        <v>11</v>
      </c>
      <c r="DL10" s="165" t="s">
        <v>186</v>
      </c>
      <c r="DM10" s="165">
        <v>6</v>
      </c>
      <c r="DN10" s="165" t="s">
        <v>186</v>
      </c>
      <c r="DO10" s="165">
        <v>6</v>
      </c>
      <c r="DP10" s="165" t="s">
        <v>186</v>
      </c>
      <c r="DQ10" s="165">
        <v>6</v>
      </c>
      <c r="DR10" s="163">
        <v>8839</v>
      </c>
      <c r="DS10" s="165">
        <v>11</v>
      </c>
      <c r="DT10" s="163">
        <v>16165</v>
      </c>
      <c r="DU10" s="165">
        <v>11</v>
      </c>
      <c r="DV10" s="163">
        <v>16619</v>
      </c>
      <c r="DW10" s="165">
        <v>11</v>
      </c>
      <c r="DX10" s="163">
        <v>16447</v>
      </c>
      <c r="DY10" s="165">
        <v>11</v>
      </c>
      <c r="DZ10" s="165" t="s">
        <v>186</v>
      </c>
      <c r="EA10" s="165">
        <v>6</v>
      </c>
      <c r="EB10" s="165" t="s">
        <v>186</v>
      </c>
      <c r="EC10" s="165">
        <v>6</v>
      </c>
      <c r="ED10" s="165" t="s">
        <v>186</v>
      </c>
      <c r="EE10" s="165">
        <v>6</v>
      </c>
      <c r="EF10" s="163">
        <v>22726</v>
      </c>
      <c r="EG10" s="165">
        <v>11</v>
      </c>
      <c r="EH10" s="163">
        <v>10468</v>
      </c>
      <c r="EI10" s="165">
        <v>11</v>
      </c>
      <c r="EJ10" s="163" t="s">
        <v>186</v>
      </c>
      <c r="EK10" s="159">
        <v>6</v>
      </c>
    </row>
    <row r="11" spans="1:141">
      <c r="A11" s="168" t="s">
        <v>187</v>
      </c>
      <c r="B11" s="169" t="s">
        <v>187</v>
      </c>
      <c r="C11" s="298"/>
      <c r="D11" s="170" t="s">
        <v>188</v>
      </c>
      <c r="E11" s="171" t="s">
        <v>181</v>
      </c>
      <c r="F11" s="172" t="s">
        <v>182</v>
      </c>
      <c r="G11" s="173" t="s">
        <v>183</v>
      </c>
      <c r="H11" s="156" t="s">
        <v>186</v>
      </c>
      <c r="I11" s="156">
        <v>6</v>
      </c>
      <c r="J11" s="157" t="s">
        <v>186</v>
      </c>
      <c r="K11" s="156">
        <v>6</v>
      </c>
      <c r="L11" s="158" t="s">
        <v>186</v>
      </c>
      <c r="M11" s="156">
        <v>6</v>
      </c>
      <c r="N11" s="159" t="s">
        <v>186</v>
      </c>
      <c r="O11" s="159">
        <v>6</v>
      </c>
      <c r="P11" s="158" t="s">
        <v>186</v>
      </c>
      <c r="Q11" s="156">
        <v>6</v>
      </c>
      <c r="R11" s="158" t="s">
        <v>186</v>
      </c>
      <c r="S11" s="156">
        <v>6</v>
      </c>
      <c r="T11" s="157" t="s">
        <v>186</v>
      </c>
      <c r="U11" s="156">
        <v>6</v>
      </c>
      <c r="V11" s="158" t="s">
        <v>186</v>
      </c>
      <c r="W11" s="156">
        <v>6</v>
      </c>
      <c r="X11" s="158" t="s">
        <v>186</v>
      </c>
      <c r="Y11" s="156">
        <v>6</v>
      </c>
      <c r="Z11" s="160" t="s">
        <v>186</v>
      </c>
      <c r="AA11" s="156">
        <v>6</v>
      </c>
      <c r="AB11" s="161" t="s">
        <v>186</v>
      </c>
      <c r="AC11" s="156">
        <v>6</v>
      </c>
      <c r="AD11" s="158" t="s">
        <v>186</v>
      </c>
      <c r="AE11" s="156">
        <v>6</v>
      </c>
      <c r="AF11" s="156" t="s">
        <v>186</v>
      </c>
      <c r="AG11" s="156">
        <v>6</v>
      </c>
      <c r="AH11" s="157" t="s">
        <v>186</v>
      </c>
      <c r="AI11" s="156">
        <v>6</v>
      </c>
      <c r="AJ11" s="157" t="s">
        <v>186</v>
      </c>
      <c r="AK11" s="156">
        <v>6</v>
      </c>
      <c r="AL11" s="157" t="s">
        <v>186</v>
      </c>
      <c r="AM11" s="156">
        <v>6</v>
      </c>
      <c r="AN11" s="158" t="s">
        <v>186</v>
      </c>
      <c r="AO11" s="156">
        <v>6</v>
      </c>
      <c r="AP11" s="158" t="s">
        <v>186</v>
      </c>
      <c r="AQ11" s="156">
        <v>6</v>
      </c>
      <c r="AR11" s="161" t="s">
        <v>186</v>
      </c>
      <c r="AS11" s="156">
        <v>6</v>
      </c>
      <c r="AT11" s="161" t="s">
        <v>186</v>
      </c>
      <c r="AU11" s="156">
        <v>6</v>
      </c>
      <c r="AV11" s="161" t="s">
        <v>186</v>
      </c>
      <c r="AW11" s="156">
        <v>6</v>
      </c>
      <c r="AX11" s="161" t="s">
        <v>186</v>
      </c>
      <c r="AY11" s="156">
        <v>6</v>
      </c>
      <c r="AZ11" s="158" t="s">
        <v>186</v>
      </c>
      <c r="BA11" s="156">
        <v>6</v>
      </c>
      <c r="BB11" s="158" t="s">
        <v>186</v>
      </c>
      <c r="BC11" s="156">
        <v>6</v>
      </c>
      <c r="BD11" s="158" t="s">
        <v>186</v>
      </c>
      <c r="BE11" s="156">
        <v>6</v>
      </c>
      <c r="BF11" s="158" t="s">
        <v>186</v>
      </c>
      <c r="BG11" s="156">
        <v>6</v>
      </c>
      <c r="BH11" s="158" t="s">
        <v>186</v>
      </c>
      <c r="BI11" s="156">
        <v>6</v>
      </c>
      <c r="BJ11" s="158" t="s">
        <v>186</v>
      </c>
      <c r="BK11" s="156">
        <v>6</v>
      </c>
      <c r="BL11" s="158" t="s">
        <v>186</v>
      </c>
      <c r="BM11" s="156">
        <v>6</v>
      </c>
      <c r="BN11" s="158" t="s">
        <v>186</v>
      </c>
      <c r="BO11" s="156">
        <v>6</v>
      </c>
      <c r="BP11" s="156" t="s">
        <v>186</v>
      </c>
      <c r="BQ11" s="156">
        <v>6</v>
      </c>
      <c r="BR11" s="156" t="s">
        <v>186</v>
      </c>
      <c r="BS11" s="156">
        <v>6</v>
      </c>
      <c r="BT11" s="160" t="s">
        <v>186</v>
      </c>
      <c r="BU11" s="156">
        <v>6</v>
      </c>
      <c r="BV11" s="156" t="s">
        <v>186</v>
      </c>
      <c r="BW11" s="156">
        <v>6</v>
      </c>
      <c r="BX11" s="157" t="s">
        <v>186</v>
      </c>
      <c r="BY11" s="156">
        <v>6</v>
      </c>
      <c r="BZ11" s="156" t="s">
        <v>186</v>
      </c>
      <c r="CA11" s="156">
        <v>6</v>
      </c>
      <c r="CB11" s="156" t="s">
        <v>186</v>
      </c>
      <c r="CC11" s="156">
        <v>6</v>
      </c>
      <c r="CD11" s="157" t="s">
        <v>186</v>
      </c>
      <c r="CE11" s="156">
        <v>6</v>
      </c>
      <c r="CF11" s="158" t="s">
        <v>186</v>
      </c>
      <c r="CG11" s="156">
        <v>6</v>
      </c>
      <c r="CH11" s="158" t="s">
        <v>186</v>
      </c>
      <c r="CI11" s="156">
        <v>6</v>
      </c>
      <c r="CJ11" s="158" t="s">
        <v>186</v>
      </c>
      <c r="CK11" s="156">
        <v>6</v>
      </c>
      <c r="CL11" s="158" t="s">
        <v>186</v>
      </c>
      <c r="CM11" s="156">
        <v>6</v>
      </c>
      <c r="CN11" s="158" t="s">
        <v>186</v>
      </c>
      <c r="CO11" s="156">
        <v>6</v>
      </c>
      <c r="CP11" s="164" t="s">
        <v>186</v>
      </c>
      <c r="CQ11" s="156">
        <v>6</v>
      </c>
      <c r="CR11" s="158" t="s">
        <v>186</v>
      </c>
      <c r="CS11" s="156">
        <v>6</v>
      </c>
      <c r="CT11" s="158" t="s">
        <v>186</v>
      </c>
      <c r="CU11" s="156">
        <v>6</v>
      </c>
      <c r="CV11" s="157" t="s">
        <v>186</v>
      </c>
      <c r="CW11" s="156">
        <v>6</v>
      </c>
      <c r="CX11" s="158" t="s">
        <v>186</v>
      </c>
      <c r="CY11" s="156">
        <v>6</v>
      </c>
      <c r="CZ11" s="158" t="s">
        <v>186</v>
      </c>
      <c r="DA11" s="156">
        <v>6</v>
      </c>
      <c r="DB11" s="158" t="s">
        <v>186</v>
      </c>
      <c r="DC11" s="156">
        <v>6</v>
      </c>
      <c r="DD11" s="163" t="s">
        <v>186</v>
      </c>
      <c r="DE11" s="165">
        <v>6</v>
      </c>
      <c r="DF11" s="165" t="s">
        <v>186</v>
      </c>
      <c r="DG11" s="165">
        <v>6</v>
      </c>
      <c r="DH11" s="163" t="s">
        <v>186</v>
      </c>
      <c r="DI11" s="165">
        <v>6</v>
      </c>
      <c r="DJ11" s="166" t="s">
        <v>186</v>
      </c>
      <c r="DK11" s="165">
        <v>6</v>
      </c>
      <c r="DL11" s="165" t="s">
        <v>186</v>
      </c>
      <c r="DM11" s="165">
        <v>6</v>
      </c>
      <c r="DN11" s="165" t="s">
        <v>186</v>
      </c>
      <c r="DO11" s="165">
        <v>6</v>
      </c>
      <c r="DP11" s="165" t="s">
        <v>186</v>
      </c>
      <c r="DQ11" s="165">
        <v>6</v>
      </c>
      <c r="DR11" s="163" t="s">
        <v>186</v>
      </c>
      <c r="DS11" s="165">
        <v>6</v>
      </c>
      <c r="DT11" s="163" t="s">
        <v>186</v>
      </c>
      <c r="DU11" s="165">
        <v>6</v>
      </c>
      <c r="DV11" s="163" t="s">
        <v>186</v>
      </c>
      <c r="DW11" s="165">
        <v>6</v>
      </c>
      <c r="DX11" s="163" t="s">
        <v>186</v>
      </c>
      <c r="DY11" s="165">
        <v>6</v>
      </c>
      <c r="DZ11" s="165" t="s">
        <v>186</v>
      </c>
      <c r="EA11" s="165">
        <v>6</v>
      </c>
      <c r="EB11" s="165" t="s">
        <v>186</v>
      </c>
      <c r="EC11" s="165">
        <v>6</v>
      </c>
      <c r="ED11" s="165" t="s">
        <v>186</v>
      </c>
      <c r="EE11" s="165">
        <v>6</v>
      </c>
      <c r="EF11" s="163" t="s">
        <v>186</v>
      </c>
      <c r="EG11" s="165">
        <v>6</v>
      </c>
      <c r="EH11" s="163" t="s">
        <v>186</v>
      </c>
      <c r="EI11" s="165">
        <v>6</v>
      </c>
      <c r="EJ11" s="163" t="s">
        <v>186</v>
      </c>
      <c r="EK11" s="159">
        <v>6</v>
      </c>
    </row>
    <row r="12" spans="1:141">
      <c r="A12" s="168" t="s">
        <v>189</v>
      </c>
      <c r="B12" s="169" t="s">
        <v>189</v>
      </c>
      <c r="C12" s="298"/>
      <c r="D12" s="174" t="s">
        <v>190</v>
      </c>
      <c r="E12" s="171" t="s">
        <v>181</v>
      </c>
      <c r="F12" s="172" t="s">
        <v>182</v>
      </c>
      <c r="G12" s="173" t="s">
        <v>183</v>
      </c>
      <c r="H12" s="165" t="s">
        <v>186</v>
      </c>
      <c r="I12" s="159">
        <v>6</v>
      </c>
      <c r="J12" s="163" t="s">
        <v>186</v>
      </c>
      <c r="K12" s="159">
        <v>6</v>
      </c>
      <c r="L12" s="163" t="s">
        <v>186</v>
      </c>
      <c r="M12" s="165">
        <v>6</v>
      </c>
      <c r="N12" s="159" t="s">
        <v>186</v>
      </c>
      <c r="O12" s="159">
        <v>6</v>
      </c>
      <c r="P12" s="163" t="s">
        <v>186</v>
      </c>
      <c r="Q12" s="159">
        <v>6</v>
      </c>
      <c r="R12" s="163" t="s">
        <v>186</v>
      </c>
      <c r="S12" s="159">
        <v>6</v>
      </c>
      <c r="T12" s="159" t="s">
        <v>186</v>
      </c>
      <c r="U12" s="159">
        <v>6</v>
      </c>
      <c r="V12" s="159" t="s">
        <v>186</v>
      </c>
      <c r="W12" s="159">
        <v>6</v>
      </c>
      <c r="X12" s="163" t="s">
        <v>186</v>
      </c>
      <c r="Y12" s="159">
        <v>6</v>
      </c>
      <c r="Z12" s="163" t="s">
        <v>186</v>
      </c>
      <c r="AA12" s="159">
        <v>6</v>
      </c>
      <c r="AB12" s="163" t="s">
        <v>186</v>
      </c>
      <c r="AC12" s="165">
        <v>6</v>
      </c>
      <c r="AD12" s="163" t="s">
        <v>186</v>
      </c>
      <c r="AE12" s="159">
        <v>6</v>
      </c>
      <c r="AF12" s="156" t="s">
        <v>186</v>
      </c>
      <c r="AG12" s="156">
        <v>6</v>
      </c>
      <c r="AH12" s="163" t="s">
        <v>186</v>
      </c>
      <c r="AI12" s="165">
        <v>6</v>
      </c>
      <c r="AJ12" s="166" t="s">
        <v>186</v>
      </c>
      <c r="AK12" s="165">
        <v>6</v>
      </c>
      <c r="AL12" s="159" t="s">
        <v>186</v>
      </c>
      <c r="AM12" s="165">
        <v>6</v>
      </c>
      <c r="AN12" s="163" t="s">
        <v>186</v>
      </c>
      <c r="AO12" s="165">
        <v>6</v>
      </c>
      <c r="AP12" s="163" t="s">
        <v>186</v>
      </c>
      <c r="AQ12" s="165">
        <v>6</v>
      </c>
      <c r="AR12" s="163" t="s">
        <v>186</v>
      </c>
      <c r="AS12" s="165">
        <v>6</v>
      </c>
      <c r="AT12" s="163" t="s">
        <v>186</v>
      </c>
      <c r="AU12" s="165">
        <v>6</v>
      </c>
      <c r="AV12" s="163" t="s">
        <v>186</v>
      </c>
      <c r="AW12" s="165">
        <v>6</v>
      </c>
      <c r="AX12" s="163" t="s">
        <v>186</v>
      </c>
      <c r="AY12" s="159">
        <v>6</v>
      </c>
      <c r="AZ12" s="163" t="s">
        <v>186</v>
      </c>
      <c r="BA12" s="165">
        <v>6</v>
      </c>
      <c r="BB12" s="163" t="s">
        <v>186</v>
      </c>
      <c r="BC12" s="159">
        <v>6</v>
      </c>
      <c r="BD12" s="159" t="s">
        <v>186</v>
      </c>
      <c r="BE12" s="165">
        <v>6</v>
      </c>
      <c r="BF12" s="159" t="s">
        <v>186</v>
      </c>
      <c r="BG12" s="165">
        <v>6</v>
      </c>
      <c r="BH12" s="159" t="s">
        <v>186</v>
      </c>
      <c r="BI12" s="165">
        <v>6</v>
      </c>
      <c r="BJ12" s="159" t="s">
        <v>186</v>
      </c>
      <c r="BK12" s="165">
        <v>6</v>
      </c>
      <c r="BL12" s="163" t="s">
        <v>186</v>
      </c>
      <c r="BM12" s="165">
        <v>6</v>
      </c>
      <c r="BN12" s="163" t="s">
        <v>186</v>
      </c>
      <c r="BO12" s="165">
        <v>6</v>
      </c>
      <c r="BP12" s="163" t="s">
        <v>186</v>
      </c>
      <c r="BQ12" s="165">
        <v>6</v>
      </c>
      <c r="BR12" s="163" t="s">
        <v>186</v>
      </c>
      <c r="BS12" s="159">
        <v>6</v>
      </c>
      <c r="BT12" s="163" t="s">
        <v>186</v>
      </c>
      <c r="BU12" s="165">
        <v>6</v>
      </c>
      <c r="BV12" s="163" t="s">
        <v>186</v>
      </c>
      <c r="BW12" s="165">
        <v>6</v>
      </c>
      <c r="BX12" s="163" t="s">
        <v>186</v>
      </c>
      <c r="BY12" s="165">
        <v>6</v>
      </c>
      <c r="BZ12" s="163" t="s">
        <v>186</v>
      </c>
      <c r="CA12" s="165">
        <v>6</v>
      </c>
      <c r="CB12" s="163" t="s">
        <v>186</v>
      </c>
      <c r="CC12" s="165">
        <v>6</v>
      </c>
      <c r="CD12" s="163" t="s">
        <v>186</v>
      </c>
      <c r="CE12" s="159">
        <v>6</v>
      </c>
      <c r="CF12" s="163" t="s">
        <v>186</v>
      </c>
      <c r="CG12" s="159">
        <v>6</v>
      </c>
      <c r="CH12" s="166" t="s">
        <v>186</v>
      </c>
      <c r="CI12" s="165">
        <v>6</v>
      </c>
      <c r="CJ12" s="163" t="s">
        <v>186</v>
      </c>
      <c r="CK12" s="159">
        <v>6</v>
      </c>
      <c r="CL12" s="163" t="s">
        <v>186</v>
      </c>
      <c r="CM12" s="165">
        <v>6</v>
      </c>
      <c r="CN12" s="163" t="s">
        <v>186</v>
      </c>
      <c r="CO12" s="159">
        <v>6</v>
      </c>
      <c r="CP12" s="163" t="s">
        <v>186</v>
      </c>
      <c r="CQ12" s="159">
        <v>6</v>
      </c>
      <c r="CR12" s="163" t="s">
        <v>186</v>
      </c>
      <c r="CS12" s="165">
        <v>6</v>
      </c>
      <c r="CT12" s="163" t="s">
        <v>186</v>
      </c>
      <c r="CU12" s="165">
        <v>6</v>
      </c>
      <c r="CV12" s="163" t="s">
        <v>186</v>
      </c>
      <c r="CW12" s="159">
        <v>6</v>
      </c>
      <c r="CX12" s="163" t="s">
        <v>186</v>
      </c>
      <c r="CY12" s="165">
        <v>6</v>
      </c>
      <c r="CZ12" s="163" t="s">
        <v>186</v>
      </c>
      <c r="DA12" s="159">
        <v>6</v>
      </c>
      <c r="DB12" s="163" t="s">
        <v>186</v>
      </c>
      <c r="DC12" s="165">
        <v>6</v>
      </c>
      <c r="DD12" s="163" t="s">
        <v>186</v>
      </c>
      <c r="DE12" s="165">
        <v>6</v>
      </c>
      <c r="DF12" s="163" t="s">
        <v>186</v>
      </c>
      <c r="DG12" s="159">
        <v>6</v>
      </c>
      <c r="DH12" s="163" t="s">
        <v>186</v>
      </c>
      <c r="DI12" s="165">
        <v>6</v>
      </c>
      <c r="DJ12" s="166" t="s">
        <v>186</v>
      </c>
      <c r="DK12" s="165">
        <v>6</v>
      </c>
      <c r="DL12" s="163" t="s">
        <v>186</v>
      </c>
      <c r="DM12" s="159">
        <v>6</v>
      </c>
      <c r="DN12" s="163" t="s">
        <v>186</v>
      </c>
      <c r="DO12" s="159">
        <v>6</v>
      </c>
      <c r="DP12" s="163" t="s">
        <v>186</v>
      </c>
      <c r="DQ12" s="159">
        <v>6</v>
      </c>
      <c r="DR12" s="163" t="s">
        <v>186</v>
      </c>
      <c r="DS12" s="165">
        <v>6</v>
      </c>
      <c r="DT12" s="163" t="s">
        <v>186</v>
      </c>
      <c r="DU12" s="165">
        <v>6</v>
      </c>
      <c r="DV12" s="163" t="s">
        <v>186</v>
      </c>
      <c r="DW12" s="165">
        <v>6</v>
      </c>
      <c r="DX12" s="163" t="s">
        <v>186</v>
      </c>
      <c r="DY12" s="165">
        <v>6</v>
      </c>
      <c r="DZ12" s="163" t="s">
        <v>186</v>
      </c>
      <c r="EA12" s="159">
        <v>6</v>
      </c>
      <c r="EB12" s="163" t="s">
        <v>186</v>
      </c>
      <c r="EC12" s="159">
        <v>6</v>
      </c>
      <c r="ED12" s="163" t="s">
        <v>186</v>
      </c>
      <c r="EE12" s="159">
        <v>6</v>
      </c>
      <c r="EF12" s="163" t="s">
        <v>186</v>
      </c>
      <c r="EG12" s="165">
        <v>6</v>
      </c>
      <c r="EH12" s="163" t="s">
        <v>186</v>
      </c>
      <c r="EI12" s="165">
        <v>6</v>
      </c>
      <c r="EJ12" s="163" t="s">
        <v>186</v>
      </c>
      <c r="EK12" s="159">
        <v>6</v>
      </c>
    </row>
    <row r="13" spans="1:141">
      <c r="A13" s="168" t="s">
        <v>191</v>
      </c>
      <c r="B13" s="169" t="s">
        <v>191</v>
      </c>
      <c r="C13" s="299"/>
      <c r="D13" s="175" t="s">
        <v>192</v>
      </c>
      <c r="E13" s="176" t="s">
        <v>193</v>
      </c>
      <c r="F13" s="172" t="s">
        <v>182</v>
      </c>
      <c r="G13" s="173" t="s">
        <v>183</v>
      </c>
      <c r="H13" s="177">
        <v>207.35</v>
      </c>
      <c r="I13" s="159">
        <v>11</v>
      </c>
      <c r="J13" s="178">
        <v>617.76</v>
      </c>
      <c r="K13" s="159">
        <v>11</v>
      </c>
      <c r="L13" s="178">
        <v>641.28</v>
      </c>
      <c r="M13" s="165">
        <v>11</v>
      </c>
      <c r="N13" s="159" t="s">
        <v>186</v>
      </c>
      <c r="O13" s="159">
        <v>6</v>
      </c>
      <c r="P13" s="178">
        <v>642.34</v>
      </c>
      <c r="Q13" s="159">
        <v>11</v>
      </c>
      <c r="R13" s="178">
        <v>686.77</v>
      </c>
      <c r="S13" s="159">
        <v>11</v>
      </c>
      <c r="T13" s="159" t="s">
        <v>186</v>
      </c>
      <c r="U13" s="159">
        <v>6</v>
      </c>
      <c r="V13" s="159" t="s">
        <v>186</v>
      </c>
      <c r="W13" s="159">
        <v>6</v>
      </c>
      <c r="X13" s="178">
        <v>858.08</v>
      </c>
      <c r="Y13" s="159">
        <v>11</v>
      </c>
      <c r="Z13" s="178">
        <v>99.89</v>
      </c>
      <c r="AA13" s="159">
        <v>11</v>
      </c>
      <c r="AB13" s="178">
        <v>1099.9100000000001</v>
      </c>
      <c r="AC13" s="165">
        <v>11</v>
      </c>
      <c r="AD13" s="178" t="s">
        <v>186</v>
      </c>
      <c r="AE13" s="159">
        <v>6</v>
      </c>
      <c r="AF13" s="156" t="s">
        <v>186</v>
      </c>
      <c r="AG13" s="156">
        <v>6</v>
      </c>
      <c r="AH13" s="178">
        <v>776.76</v>
      </c>
      <c r="AI13" s="165">
        <v>11</v>
      </c>
      <c r="AJ13" s="179">
        <v>1484.08</v>
      </c>
      <c r="AK13" s="165">
        <v>11</v>
      </c>
      <c r="AL13" s="180">
        <v>1304.1300000000001</v>
      </c>
      <c r="AM13" s="165">
        <v>11</v>
      </c>
      <c r="AN13" s="178">
        <v>627.14</v>
      </c>
      <c r="AO13" s="165">
        <v>11</v>
      </c>
      <c r="AP13" s="178">
        <v>1511.39</v>
      </c>
      <c r="AQ13" s="165">
        <v>11</v>
      </c>
      <c r="AR13" s="178">
        <v>140.19</v>
      </c>
      <c r="AS13" s="165">
        <v>11</v>
      </c>
      <c r="AT13" s="178">
        <v>173.42</v>
      </c>
      <c r="AU13" s="165">
        <v>11</v>
      </c>
      <c r="AV13" s="178">
        <v>1085.28</v>
      </c>
      <c r="AW13" s="165">
        <v>11</v>
      </c>
      <c r="AX13" s="178" t="s">
        <v>186</v>
      </c>
      <c r="AY13" s="159">
        <v>6</v>
      </c>
      <c r="AZ13" s="178">
        <v>738.43</v>
      </c>
      <c r="BA13" s="165">
        <v>11</v>
      </c>
      <c r="BB13" s="178" t="s">
        <v>186</v>
      </c>
      <c r="BC13" s="159">
        <v>6</v>
      </c>
      <c r="BD13" s="180">
        <v>108.89</v>
      </c>
      <c r="BE13" s="165">
        <v>11</v>
      </c>
      <c r="BF13" s="180">
        <v>144.97</v>
      </c>
      <c r="BG13" s="165">
        <v>11</v>
      </c>
      <c r="BH13" s="180">
        <v>1125.94</v>
      </c>
      <c r="BI13" s="165">
        <v>11</v>
      </c>
      <c r="BJ13" s="180">
        <v>1061.55</v>
      </c>
      <c r="BK13" s="165">
        <v>11</v>
      </c>
      <c r="BL13" s="178">
        <v>98.07</v>
      </c>
      <c r="BM13" s="165">
        <v>11</v>
      </c>
      <c r="BN13" s="178">
        <v>797.29</v>
      </c>
      <c r="BO13" s="165">
        <v>11</v>
      </c>
      <c r="BP13" s="178">
        <v>573.6</v>
      </c>
      <c r="BQ13" s="165">
        <v>11</v>
      </c>
      <c r="BR13" s="178" t="s">
        <v>186</v>
      </c>
      <c r="BS13" s="159">
        <v>6</v>
      </c>
      <c r="BT13" s="178">
        <v>870.39</v>
      </c>
      <c r="BU13" s="165">
        <v>11</v>
      </c>
      <c r="BV13" s="178">
        <v>153.04</v>
      </c>
      <c r="BW13" s="165">
        <v>11</v>
      </c>
      <c r="BX13" s="178">
        <v>1378.31</v>
      </c>
      <c r="BY13" s="165">
        <v>11</v>
      </c>
      <c r="BZ13" s="178">
        <v>679.79</v>
      </c>
      <c r="CA13" s="165">
        <v>11</v>
      </c>
      <c r="CB13" s="178">
        <v>1860.28</v>
      </c>
      <c r="CC13" s="165">
        <v>11</v>
      </c>
      <c r="CD13" s="178" t="s">
        <v>186</v>
      </c>
      <c r="CE13" s="159">
        <v>6</v>
      </c>
      <c r="CF13" s="178" t="s">
        <v>186</v>
      </c>
      <c r="CG13" s="159">
        <v>6</v>
      </c>
      <c r="CH13" s="179">
        <v>769.42</v>
      </c>
      <c r="CI13" s="165">
        <v>11</v>
      </c>
      <c r="CJ13" s="178" t="s">
        <v>186</v>
      </c>
      <c r="CK13" s="159">
        <v>6</v>
      </c>
      <c r="CL13" s="178">
        <v>1025.33</v>
      </c>
      <c r="CM13" s="165">
        <v>11</v>
      </c>
      <c r="CN13" s="178" t="s">
        <v>186</v>
      </c>
      <c r="CO13" s="159">
        <v>6</v>
      </c>
      <c r="CP13" s="178" t="s">
        <v>186</v>
      </c>
      <c r="CQ13" s="159">
        <v>6</v>
      </c>
      <c r="CR13" s="178">
        <v>734.38</v>
      </c>
      <c r="CS13" s="165">
        <v>11</v>
      </c>
      <c r="CT13" s="178">
        <v>817.98</v>
      </c>
      <c r="CU13" s="165">
        <v>11</v>
      </c>
      <c r="CV13" s="178" t="s">
        <v>186</v>
      </c>
      <c r="CW13" s="159">
        <v>6</v>
      </c>
      <c r="CX13" s="178">
        <v>806.71</v>
      </c>
      <c r="CY13" s="165">
        <v>11</v>
      </c>
      <c r="CZ13" s="178" t="s">
        <v>186</v>
      </c>
      <c r="DA13" s="159">
        <v>6</v>
      </c>
      <c r="DB13" s="178">
        <v>1131.0999999999999</v>
      </c>
      <c r="DC13" s="165">
        <v>11</v>
      </c>
      <c r="DD13" s="178">
        <v>1092.48</v>
      </c>
      <c r="DE13" s="165">
        <v>11</v>
      </c>
      <c r="DF13" s="178" t="s">
        <v>186</v>
      </c>
      <c r="DG13" s="159">
        <v>6</v>
      </c>
      <c r="DH13" s="178">
        <v>519.12</v>
      </c>
      <c r="DI13" s="165">
        <v>11</v>
      </c>
      <c r="DJ13" s="179">
        <v>917.58</v>
      </c>
      <c r="DK13" s="165">
        <v>11</v>
      </c>
      <c r="DL13" s="178" t="s">
        <v>186</v>
      </c>
      <c r="DM13" s="159">
        <v>6</v>
      </c>
      <c r="DN13" s="178" t="s">
        <v>186</v>
      </c>
      <c r="DO13" s="159">
        <v>6</v>
      </c>
      <c r="DP13" s="178" t="s">
        <v>186</v>
      </c>
      <c r="DQ13" s="159">
        <v>6</v>
      </c>
      <c r="DR13" s="178">
        <v>118.68</v>
      </c>
      <c r="DS13" s="165">
        <v>11</v>
      </c>
      <c r="DT13" s="178">
        <v>1358.55</v>
      </c>
      <c r="DU13" s="165">
        <v>11</v>
      </c>
      <c r="DV13" s="178">
        <v>1409.53</v>
      </c>
      <c r="DW13" s="165">
        <v>11</v>
      </c>
      <c r="DX13" s="178">
        <v>664.79</v>
      </c>
      <c r="DY13" s="165">
        <v>11</v>
      </c>
      <c r="DZ13" s="178" t="s">
        <v>186</v>
      </c>
      <c r="EA13" s="159">
        <v>6</v>
      </c>
      <c r="EB13" s="178" t="s">
        <v>186</v>
      </c>
      <c r="EC13" s="159">
        <v>6</v>
      </c>
      <c r="ED13" s="178" t="s">
        <v>186</v>
      </c>
      <c r="EE13" s="159">
        <v>6</v>
      </c>
      <c r="EF13" s="178">
        <v>1632.1</v>
      </c>
      <c r="EG13" s="165">
        <v>11</v>
      </c>
      <c r="EH13" s="178">
        <v>1204.23</v>
      </c>
      <c r="EI13" s="165">
        <v>11</v>
      </c>
      <c r="EJ13" s="178" t="s">
        <v>186</v>
      </c>
      <c r="EK13" s="159">
        <v>6</v>
      </c>
    </row>
    <row r="14" spans="1:141">
      <c r="A14" s="168" t="s">
        <v>194</v>
      </c>
      <c r="B14" s="169" t="s">
        <v>194</v>
      </c>
      <c r="C14" s="299"/>
      <c r="D14" s="175" t="s">
        <v>195</v>
      </c>
      <c r="E14" s="176" t="s">
        <v>196</v>
      </c>
      <c r="F14" s="172" t="s">
        <v>182</v>
      </c>
      <c r="G14" s="173" t="s">
        <v>183</v>
      </c>
      <c r="H14" s="177">
        <v>298172</v>
      </c>
      <c r="I14" s="159">
        <v>11</v>
      </c>
      <c r="J14" s="178">
        <v>244396</v>
      </c>
      <c r="K14" s="159">
        <v>11</v>
      </c>
      <c r="L14" s="178">
        <v>319920</v>
      </c>
      <c r="M14" s="165">
        <v>11</v>
      </c>
      <c r="N14" s="159" t="s">
        <v>186</v>
      </c>
      <c r="O14" s="159">
        <v>6</v>
      </c>
      <c r="P14" s="178">
        <v>158197</v>
      </c>
      <c r="Q14" s="159">
        <v>11</v>
      </c>
      <c r="R14" s="178">
        <v>319997</v>
      </c>
      <c r="S14" s="159">
        <v>11</v>
      </c>
      <c r="T14" s="159" t="s">
        <v>186</v>
      </c>
      <c r="U14" s="159">
        <v>6</v>
      </c>
      <c r="V14" s="159" t="s">
        <v>186</v>
      </c>
      <c r="W14" s="159">
        <v>6</v>
      </c>
      <c r="X14" s="178">
        <v>254529</v>
      </c>
      <c r="Y14" s="159">
        <v>11</v>
      </c>
      <c r="Z14" s="178">
        <v>64536</v>
      </c>
      <c r="AA14" s="159">
        <v>11</v>
      </c>
      <c r="AB14" s="178">
        <v>228414</v>
      </c>
      <c r="AC14" s="165">
        <v>11</v>
      </c>
      <c r="AD14" s="178" t="s">
        <v>186</v>
      </c>
      <c r="AE14" s="159">
        <v>6</v>
      </c>
      <c r="AF14" s="156" t="s">
        <v>186</v>
      </c>
      <c r="AG14" s="156">
        <v>6</v>
      </c>
      <c r="AH14" s="178">
        <v>78335</v>
      </c>
      <c r="AI14" s="165">
        <v>11</v>
      </c>
      <c r="AJ14" s="179">
        <v>122081</v>
      </c>
      <c r="AK14" s="165">
        <v>11</v>
      </c>
      <c r="AL14" s="180">
        <v>85496</v>
      </c>
      <c r="AM14" s="165">
        <v>11</v>
      </c>
      <c r="AN14" s="178">
        <v>79467</v>
      </c>
      <c r="AO14" s="165">
        <v>11</v>
      </c>
      <c r="AP14" s="178">
        <v>194885</v>
      </c>
      <c r="AQ14" s="165">
        <v>11</v>
      </c>
      <c r="AR14" s="178">
        <v>33499</v>
      </c>
      <c r="AS14" s="165">
        <v>11</v>
      </c>
      <c r="AT14" s="178">
        <v>137811</v>
      </c>
      <c r="AU14" s="165">
        <v>11</v>
      </c>
      <c r="AV14" s="178">
        <v>268105</v>
      </c>
      <c r="AW14" s="165">
        <v>11</v>
      </c>
      <c r="AX14" s="178" t="s">
        <v>186</v>
      </c>
      <c r="AY14" s="159">
        <v>6</v>
      </c>
      <c r="AZ14" s="178">
        <v>145065</v>
      </c>
      <c r="BA14" s="165">
        <v>11</v>
      </c>
      <c r="BB14" s="178" t="s">
        <v>186</v>
      </c>
      <c r="BC14" s="159">
        <v>6</v>
      </c>
      <c r="BD14" s="180">
        <v>59202</v>
      </c>
      <c r="BE14" s="165">
        <v>11</v>
      </c>
      <c r="BF14" s="180">
        <v>147189</v>
      </c>
      <c r="BG14" s="165">
        <v>11</v>
      </c>
      <c r="BH14" s="180">
        <v>89593</v>
      </c>
      <c r="BI14" s="165">
        <v>11</v>
      </c>
      <c r="BJ14" s="180">
        <v>339367</v>
      </c>
      <c r="BK14" s="165">
        <v>11</v>
      </c>
      <c r="BL14" s="178">
        <v>58997</v>
      </c>
      <c r="BM14" s="165">
        <v>11</v>
      </c>
      <c r="BN14" s="178">
        <v>98366</v>
      </c>
      <c r="BO14" s="165">
        <v>11</v>
      </c>
      <c r="BP14" s="178">
        <v>125673</v>
      </c>
      <c r="BQ14" s="165">
        <v>11</v>
      </c>
      <c r="BR14" s="178" t="s">
        <v>186</v>
      </c>
      <c r="BS14" s="159">
        <v>6</v>
      </c>
      <c r="BT14" s="178">
        <v>72375</v>
      </c>
      <c r="BU14" s="165">
        <v>11</v>
      </c>
      <c r="BV14" s="178">
        <v>89897</v>
      </c>
      <c r="BW14" s="165">
        <v>11</v>
      </c>
      <c r="BX14" s="178">
        <v>151536</v>
      </c>
      <c r="BY14" s="165">
        <v>11</v>
      </c>
      <c r="BZ14" s="178">
        <v>95877</v>
      </c>
      <c r="CA14" s="165">
        <v>11</v>
      </c>
      <c r="CB14" s="178">
        <v>258956</v>
      </c>
      <c r="CC14" s="165">
        <v>11</v>
      </c>
      <c r="CD14" s="178" t="s">
        <v>186</v>
      </c>
      <c r="CE14" s="159">
        <v>6</v>
      </c>
      <c r="CF14" s="178" t="s">
        <v>186</v>
      </c>
      <c r="CG14" s="159">
        <v>6</v>
      </c>
      <c r="CH14" s="179">
        <v>88943</v>
      </c>
      <c r="CI14" s="165">
        <v>11</v>
      </c>
      <c r="CJ14" s="178" t="s">
        <v>186</v>
      </c>
      <c r="CK14" s="159">
        <v>6</v>
      </c>
      <c r="CL14" s="178">
        <v>125351</v>
      </c>
      <c r="CM14" s="165">
        <v>11</v>
      </c>
      <c r="CN14" s="178" t="s">
        <v>186</v>
      </c>
      <c r="CO14" s="159">
        <v>6</v>
      </c>
      <c r="CP14" s="178" t="s">
        <v>186</v>
      </c>
      <c r="CQ14" s="159">
        <v>6</v>
      </c>
      <c r="CR14" s="178">
        <v>83265</v>
      </c>
      <c r="CS14" s="165">
        <v>11</v>
      </c>
      <c r="CT14" s="178">
        <v>153730</v>
      </c>
      <c r="CU14" s="165">
        <v>11</v>
      </c>
      <c r="CV14" s="178" t="s">
        <v>186</v>
      </c>
      <c r="CW14" s="159">
        <v>6</v>
      </c>
      <c r="CX14" s="178">
        <v>132697</v>
      </c>
      <c r="CY14" s="165">
        <v>11</v>
      </c>
      <c r="CZ14" s="178" t="s">
        <v>186</v>
      </c>
      <c r="DA14" s="159">
        <v>6</v>
      </c>
      <c r="DB14" s="178">
        <v>102665</v>
      </c>
      <c r="DC14" s="165">
        <v>11</v>
      </c>
      <c r="DD14" s="178">
        <v>172232</v>
      </c>
      <c r="DE14" s="165">
        <v>11</v>
      </c>
      <c r="DF14" s="178" t="s">
        <v>186</v>
      </c>
      <c r="DG14" s="159">
        <v>6</v>
      </c>
      <c r="DH14" s="178">
        <v>119609</v>
      </c>
      <c r="DI14" s="165">
        <v>11</v>
      </c>
      <c r="DJ14" s="179">
        <v>122027</v>
      </c>
      <c r="DK14" s="165">
        <v>11</v>
      </c>
      <c r="DL14" s="178" t="s">
        <v>186</v>
      </c>
      <c r="DM14" s="159">
        <v>6</v>
      </c>
      <c r="DN14" s="178" t="s">
        <v>186</v>
      </c>
      <c r="DO14" s="159">
        <v>6</v>
      </c>
      <c r="DP14" s="178" t="s">
        <v>186</v>
      </c>
      <c r="DQ14" s="159">
        <v>6</v>
      </c>
      <c r="DR14" s="178">
        <v>64133</v>
      </c>
      <c r="DS14" s="165">
        <v>11</v>
      </c>
      <c r="DT14" s="178">
        <v>120553</v>
      </c>
      <c r="DU14" s="165">
        <v>11</v>
      </c>
      <c r="DV14" s="178">
        <v>122575</v>
      </c>
      <c r="DW14" s="165">
        <v>11</v>
      </c>
      <c r="DX14" s="178">
        <v>131431</v>
      </c>
      <c r="DY14" s="165">
        <v>11</v>
      </c>
      <c r="DZ14" s="178" t="s">
        <v>186</v>
      </c>
      <c r="EA14" s="159">
        <v>6</v>
      </c>
      <c r="EB14" s="178" t="s">
        <v>186</v>
      </c>
      <c r="EC14" s="159">
        <v>6</v>
      </c>
      <c r="ED14" s="178" t="s">
        <v>186</v>
      </c>
      <c r="EE14" s="159">
        <v>6</v>
      </c>
      <c r="EF14" s="178">
        <v>169785</v>
      </c>
      <c r="EG14" s="165">
        <v>11</v>
      </c>
      <c r="EH14" s="178">
        <v>81392</v>
      </c>
      <c r="EI14" s="165">
        <v>11</v>
      </c>
      <c r="EJ14" s="178" t="s">
        <v>186</v>
      </c>
      <c r="EK14" s="159">
        <v>6</v>
      </c>
    </row>
    <row r="15" spans="1:141">
      <c r="A15" s="168"/>
      <c r="B15" s="169" t="s">
        <v>197</v>
      </c>
      <c r="C15" s="300"/>
      <c r="D15" s="181" t="s">
        <v>198</v>
      </c>
      <c r="E15" s="182" t="s">
        <v>199</v>
      </c>
      <c r="F15" s="172" t="s">
        <v>182</v>
      </c>
      <c r="G15" s="173" t="s">
        <v>183</v>
      </c>
      <c r="H15" s="183">
        <v>46451.595000000001</v>
      </c>
      <c r="I15" s="159">
        <v>11</v>
      </c>
      <c r="J15" s="183">
        <v>22680.322</v>
      </c>
      <c r="K15" s="159">
        <v>11</v>
      </c>
      <c r="L15" s="183">
        <v>18723.87</v>
      </c>
      <c r="M15" s="165">
        <v>11</v>
      </c>
      <c r="N15" s="184" t="s">
        <v>186</v>
      </c>
      <c r="O15" s="184">
        <v>6</v>
      </c>
      <c r="P15" s="183">
        <v>7711.2240000000002</v>
      </c>
      <c r="Q15" s="159">
        <v>11</v>
      </c>
      <c r="R15" s="183">
        <v>21480.187000000002</v>
      </c>
      <c r="S15" s="159">
        <v>11</v>
      </c>
      <c r="T15" s="184" t="s">
        <v>186</v>
      </c>
      <c r="U15" s="184">
        <v>6</v>
      </c>
      <c r="V15" s="184" t="s">
        <v>186</v>
      </c>
      <c r="W15" s="184">
        <v>6</v>
      </c>
      <c r="X15" s="183">
        <v>12709.741</v>
      </c>
      <c r="Y15" s="159">
        <v>11</v>
      </c>
      <c r="Z15" s="183">
        <v>5769.4369999999999</v>
      </c>
      <c r="AA15" s="159">
        <v>11</v>
      </c>
      <c r="AB15" s="183">
        <v>14414.757</v>
      </c>
      <c r="AC15" s="165">
        <v>11</v>
      </c>
      <c r="AD15" s="185" t="s">
        <v>186</v>
      </c>
      <c r="AE15" s="159">
        <v>6</v>
      </c>
      <c r="AF15" s="156" t="s">
        <v>186</v>
      </c>
      <c r="AG15" s="156">
        <v>6</v>
      </c>
      <c r="AH15" s="183">
        <v>4720.0429999999997</v>
      </c>
      <c r="AI15" s="165">
        <v>11</v>
      </c>
      <c r="AJ15" s="183">
        <v>6953.3590000000004</v>
      </c>
      <c r="AK15" s="165">
        <v>11</v>
      </c>
      <c r="AL15" s="183">
        <v>4257.2439999999997</v>
      </c>
      <c r="AM15" s="165">
        <v>11</v>
      </c>
      <c r="AN15" s="183">
        <v>4039.6039999999998</v>
      </c>
      <c r="AO15" s="165">
        <v>11</v>
      </c>
      <c r="AP15" s="183">
        <v>11328.162</v>
      </c>
      <c r="AQ15" s="165">
        <v>11</v>
      </c>
      <c r="AR15" s="183">
        <v>2551.6610000000001</v>
      </c>
      <c r="AS15" s="165">
        <v>11</v>
      </c>
      <c r="AT15" s="183">
        <v>17568.403999999999</v>
      </c>
      <c r="AU15" s="165">
        <v>11</v>
      </c>
      <c r="AV15" s="183">
        <v>14058.785</v>
      </c>
      <c r="AW15" s="165">
        <v>11</v>
      </c>
      <c r="AX15" s="185" t="s">
        <v>186</v>
      </c>
      <c r="AY15" s="159">
        <v>6</v>
      </c>
      <c r="AZ15" s="183">
        <v>8494.0660000000007</v>
      </c>
      <c r="BA15" s="165">
        <v>11</v>
      </c>
      <c r="BB15" s="185" t="s">
        <v>186</v>
      </c>
      <c r="BC15" s="159">
        <v>6</v>
      </c>
      <c r="BD15" s="183">
        <v>7558.3109999999997</v>
      </c>
      <c r="BE15" s="165">
        <v>11</v>
      </c>
      <c r="BF15" s="183">
        <v>17731.321</v>
      </c>
      <c r="BG15" s="165">
        <v>11</v>
      </c>
      <c r="BH15" s="183">
        <v>3878.277</v>
      </c>
      <c r="BI15" s="165">
        <v>11</v>
      </c>
      <c r="BJ15" s="183">
        <v>16125.721</v>
      </c>
      <c r="BK15" s="165">
        <v>11</v>
      </c>
      <c r="BL15" s="183">
        <v>4452</v>
      </c>
      <c r="BM15" s="165">
        <v>11</v>
      </c>
      <c r="BN15" s="183">
        <v>3878.3560000000002</v>
      </c>
      <c r="BO15" s="165">
        <v>11</v>
      </c>
      <c r="BP15" s="183">
        <v>5159.8410000000003</v>
      </c>
      <c r="BQ15" s="165">
        <v>11</v>
      </c>
      <c r="BR15" s="185" t="s">
        <v>186</v>
      </c>
      <c r="BS15" s="159">
        <v>6</v>
      </c>
      <c r="BT15" s="183">
        <v>3920.2890000000002</v>
      </c>
      <c r="BU15" s="165">
        <v>11</v>
      </c>
      <c r="BV15" s="183">
        <v>10145.418</v>
      </c>
      <c r="BW15" s="165">
        <v>11</v>
      </c>
      <c r="BX15" s="183">
        <v>6764.585</v>
      </c>
      <c r="BY15" s="165">
        <v>11</v>
      </c>
      <c r="BZ15" s="183">
        <v>4396.357</v>
      </c>
      <c r="CA15" s="165">
        <v>11</v>
      </c>
      <c r="CB15" s="183">
        <v>14937.26</v>
      </c>
      <c r="CC15" s="165">
        <v>11</v>
      </c>
      <c r="CD15" s="185" t="s">
        <v>186</v>
      </c>
      <c r="CE15" s="159">
        <v>6</v>
      </c>
      <c r="CF15" s="185" t="s">
        <v>186</v>
      </c>
      <c r="CG15" s="159">
        <v>6</v>
      </c>
      <c r="CH15" s="183">
        <v>5202.7910000000002</v>
      </c>
      <c r="CI15" s="165">
        <v>11</v>
      </c>
      <c r="CJ15" s="185" t="s">
        <v>186</v>
      </c>
      <c r="CK15" s="159">
        <v>6</v>
      </c>
      <c r="CL15" s="183">
        <v>7031.8969999999999</v>
      </c>
      <c r="CM15" s="165">
        <v>11</v>
      </c>
      <c r="CN15" s="185" t="s">
        <v>186</v>
      </c>
      <c r="CO15" s="159">
        <v>6</v>
      </c>
      <c r="CP15" s="185" t="s">
        <v>186</v>
      </c>
      <c r="CQ15" s="159">
        <v>6</v>
      </c>
      <c r="CR15" s="183">
        <v>5716.0370000000003</v>
      </c>
      <c r="CS15" s="165">
        <v>11</v>
      </c>
      <c r="CT15" s="183">
        <v>8445.89</v>
      </c>
      <c r="CU15" s="165">
        <v>11</v>
      </c>
      <c r="CV15" s="185" t="s">
        <v>186</v>
      </c>
      <c r="CW15" s="159">
        <v>6</v>
      </c>
      <c r="CX15" s="183">
        <v>6556.1</v>
      </c>
      <c r="CY15" s="165">
        <v>11</v>
      </c>
      <c r="CZ15" s="185" t="s">
        <v>186</v>
      </c>
      <c r="DA15" s="159">
        <v>6</v>
      </c>
      <c r="DB15" s="183">
        <v>4554.7079999999996</v>
      </c>
      <c r="DC15" s="165">
        <v>11</v>
      </c>
      <c r="DD15" s="183">
        <v>10045.232</v>
      </c>
      <c r="DE15" s="165">
        <v>11</v>
      </c>
      <c r="DF15" s="185" t="s">
        <v>186</v>
      </c>
      <c r="DG15" s="159">
        <v>6</v>
      </c>
      <c r="DH15" s="183">
        <v>6733.0259999999998</v>
      </c>
      <c r="DI15" s="165">
        <v>11</v>
      </c>
      <c r="DJ15" s="183">
        <v>5660.6469999999999</v>
      </c>
      <c r="DK15" s="165">
        <v>11</v>
      </c>
      <c r="DL15" s="185" t="s">
        <v>186</v>
      </c>
      <c r="DM15" s="159">
        <v>6</v>
      </c>
      <c r="DN15" s="185" t="s">
        <v>186</v>
      </c>
      <c r="DO15" s="159">
        <v>6</v>
      </c>
      <c r="DP15" s="185" t="s">
        <v>186</v>
      </c>
      <c r="DQ15" s="159">
        <v>6</v>
      </c>
      <c r="DR15" s="183">
        <v>8334.0650000000005</v>
      </c>
      <c r="DS15" s="165">
        <v>11</v>
      </c>
      <c r="DT15" s="183">
        <v>5241.6139999999996</v>
      </c>
      <c r="DU15" s="165">
        <v>11</v>
      </c>
      <c r="DV15" s="183">
        <v>8765.1869999999999</v>
      </c>
      <c r="DW15" s="165">
        <v>11</v>
      </c>
      <c r="DX15" s="183">
        <v>9457.0830000000005</v>
      </c>
      <c r="DY15" s="165">
        <v>11</v>
      </c>
      <c r="DZ15" s="185" t="s">
        <v>186</v>
      </c>
      <c r="EA15" s="159">
        <v>6</v>
      </c>
      <c r="EB15" s="185" t="s">
        <v>186</v>
      </c>
      <c r="EC15" s="159">
        <v>6</v>
      </c>
      <c r="ED15" s="185" t="s">
        <v>186</v>
      </c>
      <c r="EE15" s="159">
        <v>6</v>
      </c>
      <c r="EF15" s="183">
        <v>10251.206</v>
      </c>
      <c r="EG15" s="165">
        <v>11</v>
      </c>
      <c r="EH15" s="185">
        <v>4138.9750000000004</v>
      </c>
      <c r="EI15" s="165">
        <v>11</v>
      </c>
      <c r="EJ15" s="185" t="s">
        <v>186</v>
      </c>
      <c r="EK15" s="159">
        <v>6</v>
      </c>
    </row>
    <row r="16" spans="1:141" ht="15.75" thickBot="1">
      <c r="A16" s="186" t="s">
        <v>197</v>
      </c>
      <c r="B16" s="187" t="s">
        <v>200</v>
      </c>
      <c r="C16" s="301"/>
      <c r="D16" s="188" t="s">
        <v>201</v>
      </c>
      <c r="E16" s="189" t="s">
        <v>202</v>
      </c>
      <c r="F16" s="189" t="s">
        <v>203</v>
      </c>
      <c r="G16" s="190" t="s">
        <v>183</v>
      </c>
      <c r="H16" s="191" t="s">
        <v>204</v>
      </c>
      <c r="I16" s="192">
        <v>11</v>
      </c>
      <c r="J16" s="191" t="s">
        <v>205</v>
      </c>
      <c r="K16" s="192">
        <v>11</v>
      </c>
      <c r="L16" s="191" t="s">
        <v>205</v>
      </c>
      <c r="M16" s="191">
        <v>11</v>
      </c>
      <c r="N16" s="193" t="s">
        <v>206</v>
      </c>
      <c r="O16" s="192">
        <v>11</v>
      </c>
      <c r="P16" s="191" t="s">
        <v>205</v>
      </c>
      <c r="Q16" s="192">
        <v>11</v>
      </c>
      <c r="R16" s="191" t="s">
        <v>205</v>
      </c>
      <c r="S16" s="192">
        <v>11</v>
      </c>
      <c r="T16" s="193" t="s">
        <v>206</v>
      </c>
      <c r="U16" s="192">
        <v>11</v>
      </c>
      <c r="V16" s="193" t="s">
        <v>207</v>
      </c>
      <c r="W16" s="192">
        <v>11</v>
      </c>
      <c r="X16" s="191" t="s">
        <v>205</v>
      </c>
      <c r="Y16" s="192">
        <v>11</v>
      </c>
      <c r="Z16" s="191" t="s">
        <v>204</v>
      </c>
      <c r="AA16" s="192">
        <v>11</v>
      </c>
      <c r="AB16" s="191" t="s">
        <v>205</v>
      </c>
      <c r="AC16" s="191">
        <v>11</v>
      </c>
      <c r="AD16" s="191" t="s">
        <v>207</v>
      </c>
      <c r="AE16" s="159">
        <v>11</v>
      </c>
      <c r="AF16" s="156" t="s">
        <v>207</v>
      </c>
      <c r="AG16" s="156">
        <v>11</v>
      </c>
      <c r="AH16" s="191" t="s">
        <v>208</v>
      </c>
      <c r="AI16" s="191">
        <v>11</v>
      </c>
      <c r="AJ16" s="191" t="s">
        <v>209</v>
      </c>
      <c r="AK16" s="191">
        <v>11</v>
      </c>
      <c r="AL16" s="191" t="s">
        <v>209</v>
      </c>
      <c r="AM16" s="191">
        <v>11</v>
      </c>
      <c r="AN16" s="191" t="s">
        <v>205</v>
      </c>
      <c r="AO16" s="191">
        <v>11</v>
      </c>
      <c r="AP16" s="191" t="s">
        <v>205</v>
      </c>
      <c r="AQ16" s="191">
        <v>11</v>
      </c>
      <c r="AR16" s="191" t="s">
        <v>204</v>
      </c>
      <c r="AS16" s="191">
        <v>11</v>
      </c>
      <c r="AT16" s="191" t="s">
        <v>204</v>
      </c>
      <c r="AU16" s="191">
        <v>11</v>
      </c>
      <c r="AV16" s="191" t="s">
        <v>210</v>
      </c>
      <c r="AW16" s="191">
        <v>11</v>
      </c>
      <c r="AX16" s="191" t="s">
        <v>207</v>
      </c>
      <c r="AY16" s="159">
        <v>11</v>
      </c>
      <c r="AZ16" s="191" t="s">
        <v>210</v>
      </c>
      <c r="BA16" s="191">
        <v>11</v>
      </c>
      <c r="BB16" s="191" t="s">
        <v>207</v>
      </c>
      <c r="BC16" s="191">
        <v>11</v>
      </c>
      <c r="BD16" s="191" t="s">
        <v>204</v>
      </c>
      <c r="BE16" s="191">
        <v>11</v>
      </c>
      <c r="BF16" s="191" t="s">
        <v>204</v>
      </c>
      <c r="BG16" s="191">
        <v>11</v>
      </c>
      <c r="BH16" s="191" t="s">
        <v>211</v>
      </c>
      <c r="BI16" s="191">
        <v>11</v>
      </c>
      <c r="BJ16" s="191" t="s">
        <v>210</v>
      </c>
      <c r="BK16" s="191">
        <v>11</v>
      </c>
      <c r="BL16" s="191" t="s">
        <v>212</v>
      </c>
      <c r="BM16" s="191">
        <v>11</v>
      </c>
      <c r="BN16" s="191" t="s">
        <v>205</v>
      </c>
      <c r="BO16" s="191">
        <v>11</v>
      </c>
      <c r="BP16" s="191" t="s">
        <v>210</v>
      </c>
      <c r="BQ16" s="191">
        <v>11</v>
      </c>
      <c r="BR16" s="191" t="s">
        <v>207</v>
      </c>
      <c r="BS16" s="159">
        <v>11</v>
      </c>
      <c r="BT16" s="191" t="s">
        <v>209</v>
      </c>
      <c r="BU16" s="191">
        <v>11</v>
      </c>
      <c r="BV16" s="191" t="s">
        <v>204</v>
      </c>
      <c r="BW16" s="191">
        <v>11</v>
      </c>
      <c r="BX16" s="191" t="s">
        <v>205</v>
      </c>
      <c r="BY16" s="191">
        <v>11</v>
      </c>
      <c r="BZ16" s="191" t="s">
        <v>205</v>
      </c>
      <c r="CA16" s="191">
        <v>11</v>
      </c>
      <c r="CB16" s="191" t="s">
        <v>205</v>
      </c>
      <c r="CC16" s="191">
        <v>11</v>
      </c>
      <c r="CD16" s="191" t="s">
        <v>207</v>
      </c>
      <c r="CE16" s="191">
        <v>11</v>
      </c>
      <c r="CF16" s="191" t="s">
        <v>207</v>
      </c>
      <c r="CG16" s="191">
        <v>11</v>
      </c>
      <c r="CH16" s="191" t="s">
        <v>205</v>
      </c>
      <c r="CI16" s="191">
        <v>11</v>
      </c>
      <c r="CJ16" s="191" t="s">
        <v>213</v>
      </c>
      <c r="CK16" s="191">
        <v>11</v>
      </c>
      <c r="CL16" s="191" t="s">
        <v>214</v>
      </c>
      <c r="CM16" s="191">
        <v>11</v>
      </c>
      <c r="CN16" s="191" t="s">
        <v>207</v>
      </c>
      <c r="CO16" s="191">
        <v>11</v>
      </c>
      <c r="CP16" s="191" t="s">
        <v>207</v>
      </c>
      <c r="CQ16" s="191">
        <v>11</v>
      </c>
      <c r="CR16" s="191" t="s">
        <v>210</v>
      </c>
      <c r="CS16" s="191">
        <v>11</v>
      </c>
      <c r="CT16" s="191" t="s">
        <v>212</v>
      </c>
      <c r="CU16" s="191">
        <v>11</v>
      </c>
      <c r="CV16" s="191" t="s">
        <v>206</v>
      </c>
      <c r="CW16" s="191">
        <v>11</v>
      </c>
      <c r="CX16" s="191" t="s">
        <v>210</v>
      </c>
      <c r="CY16" s="191">
        <v>11</v>
      </c>
      <c r="CZ16" s="191" t="s">
        <v>207</v>
      </c>
      <c r="DA16" s="191">
        <v>11</v>
      </c>
      <c r="DB16" s="191" t="s">
        <v>210</v>
      </c>
      <c r="DC16" s="191">
        <v>11</v>
      </c>
      <c r="DD16" s="191" t="s">
        <v>205</v>
      </c>
      <c r="DE16" s="191">
        <v>11</v>
      </c>
      <c r="DF16" s="191" t="s">
        <v>206</v>
      </c>
      <c r="DG16" s="191">
        <v>11</v>
      </c>
      <c r="DH16" s="191" t="s">
        <v>210</v>
      </c>
      <c r="DI16" s="191">
        <v>11</v>
      </c>
      <c r="DJ16" s="191" t="s">
        <v>214</v>
      </c>
      <c r="DK16" s="191">
        <v>11</v>
      </c>
      <c r="DL16" s="191" t="s">
        <v>207</v>
      </c>
      <c r="DM16" s="191">
        <v>11</v>
      </c>
      <c r="DN16" s="191" t="s">
        <v>207</v>
      </c>
      <c r="DO16" s="191">
        <v>13</v>
      </c>
      <c r="DP16" s="191" t="s">
        <v>207</v>
      </c>
      <c r="DQ16" s="191">
        <v>13</v>
      </c>
      <c r="DR16" s="191" t="s">
        <v>215</v>
      </c>
      <c r="DS16" s="191">
        <v>11</v>
      </c>
      <c r="DT16" s="191" t="s">
        <v>208</v>
      </c>
      <c r="DU16" s="191">
        <v>11</v>
      </c>
      <c r="DV16" s="191" t="s">
        <v>211</v>
      </c>
      <c r="DW16" s="191">
        <v>11</v>
      </c>
      <c r="DX16" s="191" t="s">
        <v>205</v>
      </c>
      <c r="DY16" s="191">
        <v>11</v>
      </c>
      <c r="DZ16" s="191" t="s">
        <v>186</v>
      </c>
      <c r="EA16" s="159">
        <v>6</v>
      </c>
      <c r="EB16" s="191" t="s">
        <v>207</v>
      </c>
      <c r="EC16" s="191">
        <v>13</v>
      </c>
      <c r="ED16" s="191" t="s">
        <v>207</v>
      </c>
      <c r="EE16" s="191">
        <v>13</v>
      </c>
      <c r="EF16" s="191" t="s">
        <v>205</v>
      </c>
      <c r="EG16" s="191">
        <v>11</v>
      </c>
      <c r="EH16" s="194" t="s">
        <v>211</v>
      </c>
      <c r="EI16" s="195">
        <v>11</v>
      </c>
      <c r="EJ16" s="194" t="s">
        <v>207</v>
      </c>
      <c r="EK16" s="194">
        <v>11</v>
      </c>
    </row>
    <row r="17" spans="1:141" ht="15.75" thickBot="1">
      <c r="A17" s="196" t="s">
        <v>216</v>
      </c>
      <c r="B17" s="196" t="s">
        <v>216</v>
      </c>
      <c r="C17" s="279" t="s">
        <v>217</v>
      </c>
      <c r="D17" s="197" t="s">
        <v>218</v>
      </c>
      <c r="E17" s="176" t="s">
        <v>219</v>
      </c>
      <c r="F17" s="172" t="s">
        <v>182</v>
      </c>
      <c r="G17" s="198" t="s">
        <v>182</v>
      </c>
      <c r="H17" s="199">
        <v>33000000</v>
      </c>
      <c r="I17" s="199">
        <v>11</v>
      </c>
      <c r="J17" s="200">
        <v>13500000</v>
      </c>
      <c r="K17" s="199">
        <v>11</v>
      </c>
      <c r="L17" s="200">
        <v>14000000</v>
      </c>
      <c r="M17" s="199">
        <v>11</v>
      </c>
      <c r="N17" s="199" t="s">
        <v>186</v>
      </c>
      <c r="O17" s="199">
        <v>6</v>
      </c>
      <c r="P17" s="200">
        <v>8500000</v>
      </c>
      <c r="Q17" s="199">
        <v>11</v>
      </c>
      <c r="R17" s="200">
        <v>18700000</v>
      </c>
      <c r="S17" s="199">
        <v>11</v>
      </c>
      <c r="T17" s="199" t="s">
        <v>186</v>
      </c>
      <c r="U17" s="199">
        <v>6</v>
      </c>
      <c r="V17" s="199" t="s">
        <v>186</v>
      </c>
      <c r="W17" s="199">
        <v>6</v>
      </c>
      <c r="X17" s="200">
        <v>14800000</v>
      </c>
      <c r="Y17" s="199">
        <v>11</v>
      </c>
      <c r="Z17" s="200">
        <v>5500000</v>
      </c>
      <c r="AA17" s="199">
        <v>11</v>
      </c>
      <c r="AB17" s="200">
        <v>12300000</v>
      </c>
      <c r="AC17" s="199">
        <v>11</v>
      </c>
      <c r="AD17" s="199" t="s">
        <v>186</v>
      </c>
      <c r="AE17" s="199">
        <v>6</v>
      </c>
      <c r="AF17" s="199" t="s">
        <v>186</v>
      </c>
      <c r="AG17" s="199">
        <v>6</v>
      </c>
      <c r="AH17" s="200">
        <v>8700000</v>
      </c>
      <c r="AI17" s="199">
        <v>11</v>
      </c>
      <c r="AJ17" s="199">
        <v>10700000</v>
      </c>
      <c r="AK17" s="199">
        <v>11</v>
      </c>
      <c r="AL17" s="201">
        <v>4700000</v>
      </c>
      <c r="AM17" s="199">
        <v>13</v>
      </c>
      <c r="AN17" s="200">
        <v>4099999.9999999995</v>
      </c>
      <c r="AO17" s="199">
        <v>11</v>
      </c>
      <c r="AP17" s="200">
        <v>12900000</v>
      </c>
      <c r="AQ17" s="199">
        <v>11</v>
      </c>
      <c r="AR17" s="200">
        <v>2600000</v>
      </c>
      <c r="AS17" s="199">
        <v>11</v>
      </c>
      <c r="AT17" s="200">
        <v>15300000</v>
      </c>
      <c r="AU17" s="199">
        <v>11</v>
      </c>
      <c r="AV17" s="200">
        <v>18500000</v>
      </c>
      <c r="AW17" s="199">
        <v>11</v>
      </c>
      <c r="AX17" s="199" t="s">
        <v>186</v>
      </c>
      <c r="AY17" s="199">
        <v>6</v>
      </c>
      <c r="AZ17" s="200">
        <v>6700000</v>
      </c>
      <c r="BA17" s="199">
        <v>11</v>
      </c>
      <c r="BB17" s="199" t="s">
        <v>186</v>
      </c>
      <c r="BC17" s="199">
        <v>6</v>
      </c>
      <c r="BD17" s="200">
        <v>7700000</v>
      </c>
      <c r="BE17" s="199">
        <v>11</v>
      </c>
      <c r="BF17" s="200">
        <v>11400000</v>
      </c>
      <c r="BG17" s="199">
        <v>11</v>
      </c>
      <c r="BH17" s="201">
        <v>6400000</v>
      </c>
      <c r="BI17" s="199">
        <v>13</v>
      </c>
      <c r="BJ17" s="201">
        <v>16100000</v>
      </c>
      <c r="BK17" s="199">
        <v>13</v>
      </c>
      <c r="BL17" s="201">
        <v>4300000</v>
      </c>
      <c r="BM17" s="199">
        <v>13</v>
      </c>
      <c r="BN17" s="200">
        <v>4600000</v>
      </c>
      <c r="BO17" s="199">
        <v>11</v>
      </c>
      <c r="BP17" s="200">
        <v>6800000</v>
      </c>
      <c r="BQ17" s="199">
        <v>11</v>
      </c>
      <c r="BR17" s="199" t="s">
        <v>186</v>
      </c>
      <c r="BS17" s="199">
        <v>6</v>
      </c>
      <c r="BT17" s="200">
        <v>6800000</v>
      </c>
      <c r="BU17" s="199">
        <v>11</v>
      </c>
      <c r="BV17" s="200">
        <v>8300000.0000000009</v>
      </c>
      <c r="BW17" s="199">
        <v>11</v>
      </c>
      <c r="BX17" s="200">
        <v>10000000</v>
      </c>
      <c r="BY17" s="199">
        <v>11</v>
      </c>
      <c r="BZ17" s="200">
        <v>5700000</v>
      </c>
      <c r="CA17" s="199">
        <v>11</v>
      </c>
      <c r="CB17" s="200">
        <v>13900000</v>
      </c>
      <c r="CC17" s="199">
        <v>11</v>
      </c>
      <c r="CD17" s="199" t="s">
        <v>186</v>
      </c>
      <c r="CE17" s="199">
        <v>6</v>
      </c>
      <c r="CF17" s="199" t="s">
        <v>186</v>
      </c>
      <c r="CG17" s="199">
        <v>6</v>
      </c>
      <c r="CH17" s="199">
        <v>4200000</v>
      </c>
      <c r="CI17" s="199">
        <v>11</v>
      </c>
      <c r="CJ17" s="199" t="s">
        <v>186</v>
      </c>
      <c r="CK17" s="199">
        <v>6</v>
      </c>
      <c r="CL17" s="200">
        <v>7200000</v>
      </c>
      <c r="CM17" s="199">
        <v>11</v>
      </c>
      <c r="CN17" s="199" t="s">
        <v>186</v>
      </c>
      <c r="CO17" s="199">
        <v>6</v>
      </c>
      <c r="CP17" s="199" t="s">
        <v>186</v>
      </c>
      <c r="CQ17" s="199">
        <v>6</v>
      </c>
      <c r="CR17" s="200">
        <v>6600000</v>
      </c>
      <c r="CS17" s="199">
        <v>11</v>
      </c>
      <c r="CT17" s="200">
        <v>12700000</v>
      </c>
      <c r="CU17" s="199">
        <v>11</v>
      </c>
      <c r="CV17" s="199" t="s">
        <v>186</v>
      </c>
      <c r="CW17" s="199">
        <v>6</v>
      </c>
      <c r="CX17" s="200">
        <v>7800000</v>
      </c>
      <c r="CY17" s="199">
        <v>11</v>
      </c>
      <c r="CZ17" s="199" t="s">
        <v>186</v>
      </c>
      <c r="DA17" s="199">
        <v>6</v>
      </c>
      <c r="DB17" s="200">
        <v>7800000</v>
      </c>
      <c r="DC17" s="199">
        <v>11</v>
      </c>
      <c r="DD17" s="200">
        <v>9500000</v>
      </c>
      <c r="DE17" s="199">
        <v>11</v>
      </c>
      <c r="DF17" s="199" t="s">
        <v>186</v>
      </c>
      <c r="DG17" s="199">
        <v>6</v>
      </c>
      <c r="DH17" s="200">
        <v>9800000</v>
      </c>
      <c r="DI17" s="199">
        <v>11</v>
      </c>
      <c r="DJ17" s="199">
        <v>6500000</v>
      </c>
      <c r="DK17" s="199">
        <v>11</v>
      </c>
      <c r="DL17" s="199" t="s">
        <v>186</v>
      </c>
      <c r="DM17" s="199">
        <v>6</v>
      </c>
      <c r="DN17" s="199" t="s">
        <v>186</v>
      </c>
      <c r="DO17" s="199">
        <v>6</v>
      </c>
      <c r="DP17" s="199" t="s">
        <v>186</v>
      </c>
      <c r="DQ17" s="199">
        <v>6</v>
      </c>
      <c r="DR17" s="201">
        <v>5200000</v>
      </c>
      <c r="DS17" s="202">
        <v>13</v>
      </c>
      <c r="DT17" s="200">
        <v>8900000</v>
      </c>
      <c r="DU17" s="199">
        <v>11</v>
      </c>
      <c r="DV17" s="200">
        <v>6600000</v>
      </c>
      <c r="DW17" s="199">
        <v>11</v>
      </c>
      <c r="DX17" s="200">
        <v>12300000</v>
      </c>
      <c r="DY17" s="199">
        <v>11</v>
      </c>
      <c r="DZ17" s="199" t="s">
        <v>186</v>
      </c>
      <c r="EA17" s="199">
        <v>6</v>
      </c>
      <c r="EB17" s="199" t="s">
        <v>186</v>
      </c>
      <c r="EC17" s="199">
        <v>6</v>
      </c>
      <c r="ED17" s="199" t="s">
        <v>186</v>
      </c>
      <c r="EE17" s="199">
        <v>6</v>
      </c>
      <c r="EF17" s="200">
        <v>11100000</v>
      </c>
      <c r="EG17" s="199">
        <v>11</v>
      </c>
      <c r="EH17" s="203">
        <v>4914372.96</v>
      </c>
      <c r="EI17" s="200">
        <v>11</v>
      </c>
      <c r="EJ17" s="200" t="s">
        <v>186</v>
      </c>
      <c r="EK17" s="200">
        <v>6</v>
      </c>
    </row>
    <row r="18" spans="1:141" ht="15.75" thickBot="1">
      <c r="A18" s="196" t="s">
        <v>220</v>
      </c>
      <c r="B18" s="196" t="s">
        <v>220</v>
      </c>
      <c r="C18" s="280"/>
      <c r="D18" s="204" t="s">
        <v>221</v>
      </c>
      <c r="E18" s="176" t="s">
        <v>219</v>
      </c>
      <c r="F18" s="172" t="s">
        <v>182</v>
      </c>
      <c r="G18" s="198" t="s">
        <v>182</v>
      </c>
      <c r="H18" s="205">
        <v>12100000</v>
      </c>
      <c r="I18" s="205">
        <v>11</v>
      </c>
      <c r="J18" s="203">
        <v>10800000</v>
      </c>
      <c r="K18" s="205">
        <v>11</v>
      </c>
      <c r="L18" s="203">
        <v>9800000</v>
      </c>
      <c r="M18" s="205">
        <v>11</v>
      </c>
      <c r="N18" s="205" t="s">
        <v>186</v>
      </c>
      <c r="O18" s="205">
        <v>6</v>
      </c>
      <c r="P18" s="203">
        <v>7200000</v>
      </c>
      <c r="Q18" s="205">
        <v>11</v>
      </c>
      <c r="R18" s="203">
        <v>14500000</v>
      </c>
      <c r="S18" s="205">
        <v>11</v>
      </c>
      <c r="T18" s="205" t="s">
        <v>186</v>
      </c>
      <c r="U18" s="205">
        <v>6</v>
      </c>
      <c r="V18" s="205" t="s">
        <v>186</v>
      </c>
      <c r="W18" s="205">
        <v>6</v>
      </c>
      <c r="X18" s="203">
        <v>10500000</v>
      </c>
      <c r="Y18" s="205">
        <v>11</v>
      </c>
      <c r="Z18" s="203">
        <v>3800000</v>
      </c>
      <c r="AA18" s="205">
        <v>11</v>
      </c>
      <c r="AB18" s="203">
        <v>9800000</v>
      </c>
      <c r="AC18" s="205">
        <v>11</v>
      </c>
      <c r="AD18" s="205" t="s">
        <v>186</v>
      </c>
      <c r="AE18" s="205">
        <v>6</v>
      </c>
      <c r="AF18" s="199" t="s">
        <v>186</v>
      </c>
      <c r="AG18" s="199">
        <v>6</v>
      </c>
      <c r="AH18" s="206">
        <v>5800000</v>
      </c>
      <c r="AI18" s="205">
        <v>13</v>
      </c>
      <c r="AJ18" s="205">
        <v>9100000</v>
      </c>
      <c r="AK18" s="205">
        <v>11</v>
      </c>
      <c r="AL18" s="206">
        <v>3900000</v>
      </c>
      <c r="AM18" s="205">
        <v>13</v>
      </c>
      <c r="AN18" s="203">
        <v>3300000</v>
      </c>
      <c r="AO18" s="205">
        <v>11</v>
      </c>
      <c r="AP18" s="203">
        <v>11300000</v>
      </c>
      <c r="AQ18" s="205">
        <v>11</v>
      </c>
      <c r="AR18" s="203">
        <v>2400000</v>
      </c>
      <c r="AS18" s="205">
        <v>11</v>
      </c>
      <c r="AT18" s="203">
        <v>5400000</v>
      </c>
      <c r="AU18" s="205">
        <v>11</v>
      </c>
      <c r="AV18" s="203">
        <v>10600000</v>
      </c>
      <c r="AW18" s="205">
        <v>11</v>
      </c>
      <c r="AX18" s="205" t="s">
        <v>186</v>
      </c>
      <c r="AY18" s="205">
        <v>6</v>
      </c>
      <c r="AZ18" s="203">
        <v>4800000</v>
      </c>
      <c r="BA18" s="205">
        <v>11</v>
      </c>
      <c r="BB18" s="205" t="s">
        <v>186</v>
      </c>
      <c r="BC18" s="205">
        <v>6</v>
      </c>
      <c r="BD18" s="203">
        <v>3700000</v>
      </c>
      <c r="BE18" s="205">
        <v>11</v>
      </c>
      <c r="BF18" s="203">
        <v>3400000</v>
      </c>
      <c r="BG18" s="205">
        <v>11</v>
      </c>
      <c r="BH18" s="206">
        <v>4800000</v>
      </c>
      <c r="BI18" s="205">
        <v>13</v>
      </c>
      <c r="BJ18" s="206">
        <v>11700000</v>
      </c>
      <c r="BK18" s="205">
        <v>13</v>
      </c>
      <c r="BL18" s="206">
        <v>3800000</v>
      </c>
      <c r="BM18" s="205">
        <v>13</v>
      </c>
      <c r="BN18" s="203">
        <v>3700000</v>
      </c>
      <c r="BO18" s="205">
        <v>11</v>
      </c>
      <c r="BP18" s="203">
        <v>5500000</v>
      </c>
      <c r="BQ18" s="205">
        <v>11</v>
      </c>
      <c r="BR18" s="205" t="s">
        <v>186</v>
      </c>
      <c r="BS18" s="205">
        <v>6</v>
      </c>
      <c r="BT18" s="203">
        <v>5400000</v>
      </c>
      <c r="BU18" s="205">
        <v>11</v>
      </c>
      <c r="BV18" s="203">
        <v>3900000</v>
      </c>
      <c r="BW18" s="205">
        <v>11</v>
      </c>
      <c r="BX18" s="203">
        <v>7800000</v>
      </c>
      <c r="BY18" s="205">
        <v>11</v>
      </c>
      <c r="BZ18" s="203">
        <v>4700000</v>
      </c>
      <c r="CA18" s="205">
        <v>11</v>
      </c>
      <c r="CB18" s="203">
        <v>9900000</v>
      </c>
      <c r="CC18" s="205">
        <v>11</v>
      </c>
      <c r="CD18" s="205" t="s">
        <v>186</v>
      </c>
      <c r="CE18" s="205">
        <v>6</v>
      </c>
      <c r="CF18" s="205" t="s">
        <v>186</v>
      </c>
      <c r="CG18" s="205">
        <v>6</v>
      </c>
      <c r="CH18" s="205">
        <v>3700000</v>
      </c>
      <c r="CI18" s="205">
        <v>11</v>
      </c>
      <c r="CJ18" s="205" t="s">
        <v>186</v>
      </c>
      <c r="CK18" s="205">
        <v>6</v>
      </c>
      <c r="CL18" s="203">
        <v>5600000</v>
      </c>
      <c r="CM18" s="205">
        <v>11</v>
      </c>
      <c r="CN18" s="205" t="s">
        <v>186</v>
      </c>
      <c r="CO18" s="205">
        <v>6</v>
      </c>
      <c r="CP18" s="205" t="s">
        <v>186</v>
      </c>
      <c r="CQ18" s="205">
        <v>6</v>
      </c>
      <c r="CR18" s="203">
        <v>5600000</v>
      </c>
      <c r="CS18" s="205">
        <v>11</v>
      </c>
      <c r="CT18" s="203">
        <v>9800000</v>
      </c>
      <c r="CU18" s="205">
        <v>11</v>
      </c>
      <c r="CV18" s="205" t="s">
        <v>186</v>
      </c>
      <c r="CW18" s="205">
        <v>6</v>
      </c>
      <c r="CX18" s="203">
        <v>5600000</v>
      </c>
      <c r="CY18" s="205">
        <v>11</v>
      </c>
      <c r="CZ18" s="205" t="s">
        <v>186</v>
      </c>
      <c r="DA18" s="205">
        <v>6</v>
      </c>
      <c r="DB18" s="203">
        <v>6400000</v>
      </c>
      <c r="DC18" s="205">
        <v>11</v>
      </c>
      <c r="DD18" s="203">
        <v>8600000</v>
      </c>
      <c r="DE18" s="205">
        <v>11</v>
      </c>
      <c r="DF18" s="205" t="s">
        <v>186</v>
      </c>
      <c r="DG18" s="205">
        <v>6</v>
      </c>
      <c r="DH18" s="203">
        <v>8100000</v>
      </c>
      <c r="DI18" s="205">
        <v>11</v>
      </c>
      <c r="DJ18" s="205">
        <v>5500000</v>
      </c>
      <c r="DK18" s="205">
        <v>11</v>
      </c>
      <c r="DL18" s="205" t="s">
        <v>186</v>
      </c>
      <c r="DM18" s="205">
        <v>6</v>
      </c>
      <c r="DN18" s="205" t="s">
        <v>186</v>
      </c>
      <c r="DO18" s="205">
        <v>6</v>
      </c>
      <c r="DP18" s="205" t="s">
        <v>186</v>
      </c>
      <c r="DQ18" s="205">
        <v>6</v>
      </c>
      <c r="DR18" s="206">
        <v>4500000</v>
      </c>
      <c r="DS18" s="207">
        <v>13</v>
      </c>
      <c r="DT18" s="203">
        <v>6800000</v>
      </c>
      <c r="DU18" s="205">
        <v>11</v>
      </c>
      <c r="DV18" s="203">
        <v>5100000</v>
      </c>
      <c r="DW18" s="205">
        <v>11</v>
      </c>
      <c r="DX18" s="203">
        <v>10600000</v>
      </c>
      <c r="DY18" s="205">
        <v>11</v>
      </c>
      <c r="DZ18" s="205" t="s">
        <v>186</v>
      </c>
      <c r="EA18" s="205">
        <v>6</v>
      </c>
      <c r="EB18" s="205" t="s">
        <v>186</v>
      </c>
      <c r="EC18" s="205">
        <v>6</v>
      </c>
      <c r="ED18" s="205" t="s">
        <v>186</v>
      </c>
      <c r="EE18" s="205">
        <v>6</v>
      </c>
      <c r="EF18" s="203">
        <v>9200000</v>
      </c>
      <c r="EG18" s="205">
        <v>11</v>
      </c>
      <c r="EH18" s="203">
        <v>4914372.96</v>
      </c>
      <c r="EI18" s="203">
        <v>11</v>
      </c>
      <c r="EJ18" s="203" t="s">
        <v>186</v>
      </c>
      <c r="EK18" s="203">
        <v>6</v>
      </c>
    </row>
    <row r="19" spans="1:141" ht="15.75" thickBot="1">
      <c r="A19" s="196" t="s">
        <v>222</v>
      </c>
      <c r="B19" s="196" t="s">
        <v>222</v>
      </c>
      <c r="C19" s="280"/>
      <c r="D19" s="204" t="s">
        <v>223</v>
      </c>
      <c r="E19" s="176" t="s">
        <v>219</v>
      </c>
      <c r="F19" s="172" t="s">
        <v>182</v>
      </c>
      <c r="G19" s="198" t="s">
        <v>182</v>
      </c>
      <c r="H19" s="205">
        <v>14500000</v>
      </c>
      <c r="I19" s="205">
        <v>11</v>
      </c>
      <c r="J19" s="208">
        <v>0</v>
      </c>
      <c r="K19" s="203">
        <v>11</v>
      </c>
      <c r="L19" s="203">
        <v>900000</v>
      </c>
      <c r="M19" s="205">
        <v>11</v>
      </c>
      <c r="N19" s="205" t="s">
        <v>186</v>
      </c>
      <c r="O19" s="205">
        <v>6</v>
      </c>
      <c r="P19" s="208">
        <v>0</v>
      </c>
      <c r="Q19" s="203">
        <v>11</v>
      </c>
      <c r="R19" s="203">
        <v>700000</v>
      </c>
      <c r="S19" s="205">
        <v>11</v>
      </c>
      <c r="T19" s="205" t="s">
        <v>186</v>
      </c>
      <c r="U19" s="205">
        <v>6</v>
      </c>
      <c r="V19" s="205" t="s">
        <v>186</v>
      </c>
      <c r="W19" s="205">
        <v>6</v>
      </c>
      <c r="X19" s="203">
        <v>300000</v>
      </c>
      <c r="Y19" s="205">
        <v>11</v>
      </c>
      <c r="Z19" s="208">
        <v>0</v>
      </c>
      <c r="AA19" s="203">
        <v>11</v>
      </c>
      <c r="AB19" s="208">
        <v>0</v>
      </c>
      <c r="AC19" s="203">
        <v>11</v>
      </c>
      <c r="AD19" s="203" t="s">
        <v>186</v>
      </c>
      <c r="AE19" s="203">
        <v>6</v>
      </c>
      <c r="AF19" s="199" t="s">
        <v>186</v>
      </c>
      <c r="AG19" s="199">
        <v>6</v>
      </c>
      <c r="AH19" s="208">
        <v>0</v>
      </c>
      <c r="AI19" s="203">
        <v>11</v>
      </c>
      <c r="AJ19" s="208">
        <v>0</v>
      </c>
      <c r="AK19" s="203">
        <v>11</v>
      </c>
      <c r="AL19" s="208">
        <v>0</v>
      </c>
      <c r="AM19" s="203">
        <v>11</v>
      </c>
      <c r="AN19" s="208">
        <v>0</v>
      </c>
      <c r="AO19" s="203">
        <v>11</v>
      </c>
      <c r="AP19" s="208">
        <v>0</v>
      </c>
      <c r="AQ19" s="203">
        <v>11</v>
      </c>
      <c r="AR19" s="208">
        <v>0</v>
      </c>
      <c r="AS19" s="203">
        <v>11</v>
      </c>
      <c r="AT19" s="203">
        <v>7600000</v>
      </c>
      <c r="AU19" s="205">
        <v>11</v>
      </c>
      <c r="AV19" s="208">
        <v>0</v>
      </c>
      <c r="AW19" s="203">
        <v>11</v>
      </c>
      <c r="AX19" s="203" t="s">
        <v>186</v>
      </c>
      <c r="AY19" s="203">
        <v>6</v>
      </c>
      <c r="AZ19" s="208">
        <v>0</v>
      </c>
      <c r="BA19" s="203">
        <v>11</v>
      </c>
      <c r="BB19" s="203" t="s">
        <v>186</v>
      </c>
      <c r="BC19" s="203">
        <v>6</v>
      </c>
      <c r="BD19" s="203">
        <v>1900000</v>
      </c>
      <c r="BE19" s="205">
        <v>11</v>
      </c>
      <c r="BF19" s="203">
        <v>5100000</v>
      </c>
      <c r="BG19" s="205">
        <v>11</v>
      </c>
      <c r="BH19" s="208">
        <v>0</v>
      </c>
      <c r="BI19" s="203">
        <v>11</v>
      </c>
      <c r="BJ19" s="203">
        <v>200000</v>
      </c>
      <c r="BK19" s="205">
        <v>11</v>
      </c>
      <c r="BL19" s="208">
        <v>0</v>
      </c>
      <c r="BM19" s="203">
        <v>11</v>
      </c>
      <c r="BN19" s="208">
        <v>0</v>
      </c>
      <c r="BO19" s="203">
        <v>11</v>
      </c>
      <c r="BP19" s="208">
        <v>0</v>
      </c>
      <c r="BQ19" s="203">
        <v>11</v>
      </c>
      <c r="BR19" s="203" t="s">
        <v>186</v>
      </c>
      <c r="BS19" s="203">
        <v>6</v>
      </c>
      <c r="BT19" s="208">
        <v>0</v>
      </c>
      <c r="BU19" s="203">
        <v>11</v>
      </c>
      <c r="BV19" s="203">
        <v>3900000</v>
      </c>
      <c r="BW19" s="205">
        <v>11</v>
      </c>
      <c r="BX19" s="208">
        <v>0</v>
      </c>
      <c r="BY19" s="203">
        <v>11</v>
      </c>
      <c r="BZ19" s="208">
        <v>0</v>
      </c>
      <c r="CA19" s="203">
        <v>11</v>
      </c>
      <c r="CB19" s="208">
        <v>0</v>
      </c>
      <c r="CC19" s="203">
        <v>11</v>
      </c>
      <c r="CD19" s="203" t="s">
        <v>186</v>
      </c>
      <c r="CE19" s="203">
        <v>6</v>
      </c>
      <c r="CF19" s="203" t="s">
        <v>186</v>
      </c>
      <c r="CG19" s="203">
        <v>6</v>
      </c>
      <c r="CH19" s="208">
        <v>0</v>
      </c>
      <c r="CI19" s="203">
        <v>11</v>
      </c>
      <c r="CJ19" s="203" t="s">
        <v>186</v>
      </c>
      <c r="CK19" s="203">
        <v>6</v>
      </c>
      <c r="CL19" s="208">
        <v>0</v>
      </c>
      <c r="CM19" s="203">
        <v>11</v>
      </c>
      <c r="CN19" s="203" t="s">
        <v>186</v>
      </c>
      <c r="CO19" s="203">
        <v>6</v>
      </c>
      <c r="CP19" s="203" t="s">
        <v>186</v>
      </c>
      <c r="CQ19" s="203">
        <v>6</v>
      </c>
      <c r="CR19" s="208">
        <v>0</v>
      </c>
      <c r="CS19" s="203">
        <v>11</v>
      </c>
      <c r="CT19" s="208">
        <v>0</v>
      </c>
      <c r="CU19" s="203">
        <v>11</v>
      </c>
      <c r="CV19" s="203" t="s">
        <v>186</v>
      </c>
      <c r="CW19" s="203">
        <v>6</v>
      </c>
      <c r="CX19" s="208">
        <v>0</v>
      </c>
      <c r="CY19" s="203">
        <v>11</v>
      </c>
      <c r="CZ19" s="203" t="s">
        <v>186</v>
      </c>
      <c r="DA19" s="203">
        <v>6</v>
      </c>
      <c r="DB19" s="208">
        <v>0</v>
      </c>
      <c r="DC19" s="203">
        <v>11</v>
      </c>
      <c r="DD19" s="208">
        <v>0</v>
      </c>
      <c r="DE19" s="203">
        <v>11</v>
      </c>
      <c r="DF19" s="203" t="s">
        <v>186</v>
      </c>
      <c r="DG19" s="203">
        <v>6</v>
      </c>
      <c r="DH19" s="208">
        <v>0</v>
      </c>
      <c r="DI19" s="203">
        <v>11</v>
      </c>
      <c r="DJ19" s="208">
        <v>0</v>
      </c>
      <c r="DK19" s="203">
        <v>11</v>
      </c>
      <c r="DL19" s="203" t="s">
        <v>186</v>
      </c>
      <c r="DM19" s="203">
        <v>6</v>
      </c>
      <c r="DN19" s="203" t="s">
        <v>186</v>
      </c>
      <c r="DO19" s="203">
        <v>6</v>
      </c>
      <c r="DP19" s="203" t="s">
        <v>186</v>
      </c>
      <c r="DQ19" s="203">
        <v>6</v>
      </c>
      <c r="DR19" s="203">
        <v>700000</v>
      </c>
      <c r="DS19" s="205">
        <v>11</v>
      </c>
      <c r="DT19" s="208">
        <v>0</v>
      </c>
      <c r="DU19" s="203">
        <v>11</v>
      </c>
      <c r="DV19" s="208">
        <v>0</v>
      </c>
      <c r="DW19" s="203">
        <v>11</v>
      </c>
      <c r="DX19" s="208">
        <v>0</v>
      </c>
      <c r="DY19" s="203">
        <v>11</v>
      </c>
      <c r="DZ19" s="203" t="s">
        <v>186</v>
      </c>
      <c r="EA19" s="203">
        <v>6</v>
      </c>
      <c r="EB19" s="203" t="s">
        <v>186</v>
      </c>
      <c r="EC19" s="203">
        <v>6</v>
      </c>
      <c r="ED19" s="203" t="s">
        <v>186</v>
      </c>
      <c r="EE19" s="203">
        <v>6</v>
      </c>
      <c r="EF19" s="208">
        <v>0</v>
      </c>
      <c r="EG19" s="203">
        <v>11</v>
      </c>
      <c r="EH19" s="208">
        <v>0</v>
      </c>
      <c r="EI19" s="203">
        <v>11</v>
      </c>
      <c r="EJ19" s="208" t="s">
        <v>186</v>
      </c>
      <c r="EK19" s="203">
        <v>6</v>
      </c>
    </row>
    <row r="20" spans="1:141" ht="15.75" thickBot="1">
      <c r="A20" s="196" t="s">
        <v>224</v>
      </c>
      <c r="B20" s="196" t="s">
        <v>224</v>
      </c>
      <c r="C20" s="281"/>
      <c r="D20" s="209" t="s">
        <v>225</v>
      </c>
      <c r="E20" s="189" t="s">
        <v>181</v>
      </c>
      <c r="F20" s="210" t="s">
        <v>226</v>
      </c>
      <c r="G20" s="211" t="s">
        <v>227</v>
      </c>
      <c r="H20" s="212" t="s">
        <v>186</v>
      </c>
      <c r="I20" s="213">
        <v>6</v>
      </c>
      <c r="J20" s="212" t="s">
        <v>186</v>
      </c>
      <c r="K20" s="213">
        <v>6</v>
      </c>
      <c r="L20" s="212" t="s">
        <v>186</v>
      </c>
      <c r="M20" s="213">
        <v>6</v>
      </c>
      <c r="N20" s="213" t="s">
        <v>186</v>
      </c>
      <c r="O20" s="213">
        <v>6</v>
      </c>
      <c r="P20" s="212" t="s">
        <v>186</v>
      </c>
      <c r="Q20" s="213">
        <v>6</v>
      </c>
      <c r="R20" s="212" t="s">
        <v>186</v>
      </c>
      <c r="S20" s="213">
        <v>6</v>
      </c>
      <c r="T20" s="213" t="s">
        <v>186</v>
      </c>
      <c r="U20" s="213">
        <v>6</v>
      </c>
      <c r="V20" s="213" t="s">
        <v>186</v>
      </c>
      <c r="W20" s="213">
        <v>6</v>
      </c>
      <c r="X20" s="212" t="s">
        <v>186</v>
      </c>
      <c r="Y20" s="213">
        <v>6</v>
      </c>
      <c r="Z20" s="212" t="s">
        <v>186</v>
      </c>
      <c r="AA20" s="213">
        <v>6</v>
      </c>
      <c r="AB20" s="212" t="s">
        <v>186</v>
      </c>
      <c r="AC20" s="213">
        <v>6</v>
      </c>
      <c r="AD20" s="213" t="s">
        <v>186</v>
      </c>
      <c r="AE20" s="213">
        <v>6</v>
      </c>
      <c r="AF20" s="199" t="s">
        <v>186</v>
      </c>
      <c r="AG20" s="199">
        <v>6</v>
      </c>
      <c r="AH20" s="212" t="s">
        <v>186</v>
      </c>
      <c r="AI20" s="213">
        <v>6</v>
      </c>
      <c r="AJ20" s="212" t="s">
        <v>186</v>
      </c>
      <c r="AK20" s="213">
        <v>6</v>
      </c>
      <c r="AL20" s="212" t="s">
        <v>186</v>
      </c>
      <c r="AM20" s="213">
        <v>6</v>
      </c>
      <c r="AN20" s="212" t="s">
        <v>186</v>
      </c>
      <c r="AO20" s="213">
        <v>6</v>
      </c>
      <c r="AP20" s="212" t="s">
        <v>186</v>
      </c>
      <c r="AQ20" s="213">
        <v>6</v>
      </c>
      <c r="AR20" s="212" t="s">
        <v>186</v>
      </c>
      <c r="AS20" s="213">
        <v>6</v>
      </c>
      <c r="AT20" s="212" t="s">
        <v>186</v>
      </c>
      <c r="AU20" s="213">
        <v>6</v>
      </c>
      <c r="AV20" s="212" t="s">
        <v>186</v>
      </c>
      <c r="AW20" s="213">
        <v>6</v>
      </c>
      <c r="AX20" s="213" t="s">
        <v>186</v>
      </c>
      <c r="AY20" s="213">
        <v>6</v>
      </c>
      <c r="AZ20" s="212" t="s">
        <v>186</v>
      </c>
      <c r="BA20" s="213">
        <v>6</v>
      </c>
      <c r="BB20" s="213" t="s">
        <v>186</v>
      </c>
      <c r="BC20" s="213">
        <v>6</v>
      </c>
      <c r="BD20" s="212" t="s">
        <v>186</v>
      </c>
      <c r="BE20" s="213">
        <v>6</v>
      </c>
      <c r="BF20" s="212" t="s">
        <v>186</v>
      </c>
      <c r="BG20" s="213">
        <v>6</v>
      </c>
      <c r="BH20" s="212" t="s">
        <v>186</v>
      </c>
      <c r="BI20" s="213">
        <v>6</v>
      </c>
      <c r="BJ20" s="212" t="s">
        <v>186</v>
      </c>
      <c r="BK20" s="213">
        <v>6</v>
      </c>
      <c r="BL20" s="212" t="s">
        <v>186</v>
      </c>
      <c r="BM20" s="213">
        <v>6</v>
      </c>
      <c r="BN20" s="212" t="s">
        <v>186</v>
      </c>
      <c r="BO20" s="213">
        <v>6</v>
      </c>
      <c r="BP20" s="212" t="s">
        <v>186</v>
      </c>
      <c r="BQ20" s="213">
        <v>6</v>
      </c>
      <c r="BR20" s="213" t="s">
        <v>186</v>
      </c>
      <c r="BS20" s="213">
        <v>6</v>
      </c>
      <c r="BT20" s="212" t="s">
        <v>186</v>
      </c>
      <c r="BU20" s="213">
        <v>6</v>
      </c>
      <c r="BV20" s="212" t="s">
        <v>186</v>
      </c>
      <c r="BW20" s="213">
        <v>6</v>
      </c>
      <c r="BX20" s="212" t="s">
        <v>186</v>
      </c>
      <c r="BY20" s="213">
        <v>6</v>
      </c>
      <c r="BZ20" s="212" t="s">
        <v>186</v>
      </c>
      <c r="CA20" s="213">
        <v>6</v>
      </c>
      <c r="CB20" s="212" t="s">
        <v>186</v>
      </c>
      <c r="CC20" s="213">
        <v>6</v>
      </c>
      <c r="CD20" s="213" t="s">
        <v>186</v>
      </c>
      <c r="CE20" s="213">
        <v>6</v>
      </c>
      <c r="CF20" s="213" t="s">
        <v>186</v>
      </c>
      <c r="CG20" s="213">
        <v>6</v>
      </c>
      <c r="CH20" s="212" t="s">
        <v>186</v>
      </c>
      <c r="CI20" s="213">
        <v>6</v>
      </c>
      <c r="CJ20" s="213" t="s">
        <v>186</v>
      </c>
      <c r="CK20" s="213">
        <v>6</v>
      </c>
      <c r="CL20" s="212" t="s">
        <v>186</v>
      </c>
      <c r="CM20" s="213">
        <v>6</v>
      </c>
      <c r="CN20" s="213" t="s">
        <v>186</v>
      </c>
      <c r="CO20" s="213">
        <v>6</v>
      </c>
      <c r="CP20" s="213" t="s">
        <v>186</v>
      </c>
      <c r="CQ20" s="213">
        <v>6</v>
      </c>
      <c r="CR20" s="212" t="s">
        <v>186</v>
      </c>
      <c r="CS20" s="213">
        <v>6</v>
      </c>
      <c r="CT20" s="212" t="s">
        <v>186</v>
      </c>
      <c r="CU20" s="213">
        <v>6</v>
      </c>
      <c r="CV20" s="213" t="s">
        <v>186</v>
      </c>
      <c r="CW20" s="213">
        <v>6</v>
      </c>
      <c r="CX20" s="212" t="s">
        <v>186</v>
      </c>
      <c r="CY20" s="213">
        <v>6</v>
      </c>
      <c r="CZ20" s="213" t="s">
        <v>186</v>
      </c>
      <c r="DA20" s="213">
        <v>6</v>
      </c>
      <c r="DB20" s="212" t="s">
        <v>186</v>
      </c>
      <c r="DC20" s="213">
        <v>6</v>
      </c>
      <c r="DD20" s="212" t="s">
        <v>186</v>
      </c>
      <c r="DE20" s="213">
        <v>6</v>
      </c>
      <c r="DF20" s="213" t="s">
        <v>186</v>
      </c>
      <c r="DG20" s="213">
        <v>6</v>
      </c>
      <c r="DH20" s="212" t="s">
        <v>186</v>
      </c>
      <c r="DI20" s="213">
        <v>6</v>
      </c>
      <c r="DJ20" s="212" t="s">
        <v>186</v>
      </c>
      <c r="DK20" s="213">
        <v>6</v>
      </c>
      <c r="DL20" s="213" t="s">
        <v>186</v>
      </c>
      <c r="DM20" s="213">
        <v>6</v>
      </c>
      <c r="DN20" s="213" t="s">
        <v>186</v>
      </c>
      <c r="DO20" s="213">
        <v>6</v>
      </c>
      <c r="DP20" s="213" t="s">
        <v>186</v>
      </c>
      <c r="DQ20" s="213">
        <v>6</v>
      </c>
      <c r="DR20" s="212" t="s">
        <v>186</v>
      </c>
      <c r="DS20" s="213">
        <v>6</v>
      </c>
      <c r="DT20" s="212" t="s">
        <v>186</v>
      </c>
      <c r="DU20" s="213">
        <v>6</v>
      </c>
      <c r="DV20" s="212" t="s">
        <v>186</v>
      </c>
      <c r="DW20" s="213">
        <v>6</v>
      </c>
      <c r="DX20" s="212" t="s">
        <v>186</v>
      </c>
      <c r="DY20" s="213">
        <v>6</v>
      </c>
      <c r="DZ20" s="213" t="s">
        <v>186</v>
      </c>
      <c r="EA20" s="213">
        <v>6</v>
      </c>
      <c r="EB20" s="213" t="s">
        <v>186</v>
      </c>
      <c r="EC20" s="213">
        <v>6</v>
      </c>
      <c r="ED20" s="213" t="s">
        <v>186</v>
      </c>
      <c r="EE20" s="213">
        <v>6</v>
      </c>
      <c r="EF20" s="212" t="s">
        <v>186</v>
      </c>
      <c r="EG20" s="213">
        <v>6</v>
      </c>
      <c r="EH20" s="212" t="s">
        <v>186</v>
      </c>
      <c r="EI20" s="213">
        <v>6</v>
      </c>
      <c r="EJ20" s="212" t="s">
        <v>186</v>
      </c>
      <c r="EK20" s="213">
        <v>6</v>
      </c>
    </row>
    <row r="21" spans="1:141">
      <c r="A21" s="214" t="s">
        <v>228</v>
      </c>
      <c r="B21" s="214" t="s">
        <v>228</v>
      </c>
      <c r="C21" s="282" t="s">
        <v>229</v>
      </c>
      <c r="D21" s="215" t="s">
        <v>230</v>
      </c>
      <c r="E21" s="171" t="s">
        <v>199</v>
      </c>
      <c r="F21" s="172" t="s">
        <v>203</v>
      </c>
      <c r="G21" s="216" t="s">
        <v>231</v>
      </c>
      <c r="H21" s="217">
        <f>H22+H23</f>
        <v>96942246</v>
      </c>
      <c r="I21" s="217">
        <v>11</v>
      </c>
      <c r="J21" s="217">
        <f>J22+J23</f>
        <v>34545452</v>
      </c>
      <c r="K21" s="217">
        <v>11</v>
      </c>
      <c r="L21" s="218">
        <f>L22+L23</f>
        <v>53288450</v>
      </c>
      <c r="M21" s="217">
        <v>11</v>
      </c>
      <c r="N21" s="217">
        <f>N22+N23</f>
        <v>1005593</v>
      </c>
      <c r="O21" s="217">
        <v>13</v>
      </c>
      <c r="P21" s="218">
        <f>P22+P23</f>
        <v>19466361</v>
      </c>
      <c r="Q21" s="217">
        <v>11</v>
      </c>
      <c r="R21" s="218">
        <f>R22+R23</f>
        <v>39739252</v>
      </c>
      <c r="S21" s="217">
        <v>11</v>
      </c>
      <c r="T21" s="217">
        <f>T22+T23</f>
        <v>756241</v>
      </c>
      <c r="U21" s="217">
        <v>11</v>
      </c>
      <c r="V21" s="219" t="s">
        <v>186</v>
      </c>
      <c r="W21" s="217">
        <v>6</v>
      </c>
      <c r="X21" s="218">
        <f>X22+X23</f>
        <v>31129833</v>
      </c>
      <c r="Y21" s="217">
        <v>11</v>
      </c>
      <c r="Z21" s="218">
        <f>Z22+Z23</f>
        <v>4116900</v>
      </c>
      <c r="AA21" s="217">
        <v>13</v>
      </c>
      <c r="AB21" s="218">
        <f>AB22+AB23</f>
        <v>27879585</v>
      </c>
      <c r="AC21" s="217">
        <v>11</v>
      </c>
      <c r="AD21" s="219" t="s">
        <v>186</v>
      </c>
      <c r="AE21" s="217">
        <v>6</v>
      </c>
      <c r="AF21" s="217" t="s">
        <v>186</v>
      </c>
      <c r="AG21" s="217">
        <v>6</v>
      </c>
      <c r="AH21" s="218">
        <f>AH22+AH23</f>
        <v>12400342</v>
      </c>
      <c r="AI21" s="217">
        <v>11</v>
      </c>
      <c r="AJ21" s="218">
        <v>22620657</v>
      </c>
      <c r="AK21" s="217">
        <v>11</v>
      </c>
      <c r="AL21" s="218">
        <f>AL22+AL23</f>
        <v>7615425</v>
      </c>
      <c r="AM21" s="217">
        <v>11</v>
      </c>
      <c r="AN21" s="218">
        <f>AN22+AN23</f>
        <v>9827763</v>
      </c>
      <c r="AO21" s="217">
        <v>11</v>
      </c>
      <c r="AP21" s="220">
        <f>AP22+AP23</f>
        <v>41060614</v>
      </c>
      <c r="AQ21" s="217">
        <v>11</v>
      </c>
      <c r="AR21" s="221" t="s">
        <v>186</v>
      </c>
      <c r="AS21" s="219">
        <v>6</v>
      </c>
      <c r="AT21" s="221">
        <v>8957539.4800000004</v>
      </c>
      <c r="AU21" s="219">
        <v>13</v>
      </c>
      <c r="AV21" s="221">
        <v>43654604</v>
      </c>
      <c r="AW21" s="219">
        <v>12</v>
      </c>
      <c r="AX21" s="221">
        <v>2390830</v>
      </c>
      <c r="AY21" s="219">
        <v>13</v>
      </c>
      <c r="AZ21" s="221">
        <v>14509502</v>
      </c>
      <c r="BA21" s="219">
        <v>12</v>
      </c>
      <c r="BB21" s="222" t="s">
        <v>186</v>
      </c>
      <c r="BC21" s="223">
        <v>6</v>
      </c>
      <c r="BD21" s="221">
        <v>4724523</v>
      </c>
      <c r="BE21" s="224">
        <v>12</v>
      </c>
      <c r="BF21" s="225">
        <v>4784794</v>
      </c>
      <c r="BG21" s="224">
        <v>12</v>
      </c>
      <c r="BH21" s="225">
        <v>8432665</v>
      </c>
      <c r="BI21" s="224">
        <v>12</v>
      </c>
      <c r="BJ21" s="225">
        <v>19469938</v>
      </c>
      <c r="BK21" s="219">
        <v>12</v>
      </c>
      <c r="BL21" s="225">
        <v>6692766</v>
      </c>
      <c r="BM21" s="224">
        <v>13</v>
      </c>
      <c r="BN21" s="225">
        <v>14261818</v>
      </c>
      <c r="BO21" s="224">
        <v>13</v>
      </c>
      <c r="BP21" s="225">
        <v>14019950</v>
      </c>
      <c r="BQ21" s="224">
        <v>12</v>
      </c>
      <c r="BR21" s="226" t="s">
        <v>186</v>
      </c>
      <c r="BS21" s="224">
        <v>6</v>
      </c>
      <c r="BT21" s="225">
        <v>11216666</v>
      </c>
      <c r="BU21" s="224">
        <v>12</v>
      </c>
      <c r="BV21" s="225">
        <v>11149241</v>
      </c>
      <c r="BW21" s="224">
        <v>13</v>
      </c>
      <c r="BX21" s="225">
        <v>16464958</v>
      </c>
      <c r="BY21" s="224">
        <v>12</v>
      </c>
      <c r="BZ21" s="225">
        <v>10188215</v>
      </c>
      <c r="CA21" s="224">
        <v>12</v>
      </c>
      <c r="CB21" s="225">
        <v>15705908</v>
      </c>
      <c r="CC21" s="224">
        <v>13</v>
      </c>
      <c r="CD21" s="224">
        <v>316265</v>
      </c>
      <c r="CE21" s="224">
        <v>13</v>
      </c>
      <c r="CF21" s="225">
        <v>290610</v>
      </c>
      <c r="CG21" s="224">
        <v>12</v>
      </c>
      <c r="CH21" s="225">
        <v>15245475</v>
      </c>
      <c r="CI21" s="219">
        <v>12</v>
      </c>
      <c r="CJ21" s="226" t="s">
        <v>186</v>
      </c>
      <c r="CK21" s="226">
        <v>6</v>
      </c>
      <c r="CL21" s="225">
        <v>17150205.640000001</v>
      </c>
      <c r="CM21" s="219">
        <v>12</v>
      </c>
      <c r="CN21" s="226" t="s">
        <v>186</v>
      </c>
      <c r="CO21" s="226">
        <v>6</v>
      </c>
      <c r="CP21" s="226" t="s">
        <v>186</v>
      </c>
      <c r="CQ21" s="226">
        <v>6</v>
      </c>
      <c r="CR21" s="225">
        <v>17667700</v>
      </c>
      <c r="CS21" s="219">
        <v>12</v>
      </c>
      <c r="CT21" s="225">
        <v>13521922</v>
      </c>
      <c r="CU21" s="224">
        <v>12</v>
      </c>
      <c r="CV21" s="222" t="s">
        <v>186</v>
      </c>
      <c r="CW21" s="223">
        <v>6</v>
      </c>
      <c r="CX21" s="225">
        <v>14401201</v>
      </c>
      <c r="CY21" s="224">
        <v>12</v>
      </c>
      <c r="CZ21" s="222" t="s">
        <v>186</v>
      </c>
      <c r="DA21" s="223">
        <v>6</v>
      </c>
      <c r="DB21" s="225">
        <v>12752824.23</v>
      </c>
      <c r="DC21" s="224">
        <v>13</v>
      </c>
      <c r="DD21" s="225">
        <v>14372550.23</v>
      </c>
      <c r="DE21" s="224">
        <v>12</v>
      </c>
      <c r="DF21" s="225">
        <v>2147807</v>
      </c>
      <c r="DG21" s="227">
        <v>13</v>
      </c>
      <c r="DH21" s="225">
        <v>18342856</v>
      </c>
      <c r="DI21" s="224">
        <v>12</v>
      </c>
      <c r="DJ21" s="225">
        <v>11616502</v>
      </c>
      <c r="DK21" s="224">
        <v>12</v>
      </c>
      <c r="DL21" s="225">
        <v>1158320</v>
      </c>
      <c r="DM21" s="228">
        <v>12</v>
      </c>
      <c r="DN21" s="222" t="s">
        <v>186</v>
      </c>
      <c r="DO21" s="223">
        <v>6</v>
      </c>
      <c r="DP21" s="222" t="s">
        <v>186</v>
      </c>
      <c r="DQ21" s="223">
        <v>6</v>
      </c>
      <c r="DR21" s="225">
        <v>8758478</v>
      </c>
      <c r="DS21" s="228">
        <v>13</v>
      </c>
      <c r="DT21" s="229">
        <v>15483950</v>
      </c>
      <c r="DU21" s="224">
        <v>11</v>
      </c>
      <c r="DV21" s="225">
        <v>16049353</v>
      </c>
      <c r="DW21" s="219">
        <v>11</v>
      </c>
      <c r="DX21" s="225">
        <v>13731158</v>
      </c>
      <c r="DY21" s="224">
        <v>12</v>
      </c>
      <c r="DZ21" s="222" t="s">
        <v>186</v>
      </c>
      <c r="EA21" s="223">
        <v>6</v>
      </c>
      <c r="EB21" s="225">
        <v>416789</v>
      </c>
      <c r="EC21" s="224">
        <v>13</v>
      </c>
      <c r="ED21" s="225">
        <v>293159</v>
      </c>
      <c r="EE21" s="224">
        <v>12</v>
      </c>
      <c r="EF21" s="225">
        <v>23917526</v>
      </c>
      <c r="EG21" s="224">
        <v>12</v>
      </c>
      <c r="EH21" s="225">
        <v>10793191</v>
      </c>
      <c r="EI21" s="225">
        <v>12</v>
      </c>
      <c r="EJ21" s="222" t="s">
        <v>186</v>
      </c>
      <c r="EK21" s="223">
        <v>6</v>
      </c>
    </row>
    <row r="22" spans="1:141">
      <c r="A22" s="230" t="s">
        <v>232</v>
      </c>
      <c r="B22" s="230" t="s">
        <v>232</v>
      </c>
      <c r="C22" s="283"/>
      <c r="D22" s="231" t="s">
        <v>233</v>
      </c>
      <c r="E22" s="171" t="s">
        <v>199</v>
      </c>
      <c r="F22" s="172" t="s">
        <v>226</v>
      </c>
      <c r="G22" s="216" t="s">
        <v>231</v>
      </c>
      <c r="H22" s="232">
        <f>12221400+66451430+344969+4110809</f>
        <v>83128608</v>
      </c>
      <c r="I22" s="232">
        <v>11</v>
      </c>
      <c r="J22" s="233">
        <v>28463221</v>
      </c>
      <c r="K22" s="232">
        <v>11</v>
      </c>
      <c r="L22" s="234">
        <v>32577160</v>
      </c>
      <c r="M22" s="232">
        <v>11</v>
      </c>
      <c r="N22" s="232">
        <f>660000+158593</f>
        <v>818593</v>
      </c>
      <c r="O22" s="232">
        <v>11</v>
      </c>
      <c r="P22" s="234">
        <v>8850419</v>
      </c>
      <c r="Q22" s="232">
        <v>11</v>
      </c>
      <c r="R22" s="234">
        <v>31146921</v>
      </c>
      <c r="S22" s="232">
        <v>11</v>
      </c>
      <c r="T22" s="232">
        <v>599512</v>
      </c>
      <c r="U22" s="232">
        <v>11</v>
      </c>
      <c r="V22" s="232">
        <v>555463</v>
      </c>
      <c r="W22" s="232">
        <v>11</v>
      </c>
      <c r="X22" s="234">
        <v>20274045</v>
      </c>
      <c r="Y22" s="232">
        <v>11</v>
      </c>
      <c r="Z22" s="234">
        <v>2114500</v>
      </c>
      <c r="AA22" s="232">
        <v>13</v>
      </c>
      <c r="AB22" s="233">
        <v>22439977</v>
      </c>
      <c r="AC22" s="232">
        <v>11</v>
      </c>
      <c r="AD22" s="232">
        <v>1946300</v>
      </c>
      <c r="AE22" s="232">
        <v>13</v>
      </c>
      <c r="AF22" s="217" t="s">
        <v>186</v>
      </c>
      <c r="AG22" s="217">
        <v>6</v>
      </c>
      <c r="AH22" s="233">
        <v>7962824</v>
      </c>
      <c r="AI22" s="232">
        <v>11</v>
      </c>
      <c r="AJ22" s="232">
        <v>11478520</v>
      </c>
      <c r="AK22" s="232">
        <v>12</v>
      </c>
      <c r="AL22" s="233">
        <v>4153875</v>
      </c>
      <c r="AM22" s="232">
        <v>11</v>
      </c>
      <c r="AN22" s="233">
        <v>4691998</v>
      </c>
      <c r="AO22" s="232">
        <v>11</v>
      </c>
      <c r="AP22" s="235">
        <v>20226632</v>
      </c>
      <c r="AQ22" s="232">
        <v>11</v>
      </c>
      <c r="AR22" s="229" t="s">
        <v>186</v>
      </c>
      <c r="AS22" s="226">
        <v>6</v>
      </c>
      <c r="AT22" s="229">
        <v>3692570</v>
      </c>
      <c r="AU22" s="226">
        <v>13</v>
      </c>
      <c r="AV22" s="229">
        <v>37145873</v>
      </c>
      <c r="AW22" s="226">
        <v>11</v>
      </c>
      <c r="AX22" s="226">
        <v>1972830</v>
      </c>
      <c r="AY22" s="226">
        <v>13</v>
      </c>
      <c r="AZ22" s="223">
        <v>10687441</v>
      </c>
      <c r="BA22" s="226">
        <v>11</v>
      </c>
      <c r="BB22" s="222" t="s">
        <v>186</v>
      </c>
      <c r="BC22" s="223">
        <v>6</v>
      </c>
      <c r="BD22" s="229">
        <v>2322823</v>
      </c>
      <c r="BE22" s="226">
        <v>11</v>
      </c>
      <c r="BF22" s="229">
        <v>718427</v>
      </c>
      <c r="BG22" s="226">
        <v>11</v>
      </c>
      <c r="BH22" s="229">
        <v>2818887</v>
      </c>
      <c r="BI22" s="226">
        <v>11</v>
      </c>
      <c r="BJ22" s="229">
        <v>10132666</v>
      </c>
      <c r="BK22" s="226">
        <v>11</v>
      </c>
      <c r="BL22" s="229">
        <v>83300</v>
      </c>
      <c r="BM22" s="226">
        <v>13</v>
      </c>
      <c r="BN22" s="229">
        <v>8107651</v>
      </c>
      <c r="BO22" s="226">
        <v>13</v>
      </c>
      <c r="BP22" s="229">
        <v>9462940</v>
      </c>
      <c r="BQ22" s="226">
        <v>11</v>
      </c>
      <c r="BR22" s="226" t="s">
        <v>186</v>
      </c>
      <c r="BS22" s="226">
        <v>6</v>
      </c>
      <c r="BT22" s="229">
        <v>4976915</v>
      </c>
      <c r="BU22" s="226">
        <v>11</v>
      </c>
      <c r="BV22" s="229">
        <v>6619242</v>
      </c>
      <c r="BW22" s="226">
        <v>13</v>
      </c>
      <c r="BX22" s="229">
        <v>10878713</v>
      </c>
      <c r="BY22" s="226">
        <v>11</v>
      </c>
      <c r="BZ22" s="229">
        <v>5186295</v>
      </c>
      <c r="CA22" s="226">
        <v>11</v>
      </c>
      <c r="CB22" s="229">
        <v>5582679</v>
      </c>
      <c r="CC22" s="226">
        <v>13</v>
      </c>
      <c r="CD22" s="226">
        <v>95013</v>
      </c>
      <c r="CE22" s="226">
        <v>13</v>
      </c>
      <c r="CF22" s="226">
        <v>11938</v>
      </c>
      <c r="CG22" s="226">
        <v>11</v>
      </c>
      <c r="CH22" s="223">
        <v>8200445</v>
      </c>
      <c r="CI22" s="226">
        <v>11</v>
      </c>
      <c r="CJ22" s="226" t="s">
        <v>186</v>
      </c>
      <c r="CK22" s="226">
        <v>6</v>
      </c>
      <c r="CL22" s="223">
        <v>7448216.4199999999</v>
      </c>
      <c r="CM22" s="226">
        <v>11</v>
      </c>
      <c r="CN22" s="226">
        <v>595370</v>
      </c>
      <c r="CO22" s="226">
        <v>11</v>
      </c>
      <c r="CP22" s="226" t="s">
        <v>186</v>
      </c>
      <c r="CQ22" s="226">
        <v>6</v>
      </c>
      <c r="CR22" s="222">
        <v>11835900</v>
      </c>
      <c r="CS22" s="226">
        <v>11</v>
      </c>
      <c r="CT22" s="229">
        <v>6768482</v>
      </c>
      <c r="CU22" s="226">
        <v>11</v>
      </c>
      <c r="CV22" s="222" t="s">
        <v>186</v>
      </c>
      <c r="CW22" s="223">
        <v>6</v>
      </c>
      <c r="CX22" s="229">
        <v>7905059</v>
      </c>
      <c r="CY22" s="226">
        <v>11</v>
      </c>
      <c r="CZ22" s="222" t="s">
        <v>186</v>
      </c>
      <c r="DA22" s="223">
        <v>6</v>
      </c>
      <c r="DB22" s="223">
        <v>6250286.7599999998</v>
      </c>
      <c r="DC22" s="226">
        <v>13</v>
      </c>
      <c r="DD22" s="229">
        <v>6375448.5199999996</v>
      </c>
      <c r="DE22" s="226">
        <v>11</v>
      </c>
      <c r="DF22" s="229">
        <v>1123488</v>
      </c>
      <c r="DG22" s="229">
        <v>13</v>
      </c>
      <c r="DH22" s="236">
        <v>11242367</v>
      </c>
      <c r="DI22" s="226">
        <v>11</v>
      </c>
      <c r="DJ22" s="226">
        <v>4512701</v>
      </c>
      <c r="DK22" s="226">
        <v>11</v>
      </c>
      <c r="DL22" s="229">
        <v>755203</v>
      </c>
      <c r="DM22" s="237">
        <v>11</v>
      </c>
      <c r="DN22" s="222" t="s">
        <v>186</v>
      </c>
      <c r="DO22" s="223">
        <v>6</v>
      </c>
      <c r="DP22" s="222" t="s">
        <v>186</v>
      </c>
      <c r="DQ22" s="223">
        <v>6</v>
      </c>
      <c r="DR22" s="229">
        <v>5769181</v>
      </c>
      <c r="DS22" s="237">
        <v>13</v>
      </c>
      <c r="DT22" s="229">
        <v>11367950</v>
      </c>
      <c r="DU22" s="226">
        <v>11</v>
      </c>
      <c r="DV22" s="222" t="s">
        <v>186</v>
      </c>
      <c r="DW22" s="223">
        <v>6</v>
      </c>
      <c r="DX22" s="229">
        <v>1201524</v>
      </c>
      <c r="DY22" s="226">
        <v>11</v>
      </c>
      <c r="DZ22" s="222" t="s">
        <v>186</v>
      </c>
      <c r="EA22" s="223">
        <v>6</v>
      </c>
      <c r="EB22" s="226">
        <v>410589</v>
      </c>
      <c r="EC22" s="226">
        <v>13</v>
      </c>
      <c r="ED22" s="226">
        <v>275174</v>
      </c>
      <c r="EE22" s="226">
        <v>11</v>
      </c>
      <c r="EF22" s="229">
        <v>7675680</v>
      </c>
      <c r="EG22" s="226">
        <v>11</v>
      </c>
      <c r="EH22" s="229">
        <v>5008938</v>
      </c>
      <c r="EI22" s="229">
        <v>11</v>
      </c>
      <c r="EJ22" s="222" t="s">
        <v>186</v>
      </c>
      <c r="EK22" s="223">
        <v>6</v>
      </c>
    </row>
    <row r="23" spans="1:141">
      <c r="A23" s="230" t="s">
        <v>234</v>
      </c>
      <c r="B23" s="230" t="s">
        <v>234</v>
      </c>
      <c r="C23" s="283"/>
      <c r="D23" s="231" t="s">
        <v>235</v>
      </c>
      <c r="E23" s="171" t="s">
        <v>199</v>
      </c>
      <c r="F23" s="172" t="s">
        <v>226</v>
      </c>
      <c r="G23" s="216" t="s">
        <v>231</v>
      </c>
      <c r="H23" s="232">
        <v>13813638</v>
      </c>
      <c r="I23" s="232">
        <v>11</v>
      </c>
      <c r="J23" s="232">
        <v>6082231</v>
      </c>
      <c r="K23" s="232">
        <v>11</v>
      </c>
      <c r="L23" s="232">
        <v>20711290</v>
      </c>
      <c r="M23" s="232">
        <v>11</v>
      </c>
      <c r="N23" s="232">
        <v>187000</v>
      </c>
      <c r="O23" s="232">
        <v>13</v>
      </c>
      <c r="P23" s="232">
        <v>10615942</v>
      </c>
      <c r="Q23" s="232">
        <v>11</v>
      </c>
      <c r="R23" s="232">
        <v>8592331</v>
      </c>
      <c r="S23" s="232">
        <v>11</v>
      </c>
      <c r="T23" s="232">
        <v>156729</v>
      </c>
      <c r="U23" s="232">
        <v>11</v>
      </c>
      <c r="V23" s="226" t="s">
        <v>186</v>
      </c>
      <c r="W23" s="232">
        <v>6</v>
      </c>
      <c r="X23" s="233">
        <v>10855788</v>
      </c>
      <c r="Y23" s="232">
        <v>11</v>
      </c>
      <c r="Z23" s="234">
        <v>2002400</v>
      </c>
      <c r="AA23" s="232">
        <v>13</v>
      </c>
      <c r="AB23" s="233">
        <v>5439608</v>
      </c>
      <c r="AC23" s="232">
        <v>11</v>
      </c>
      <c r="AD23" s="226" t="s">
        <v>186</v>
      </c>
      <c r="AE23" s="232">
        <v>6</v>
      </c>
      <c r="AF23" s="217" t="s">
        <v>186</v>
      </c>
      <c r="AG23" s="217">
        <v>6</v>
      </c>
      <c r="AH23" s="233">
        <v>4437518</v>
      </c>
      <c r="AI23" s="232">
        <v>11</v>
      </c>
      <c r="AJ23" s="232">
        <v>11142137</v>
      </c>
      <c r="AK23" s="232">
        <v>11</v>
      </c>
      <c r="AL23" s="233">
        <v>3461550</v>
      </c>
      <c r="AM23" s="232">
        <v>11</v>
      </c>
      <c r="AN23" s="233">
        <v>5135765</v>
      </c>
      <c r="AO23" s="232">
        <v>11</v>
      </c>
      <c r="AP23" s="235">
        <v>20833982</v>
      </c>
      <c r="AQ23" s="232">
        <v>11</v>
      </c>
      <c r="AR23" s="238">
        <v>1056621</v>
      </c>
      <c r="AS23" s="226">
        <v>11</v>
      </c>
      <c r="AT23" s="229">
        <v>5264969.4800000004</v>
      </c>
      <c r="AU23" s="226">
        <v>13</v>
      </c>
      <c r="AV23" s="238">
        <v>6508731</v>
      </c>
      <c r="AW23" s="226">
        <v>11</v>
      </c>
      <c r="AX23" s="226">
        <v>418000</v>
      </c>
      <c r="AY23" s="226">
        <v>13</v>
      </c>
      <c r="AZ23" s="226">
        <v>3822061</v>
      </c>
      <c r="BA23" s="226">
        <v>11</v>
      </c>
      <c r="BB23" s="229">
        <v>26270</v>
      </c>
      <c r="BC23" s="226">
        <v>11</v>
      </c>
      <c r="BD23" s="229">
        <v>2401700</v>
      </c>
      <c r="BE23" s="226">
        <v>11</v>
      </c>
      <c r="BF23" s="229">
        <v>4066367</v>
      </c>
      <c r="BG23" s="226">
        <v>11</v>
      </c>
      <c r="BH23" s="229">
        <v>5613778</v>
      </c>
      <c r="BI23" s="226">
        <v>11</v>
      </c>
      <c r="BJ23" s="229">
        <v>9337272</v>
      </c>
      <c r="BK23" s="226">
        <v>11</v>
      </c>
      <c r="BL23" s="229">
        <v>6609466</v>
      </c>
      <c r="BM23" s="226">
        <v>13</v>
      </c>
      <c r="BN23" s="229">
        <v>6154167</v>
      </c>
      <c r="BO23" s="226">
        <v>13</v>
      </c>
      <c r="BP23" s="238">
        <v>4557010</v>
      </c>
      <c r="BQ23" s="226">
        <v>11</v>
      </c>
      <c r="BR23" s="239" t="s">
        <v>186</v>
      </c>
      <c r="BS23" s="239">
        <v>6</v>
      </c>
      <c r="BT23" s="238">
        <v>6239751</v>
      </c>
      <c r="BU23" s="226">
        <v>11</v>
      </c>
      <c r="BV23" s="238">
        <v>4529999</v>
      </c>
      <c r="BW23" s="226">
        <v>13</v>
      </c>
      <c r="BX23" s="229">
        <v>5586245</v>
      </c>
      <c r="BY23" s="226">
        <v>11</v>
      </c>
      <c r="BZ23" s="229">
        <v>5001920</v>
      </c>
      <c r="CA23" s="226">
        <v>11</v>
      </c>
      <c r="CB23" s="229">
        <v>10123229</v>
      </c>
      <c r="CC23" s="226">
        <v>13</v>
      </c>
      <c r="CD23" s="226">
        <v>221252</v>
      </c>
      <c r="CE23" s="226">
        <v>13</v>
      </c>
      <c r="CF23" s="226">
        <v>278672</v>
      </c>
      <c r="CG23" s="226">
        <v>11</v>
      </c>
      <c r="CH23" s="229">
        <v>7045030</v>
      </c>
      <c r="CI23" s="226">
        <v>11</v>
      </c>
      <c r="CJ23" s="226">
        <v>110437</v>
      </c>
      <c r="CK23" s="226">
        <v>13</v>
      </c>
      <c r="CL23" s="229">
        <v>9701989.2200000007</v>
      </c>
      <c r="CM23" s="226">
        <v>11</v>
      </c>
      <c r="CN23" s="226" t="s">
        <v>186</v>
      </c>
      <c r="CO23" s="226">
        <v>6</v>
      </c>
      <c r="CP23" s="226" t="s">
        <v>186</v>
      </c>
      <c r="CQ23" s="226">
        <v>6</v>
      </c>
      <c r="CR23" s="229">
        <v>5831800</v>
      </c>
      <c r="CS23" s="226">
        <v>11</v>
      </c>
      <c r="CT23" s="238">
        <v>6753440</v>
      </c>
      <c r="CU23" s="226">
        <v>11</v>
      </c>
      <c r="CV23" s="226">
        <v>365800</v>
      </c>
      <c r="CW23" s="226">
        <v>13</v>
      </c>
      <c r="CX23" s="229">
        <v>6496142</v>
      </c>
      <c r="CY23" s="226">
        <v>11</v>
      </c>
      <c r="CZ23" s="226">
        <v>264497</v>
      </c>
      <c r="DA23" s="226">
        <v>11</v>
      </c>
      <c r="DB23" s="229">
        <v>6502537.4699999997</v>
      </c>
      <c r="DC23" s="226">
        <v>13</v>
      </c>
      <c r="DD23" s="229">
        <v>7997101.71</v>
      </c>
      <c r="DE23" s="226">
        <v>11</v>
      </c>
      <c r="DF23" s="229">
        <v>1024319</v>
      </c>
      <c r="DG23" s="229">
        <v>13</v>
      </c>
      <c r="DH23" s="240">
        <v>7100489</v>
      </c>
      <c r="DI23" s="226">
        <v>11</v>
      </c>
      <c r="DJ23" s="241">
        <v>7103801</v>
      </c>
      <c r="DK23" s="226">
        <v>11</v>
      </c>
      <c r="DL23" s="229">
        <v>403117</v>
      </c>
      <c r="DM23" s="237">
        <v>11</v>
      </c>
      <c r="DN23" s="222" t="s">
        <v>186</v>
      </c>
      <c r="DO23" s="223">
        <v>6</v>
      </c>
      <c r="DP23" s="222" t="s">
        <v>186</v>
      </c>
      <c r="DQ23" s="223">
        <v>6</v>
      </c>
      <c r="DR23" s="223">
        <v>2989297</v>
      </c>
      <c r="DS23" s="237">
        <v>11</v>
      </c>
      <c r="DT23" s="229">
        <v>4116000</v>
      </c>
      <c r="DU23" s="226">
        <v>11</v>
      </c>
      <c r="DV23" s="222" t="s">
        <v>186</v>
      </c>
      <c r="DW23" s="223">
        <v>6</v>
      </c>
      <c r="DX23" s="229">
        <v>12529634</v>
      </c>
      <c r="DY23" s="226">
        <v>11</v>
      </c>
      <c r="DZ23" s="222" t="s">
        <v>186</v>
      </c>
      <c r="EA23" s="223">
        <v>6</v>
      </c>
      <c r="EB23" s="226">
        <v>6200</v>
      </c>
      <c r="EC23" s="226">
        <v>13</v>
      </c>
      <c r="ED23" s="226">
        <v>17985</v>
      </c>
      <c r="EE23" s="226">
        <v>11</v>
      </c>
      <c r="EF23" s="229">
        <v>16241846</v>
      </c>
      <c r="EG23" s="226">
        <v>11</v>
      </c>
      <c r="EH23" s="229">
        <v>5784253</v>
      </c>
      <c r="EI23" s="229">
        <v>11</v>
      </c>
      <c r="EJ23" s="222" t="s">
        <v>186</v>
      </c>
      <c r="EK23" s="223">
        <v>6</v>
      </c>
    </row>
    <row r="24" spans="1:141">
      <c r="A24" s="230" t="s">
        <v>236</v>
      </c>
      <c r="B24" s="230" t="s">
        <v>236</v>
      </c>
      <c r="C24" s="283"/>
      <c r="D24" s="231" t="s">
        <v>237</v>
      </c>
      <c r="E24" s="171" t="s">
        <v>199</v>
      </c>
      <c r="F24" s="172" t="s">
        <v>226</v>
      </c>
      <c r="G24" s="216" t="s">
        <v>231</v>
      </c>
      <c r="H24" s="232" t="s">
        <v>186</v>
      </c>
      <c r="I24" s="232">
        <v>6</v>
      </c>
      <c r="J24" s="233">
        <v>2331391</v>
      </c>
      <c r="K24" s="232">
        <v>11</v>
      </c>
      <c r="L24" s="233">
        <v>12176774</v>
      </c>
      <c r="M24" s="232">
        <v>11</v>
      </c>
      <c r="N24" s="226" t="s">
        <v>186</v>
      </c>
      <c r="O24" s="232">
        <v>6</v>
      </c>
      <c r="P24" s="229" t="s">
        <v>186</v>
      </c>
      <c r="Q24" s="232">
        <v>6</v>
      </c>
      <c r="R24" s="233" t="s">
        <v>186</v>
      </c>
      <c r="S24" s="232">
        <v>6</v>
      </c>
      <c r="T24" s="226" t="s">
        <v>186</v>
      </c>
      <c r="U24" s="232">
        <v>6</v>
      </c>
      <c r="V24" s="226" t="s">
        <v>186</v>
      </c>
      <c r="W24" s="232">
        <v>6</v>
      </c>
      <c r="X24" s="233">
        <v>8881875</v>
      </c>
      <c r="Y24" s="232">
        <v>11</v>
      </c>
      <c r="Z24" s="229" t="s">
        <v>186</v>
      </c>
      <c r="AA24" s="232">
        <v>6</v>
      </c>
      <c r="AB24" s="229" t="s">
        <v>186</v>
      </c>
      <c r="AC24" s="232">
        <v>6</v>
      </c>
      <c r="AD24" s="226" t="s">
        <v>186</v>
      </c>
      <c r="AE24" s="232">
        <v>6</v>
      </c>
      <c r="AF24" s="217" t="s">
        <v>186</v>
      </c>
      <c r="AG24" s="217">
        <v>6</v>
      </c>
      <c r="AH24" s="229">
        <f>560000+580000+180000</f>
        <v>1320000</v>
      </c>
      <c r="AI24" s="232">
        <v>13</v>
      </c>
      <c r="AJ24" s="232">
        <v>7726299</v>
      </c>
      <c r="AK24" s="232">
        <v>11</v>
      </c>
      <c r="AL24" s="233" t="s">
        <v>186</v>
      </c>
      <c r="AM24" s="232">
        <v>6</v>
      </c>
      <c r="AN24" s="233" t="s">
        <v>186</v>
      </c>
      <c r="AO24" s="232">
        <v>6</v>
      </c>
      <c r="AP24" s="233">
        <v>11963991</v>
      </c>
      <c r="AQ24" s="232">
        <v>12</v>
      </c>
      <c r="AR24" s="232" t="s">
        <v>186</v>
      </c>
      <c r="AS24" s="232">
        <v>6</v>
      </c>
      <c r="AT24" s="232" t="s">
        <v>186</v>
      </c>
      <c r="AU24" s="232">
        <v>6</v>
      </c>
      <c r="AV24" s="232" t="s">
        <v>186</v>
      </c>
      <c r="AW24" s="232">
        <v>6</v>
      </c>
      <c r="AX24" s="232" t="s">
        <v>186</v>
      </c>
      <c r="AY24" s="232">
        <v>6</v>
      </c>
      <c r="AZ24" s="232" t="s">
        <v>186</v>
      </c>
      <c r="BA24" s="232">
        <v>6</v>
      </c>
      <c r="BB24" s="232" t="s">
        <v>186</v>
      </c>
      <c r="BC24" s="232">
        <v>6</v>
      </c>
      <c r="BD24" s="232" t="s">
        <v>186</v>
      </c>
      <c r="BE24" s="232">
        <v>6</v>
      </c>
      <c r="BF24" s="232" t="s">
        <v>186</v>
      </c>
      <c r="BG24" s="232">
        <v>6</v>
      </c>
      <c r="BH24" s="232" t="s">
        <v>186</v>
      </c>
      <c r="BI24" s="232">
        <v>6</v>
      </c>
      <c r="BJ24" s="232" t="s">
        <v>186</v>
      </c>
      <c r="BK24" s="232">
        <v>6</v>
      </c>
      <c r="BL24" s="232" t="s">
        <v>186</v>
      </c>
      <c r="BM24" s="232">
        <v>6</v>
      </c>
      <c r="BN24" s="232" t="s">
        <v>186</v>
      </c>
      <c r="BO24" s="232">
        <v>6</v>
      </c>
      <c r="BP24" s="232" t="s">
        <v>186</v>
      </c>
      <c r="BQ24" s="232">
        <v>6</v>
      </c>
      <c r="BR24" s="232" t="s">
        <v>186</v>
      </c>
      <c r="BS24" s="232">
        <v>6</v>
      </c>
      <c r="BT24" s="232" t="s">
        <v>186</v>
      </c>
      <c r="BU24" s="232">
        <v>6</v>
      </c>
      <c r="BV24" s="232" t="s">
        <v>186</v>
      </c>
      <c r="BW24" s="232">
        <v>6</v>
      </c>
      <c r="BX24" s="232" t="s">
        <v>186</v>
      </c>
      <c r="BY24" s="232">
        <v>6</v>
      </c>
      <c r="BZ24" s="232" t="s">
        <v>186</v>
      </c>
      <c r="CA24" s="232">
        <v>6</v>
      </c>
      <c r="CB24" s="232" t="s">
        <v>186</v>
      </c>
      <c r="CC24" s="232">
        <v>6</v>
      </c>
      <c r="CD24" s="232" t="s">
        <v>186</v>
      </c>
      <c r="CE24" s="232">
        <v>6</v>
      </c>
      <c r="CF24" s="232" t="s">
        <v>186</v>
      </c>
      <c r="CG24" s="232">
        <v>6</v>
      </c>
      <c r="CH24" s="232" t="s">
        <v>186</v>
      </c>
      <c r="CI24" s="232">
        <v>6</v>
      </c>
      <c r="CJ24" s="232" t="s">
        <v>186</v>
      </c>
      <c r="CK24" s="232">
        <v>6</v>
      </c>
      <c r="CL24" s="232" t="s">
        <v>186</v>
      </c>
      <c r="CM24" s="232">
        <v>6</v>
      </c>
      <c r="CN24" s="232" t="s">
        <v>186</v>
      </c>
      <c r="CO24" s="232">
        <v>6</v>
      </c>
      <c r="CP24" s="232" t="s">
        <v>186</v>
      </c>
      <c r="CQ24" s="232">
        <v>6</v>
      </c>
      <c r="CR24" s="232" t="s">
        <v>186</v>
      </c>
      <c r="CS24" s="232">
        <v>6</v>
      </c>
      <c r="CT24" s="232" t="s">
        <v>186</v>
      </c>
      <c r="CU24" s="232">
        <v>6</v>
      </c>
      <c r="CV24" s="232" t="s">
        <v>186</v>
      </c>
      <c r="CW24" s="232">
        <v>6</v>
      </c>
      <c r="CX24" s="232" t="s">
        <v>186</v>
      </c>
      <c r="CY24" s="232">
        <v>6</v>
      </c>
      <c r="CZ24" s="232" t="s">
        <v>186</v>
      </c>
      <c r="DA24" s="232">
        <v>6</v>
      </c>
      <c r="DB24" s="232" t="s">
        <v>186</v>
      </c>
      <c r="DC24" s="232">
        <v>6</v>
      </c>
      <c r="DD24" s="232" t="s">
        <v>186</v>
      </c>
      <c r="DE24" s="232">
        <v>6</v>
      </c>
      <c r="DF24" s="232" t="s">
        <v>186</v>
      </c>
      <c r="DG24" s="232">
        <v>6</v>
      </c>
      <c r="DH24" s="232" t="s">
        <v>186</v>
      </c>
      <c r="DI24" s="232">
        <v>6</v>
      </c>
      <c r="DJ24" s="232" t="s">
        <v>186</v>
      </c>
      <c r="DK24" s="232">
        <v>6</v>
      </c>
      <c r="DL24" s="232" t="s">
        <v>186</v>
      </c>
      <c r="DM24" s="232">
        <v>6</v>
      </c>
      <c r="DN24" s="232" t="s">
        <v>186</v>
      </c>
      <c r="DO24" s="232">
        <v>6</v>
      </c>
      <c r="DP24" s="232" t="s">
        <v>186</v>
      </c>
      <c r="DQ24" s="232">
        <v>6</v>
      </c>
      <c r="DR24" s="232" t="s">
        <v>186</v>
      </c>
      <c r="DS24" s="232">
        <v>6</v>
      </c>
      <c r="DT24" s="232" t="s">
        <v>186</v>
      </c>
      <c r="DU24" s="232">
        <v>6</v>
      </c>
      <c r="DV24" s="232" t="s">
        <v>186</v>
      </c>
      <c r="DW24" s="232">
        <v>6</v>
      </c>
      <c r="DX24" s="232" t="s">
        <v>186</v>
      </c>
      <c r="DY24" s="232">
        <v>6</v>
      </c>
      <c r="DZ24" s="232" t="s">
        <v>186</v>
      </c>
      <c r="EA24" s="232">
        <v>6</v>
      </c>
      <c r="EB24" s="232" t="s">
        <v>186</v>
      </c>
      <c r="EC24" s="232">
        <v>6</v>
      </c>
      <c r="ED24" s="232" t="s">
        <v>186</v>
      </c>
      <c r="EE24" s="232">
        <v>6</v>
      </c>
      <c r="EF24" s="232" t="s">
        <v>186</v>
      </c>
      <c r="EG24" s="232">
        <v>6</v>
      </c>
      <c r="EH24" s="232" t="s">
        <v>186</v>
      </c>
      <c r="EI24" s="232">
        <v>6</v>
      </c>
      <c r="EJ24" s="232" t="s">
        <v>186</v>
      </c>
      <c r="EK24" s="232">
        <v>6</v>
      </c>
    </row>
    <row r="25" spans="1:141">
      <c r="A25" s="230" t="s">
        <v>238</v>
      </c>
      <c r="B25" s="230" t="s">
        <v>238</v>
      </c>
      <c r="C25" s="283"/>
      <c r="D25" s="242" t="s">
        <v>239</v>
      </c>
      <c r="E25" s="171" t="s">
        <v>199</v>
      </c>
      <c r="F25" s="216">
        <v>1370</v>
      </c>
      <c r="G25" s="216">
        <v>1370</v>
      </c>
      <c r="H25" s="232">
        <v>72000000</v>
      </c>
      <c r="I25" s="232">
        <v>12</v>
      </c>
      <c r="J25" s="233">
        <v>9469282</v>
      </c>
      <c r="K25" s="243">
        <v>13</v>
      </c>
      <c r="L25" s="233">
        <v>12962803</v>
      </c>
      <c r="M25" s="243">
        <v>13</v>
      </c>
      <c r="N25" s="237" t="s">
        <v>186</v>
      </c>
      <c r="O25" s="243">
        <v>6</v>
      </c>
      <c r="P25" s="229" t="s">
        <v>186</v>
      </c>
      <c r="Q25" s="243">
        <v>6</v>
      </c>
      <c r="R25" s="229">
        <v>13192640</v>
      </c>
      <c r="S25" s="243">
        <v>13</v>
      </c>
      <c r="T25" s="237" t="s">
        <v>186</v>
      </c>
      <c r="U25" s="243">
        <v>6</v>
      </c>
      <c r="V25" s="237" t="s">
        <v>186</v>
      </c>
      <c r="W25" s="243">
        <v>6</v>
      </c>
      <c r="X25" s="229">
        <v>10342662</v>
      </c>
      <c r="Y25" s="243">
        <v>13</v>
      </c>
      <c r="Z25" s="234">
        <f>Z26+Z27+1560000</f>
        <v>12860000</v>
      </c>
      <c r="AA25" s="243">
        <v>12</v>
      </c>
      <c r="AB25" s="233">
        <v>8300000</v>
      </c>
      <c r="AC25" s="243">
        <v>13</v>
      </c>
      <c r="AD25" s="237" t="s">
        <v>186</v>
      </c>
      <c r="AE25" s="243">
        <v>6</v>
      </c>
      <c r="AF25" s="217" t="s">
        <v>186</v>
      </c>
      <c r="AG25" s="217">
        <v>6</v>
      </c>
      <c r="AH25" s="229">
        <v>4638128</v>
      </c>
      <c r="AI25" s="243">
        <v>11</v>
      </c>
      <c r="AJ25" s="232">
        <f>1302642+63697+11760+22596+5866</f>
        <v>1406561</v>
      </c>
      <c r="AK25" s="232">
        <v>11</v>
      </c>
      <c r="AL25" s="229" t="s">
        <v>186</v>
      </c>
      <c r="AM25" s="243">
        <v>6</v>
      </c>
      <c r="AN25" s="233">
        <v>1957477</v>
      </c>
      <c r="AO25" s="243">
        <v>11</v>
      </c>
      <c r="AP25" s="233">
        <v>15137782</v>
      </c>
      <c r="AQ25" s="243">
        <v>12</v>
      </c>
      <c r="AR25" s="222">
        <v>191000</v>
      </c>
      <c r="AS25" s="244">
        <v>11</v>
      </c>
      <c r="AT25" s="222">
        <v>1636000</v>
      </c>
      <c r="AU25" s="244">
        <v>11</v>
      </c>
      <c r="AV25" s="245">
        <v>24757817.68</v>
      </c>
      <c r="AW25" s="244">
        <v>11</v>
      </c>
      <c r="AX25" s="222" t="s">
        <v>186</v>
      </c>
      <c r="AY25" s="223">
        <v>6</v>
      </c>
      <c r="AZ25" s="223">
        <v>6868353.9400000004</v>
      </c>
      <c r="BA25" s="244">
        <v>11</v>
      </c>
      <c r="BB25" s="222" t="s">
        <v>186</v>
      </c>
      <c r="BC25" s="232">
        <v>6</v>
      </c>
      <c r="BD25" s="222" t="s">
        <v>186</v>
      </c>
      <c r="BE25" s="223">
        <v>6</v>
      </c>
      <c r="BF25" s="222" t="s">
        <v>186</v>
      </c>
      <c r="BG25" s="223">
        <v>6</v>
      </c>
      <c r="BH25" s="246">
        <v>2501841.0235840902</v>
      </c>
      <c r="BI25" s="244">
        <v>13</v>
      </c>
      <c r="BJ25" s="246">
        <v>5267526.6641666656</v>
      </c>
      <c r="BK25" s="244">
        <v>13</v>
      </c>
      <c r="BL25" s="229">
        <v>4130750</v>
      </c>
      <c r="BM25" s="244">
        <v>13</v>
      </c>
      <c r="BN25" s="222">
        <v>4056297.5</v>
      </c>
      <c r="BO25" s="223">
        <v>12</v>
      </c>
      <c r="BP25" s="247">
        <v>4130750</v>
      </c>
      <c r="BQ25" s="244">
        <v>13</v>
      </c>
      <c r="BR25" s="226" t="s">
        <v>186</v>
      </c>
      <c r="BS25" s="224">
        <v>6</v>
      </c>
      <c r="BT25" s="247">
        <v>1681600</v>
      </c>
      <c r="BU25" s="244">
        <v>12</v>
      </c>
      <c r="BV25" s="222">
        <v>20033239.420000002</v>
      </c>
      <c r="BW25" s="223">
        <v>11</v>
      </c>
      <c r="BX25" s="247">
        <v>5590344.1699999999</v>
      </c>
      <c r="BY25" s="244">
        <v>13</v>
      </c>
      <c r="BZ25" s="226" t="s">
        <v>186</v>
      </c>
      <c r="CA25" s="224">
        <v>6</v>
      </c>
      <c r="CB25" s="247">
        <v>3589320</v>
      </c>
      <c r="CC25" s="244">
        <v>12</v>
      </c>
      <c r="CD25" s="226" t="s">
        <v>186</v>
      </c>
      <c r="CE25" s="224">
        <v>6</v>
      </c>
      <c r="CF25" s="226" t="s">
        <v>186</v>
      </c>
      <c r="CG25" s="224">
        <v>6</v>
      </c>
      <c r="CH25" s="229">
        <v>4769858</v>
      </c>
      <c r="CI25" s="237">
        <v>11</v>
      </c>
      <c r="CJ25" s="226" t="s">
        <v>186</v>
      </c>
      <c r="CK25" s="224">
        <v>6</v>
      </c>
      <c r="CL25" s="229">
        <v>3502743.8200000003</v>
      </c>
      <c r="CM25" s="237">
        <v>11</v>
      </c>
      <c r="CN25" s="237">
        <v>298500</v>
      </c>
      <c r="CO25" s="237">
        <v>11</v>
      </c>
      <c r="CP25" s="237">
        <v>1827000</v>
      </c>
      <c r="CQ25" s="237">
        <v>11</v>
      </c>
      <c r="CR25" s="229">
        <v>3518129</v>
      </c>
      <c r="CS25" s="237">
        <v>12</v>
      </c>
      <c r="CT25" s="247">
        <v>4005542.9999999995</v>
      </c>
      <c r="CU25" s="244">
        <v>12</v>
      </c>
      <c r="CV25" s="222" t="s">
        <v>186</v>
      </c>
      <c r="CW25" s="223">
        <v>6</v>
      </c>
      <c r="CX25" s="222" t="s">
        <v>186</v>
      </c>
      <c r="CY25" s="223">
        <v>6</v>
      </c>
      <c r="CZ25" s="222" t="s">
        <v>186</v>
      </c>
      <c r="DA25" s="223">
        <v>6</v>
      </c>
      <c r="DB25" s="247">
        <v>3896105</v>
      </c>
      <c r="DC25" s="244">
        <v>12</v>
      </c>
      <c r="DD25" s="229">
        <v>1441145</v>
      </c>
      <c r="DE25" s="237">
        <v>12</v>
      </c>
      <c r="DF25" s="222" t="s">
        <v>186</v>
      </c>
      <c r="DG25" s="223">
        <v>6</v>
      </c>
      <c r="DH25" s="222" t="s">
        <v>186</v>
      </c>
      <c r="DI25" s="223">
        <v>6</v>
      </c>
      <c r="DJ25" s="248">
        <v>1659204.66</v>
      </c>
      <c r="DK25" s="244">
        <v>12</v>
      </c>
      <c r="DL25" s="222" t="s">
        <v>186</v>
      </c>
      <c r="DM25" s="223">
        <v>6</v>
      </c>
      <c r="DN25" s="222" t="s">
        <v>186</v>
      </c>
      <c r="DO25" s="249">
        <v>6</v>
      </c>
      <c r="DP25" s="222" t="s">
        <v>186</v>
      </c>
      <c r="DQ25" s="249">
        <v>6</v>
      </c>
      <c r="DR25" s="222" t="s">
        <v>186</v>
      </c>
      <c r="DS25" s="249">
        <v>6</v>
      </c>
      <c r="DT25" s="247">
        <v>4593618.7699999996</v>
      </c>
      <c r="DU25" s="244">
        <v>11</v>
      </c>
      <c r="DV25" s="222" t="s">
        <v>186</v>
      </c>
      <c r="DW25" s="250">
        <v>6</v>
      </c>
      <c r="DX25" s="229">
        <v>2794674</v>
      </c>
      <c r="DY25" s="237">
        <v>12</v>
      </c>
      <c r="DZ25" s="222" t="s">
        <v>186</v>
      </c>
      <c r="EA25" s="249">
        <v>6</v>
      </c>
      <c r="EB25" s="222" t="s">
        <v>186</v>
      </c>
      <c r="EC25" s="249">
        <v>6</v>
      </c>
      <c r="ED25" s="222" t="s">
        <v>186</v>
      </c>
      <c r="EE25" s="249">
        <v>6</v>
      </c>
      <c r="EF25" s="247">
        <v>168816.2</v>
      </c>
      <c r="EG25" s="244">
        <v>13</v>
      </c>
      <c r="EH25" s="222">
        <v>538986</v>
      </c>
      <c r="EI25" s="249">
        <v>11</v>
      </c>
      <c r="EJ25" s="222" t="s">
        <v>186</v>
      </c>
      <c r="EK25" s="249">
        <v>6</v>
      </c>
    </row>
    <row r="26" spans="1:141">
      <c r="A26" s="230" t="s">
        <v>240</v>
      </c>
      <c r="B26" s="230" t="s">
        <v>240</v>
      </c>
      <c r="C26" s="283"/>
      <c r="D26" s="231" t="s">
        <v>241</v>
      </c>
      <c r="E26" s="171" t="s">
        <v>199</v>
      </c>
      <c r="F26" s="216">
        <v>1370</v>
      </c>
      <c r="G26" s="216">
        <v>1370</v>
      </c>
      <c r="H26" s="232">
        <v>25000000</v>
      </c>
      <c r="I26" s="232">
        <v>12</v>
      </c>
      <c r="J26" s="235">
        <v>9469282</v>
      </c>
      <c r="K26" s="234">
        <v>13</v>
      </c>
      <c r="L26" s="235">
        <v>12962803</v>
      </c>
      <c r="M26" s="234">
        <v>13</v>
      </c>
      <c r="N26" s="251" t="s">
        <v>186</v>
      </c>
      <c r="O26" s="234">
        <v>6</v>
      </c>
      <c r="P26" s="229" t="s">
        <v>186</v>
      </c>
      <c r="Q26" s="234">
        <v>6</v>
      </c>
      <c r="R26" s="222">
        <v>13192640</v>
      </c>
      <c r="S26" s="234">
        <v>13</v>
      </c>
      <c r="T26" s="251" t="s">
        <v>186</v>
      </c>
      <c r="U26" s="234">
        <v>6</v>
      </c>
      <c r="V26" s="251" t="s">
        <v>186</v>
      </c>
      <c r="W26" s="234">
        <v>6</v>
      </c>
      <c r="X26" s="222">
        <v>10342662</v>
      </c>
      <c r="Y26" s="234">
        <v>13</v>
      </c>
      <c r="Z26" s="234">
        <v>5280000</v>
      </c>
      <c r="AA26" s="232">
        <v>12</v>
      </c>
      <c r="AB26" s="235">
        <v>8300000</v>
      </c>
      <c r="AC26" s="234">
        <v>13</v>
      </c>
      <c r="AD26" s="251" t="s">
        <v>186</v>
      </c>
      <c r="AE26" s="234">
        <v>6</v>
      </c>
      <c r="AF26" s="217" t="s">
        <v>186</v>
      </c>
      <c r="AG26" s="217">
        <v>6</v>
      </c>
      <c r="AH26" s="222" t="s">
        <v>186</v>
      </c>
      <c r="AI26" s="234">
        <v>6</v>
      </c>
      <c r="AJ26" s="235">
        <f>AJ25-245753-62697-11760-5866</f>
        <v>1080485</v>
      </c>
      <c r="AK26" s="234">
        <v>11</v>
      </c>
      <c r="AL26" s="222" t="s">
        <v>186</v>
      </c>
      <c r="AM26" s="234">
        <v>6</v>
      </c>
      <c r="AN26" s="235">
        <v>1720955</v>
      </c>
      <c r="AO26" s="234">
        <v>11</v>
      </c>
      <c r="AP26" s="222" t="s">
        <v>186</v>
      </c>
      <c r="AQ26" s="234">
        <v>6</v>
      </c>
      <c r="AR26" s="222" t="s">
        <v>186</v>
      </c>
      <c r="AS26" s="223">
        <v>6</v>
      </c>
      <c r="AT26" s="222" t="s">
        <v>186</v>
      </c>
      <c r="AU26" s="223">
        <v>6</v>
      </c>
      <c r="AV26" s="222" t="s">
        <v>186</v>
      </c>
      <c r="AW26" s="223">
        <v>6</v>
      </c>
      <c r="AX26" s="222" t="s">
        <v>186</v>
      </c>
      <c r="AY26" s="223">
        <v>6</v>
      </c>
      <c r="AZ26" s="222" t="s">
        <v>186</v>
      </c>
      <c r="BA26" s="223">
        <v>6</v>
      </c>
      <c r="BB26" s="222" t="s">
        <v>186</v>
      </c>
      <c r="BC26" s="232">
        <v>6</v>
      </c>
      <c r="BD26" s="222" t="s">
        <v>186</v>
      </c>
      <c r="BE26" s="223">
        <v>6</v>
      </c>
      <c r="BF26" s="222" t="s">
        <v>186</v>
      </c>
      <c r="BG26" s="223">
        <v>6</v>
      </c>
      <c r="BH26" s="222">
        <v>2501841.0235840902</v>
      </c>
      <c r="BI26" s="223">
        <v>13</v>
      </c>
      <c r="BJ26" s="222" t="s">
        <v>186</v>
      </c>
      <c r="BK26" s="223">
        <v>6</v>
      </c>
      <c r="BL26" s="222" t="s">
        <v>186</v>
      </c>
      <c r="BM26" s="223">
        <v>6</v>
      </c>
      <c r="BN26" s="222">
        <v>4013137.5</v>
      </c>
      <c r="BO26" s="223">
        <v>12</v>
      </c>
      <c r="BP26" s="222" t="s">
        <v>186</v>
      </c>
      <c r="BQ26" s="223">
        <v>6</v>
      </c>
      <c r="BR26" s="226" t="s">
        <v>186</v>
      </c>
      <c r="BS26" s="224">
        <v>6</v>
      </c>
      <c r="BT26" s="247">
        <v>1681600</v>
      </c>
      <c r="BU26" s="252">
        <v>12</v>
      </c>
      <c r="BV26" s="247">
        <v>18631223.07</v>
      </c>
      <c r="BW26" s="252">
        <v>11</v>
      </c>
      <c r="BX26" s="222">
        <v>5590344.1699999999</v>
      </c>
      <c r="BY26" s="223">
        <v>13</v>
      </c>
      <c r="BZ26" s="226" t="s">
        <v>186</v>
      </c>
      <c r="CA26" s="224">
        <v>6</v>
      </c>
      <c r="CB26" s="222">
        <v>3589320</v>
      </c>
      <c r="CC26" s="223">
        <v>12</v>
      </c>
      <c r="CD26" s="226" t="s">
        <v>186</v>
      </c>
      <c r="CE26" s="224">
        <v>6</v>
      </c>
      <c r="CF26" s="226" t="s">
        <v>186</v>
      </c>
      <c r="CG26" s="224">
        <v>6</v>
      </c>
      <c r="CH26" s="229">
        <v>4769858</v>
      </c>
      <c r="CI26" s="223">
        <v>11</v>
      </c>
      <c r="CJ26" s="226" t="s">
        <v>186</v>
      </c>
      <c r="CK26" s="224">
        <v>6</v>
      </c>
      <c r="CL26" s="229">
        <v>3153382.0300000003</v>
      </c>
      <c r="CM26" s="223">
        <v>11</v>
      </c>
      <c r="CN26" s="223">
        <v>298500</v>
      </c>
      <c r="CO26" s="223">
        <v>11</v>
      </c>
      <c r="CP26" s="223">
        <v>1827000</v>
      </c>
      <c r="CQ26" s="223">
        <v>11</v>
      </c>
      <c r="CR26" s="229">
        <v>3518129</v>
      </c>
      <c r="CS26" s="223">
        <v>12</v>
      </c>
      <c r="CT26" s="222">
        <v>2767849.9999999995</v>
      </c>
      <c r="CU26" s="223">
        <v>12</v>
      </c>
      <c r="CV26" s="222" t="s">
        <v>186</v>
      </c>
      <c r="CW26" s="223">
        <v>6</v>
      </c>
      <c r="CX26" s="222" t="s">
        <v>186</v>
      </c>
      <c r="CY26" s="223">
        <v>6</v>
      </c>
      <c r="CZ26" s="222" t="s">
        <v>186</v>
      </c>
      <c r="DA26" s="223">
        <v>6</v>
      </c>
      <c r="DB26" s="222">
        <v>2866891</v>
      </c>
      <c r="DC26" s="223">
        <v>11</v>
      </c>
      <c r="DD26" s="247">
        <v>1333477</v>
      </c>
      <c r="DE26" s="252">
        <v>12</v>
      </c>
      <c r="DF26" s="222" t="s">
        <v>186</v>
      </c>
      <c r="DG26" s="223">
        <v>6</v>
      </c>
      <c r="DH26" s="222" t="s">
        <v>186</v>
      </c>
      <c r="DI26" s="223">
        <v>6</v>
      </c>
      <c r="DJ26" s="252">
        <v>1639355.22</v>
      </c>
      <c r="DK26" s="252">
        <v>12</v>
      </c>
      <c r="DL26" s="222" t="s">
        <v>186</v>
      </c>
      <c r="DM26" s="223">
        <v>6</v>
      </c>
      <c r="DN26" s="222" t="s">
        <v>186</v>
      </c>
      <c r="DO26" s="249">
        <v>6</v>
      </c>
      <c r="DP26" s="222" t="s">
        <v>186</v>
      </c>
      <c r="DQ26" s="249">
        <v>6</v>
      </c>
      <c r="DR26" s="222" t="s">
        <v>186</v>
      </c>
      <c r="DS26" s="249">
        <v>6</v>
      </c>
      <c r="DT26" s="247">
        <v>4593618.7699999996</v>
      </c>
      <c r="DU26" s="252">
        <v>11</v>
      </c>
      <c r="DV26" s="222" t="s">
        <v>186</v>
      </c>
      <c r="DW26" s="250">
        <v>6</v>
      </c>
      <c r="DX26" s="222" t="s">
        <v>186</v>
      </c>
      <c r="DY26" s="223">
        <v>6</v>
      </c>
      <c r="DZ26" s="222" t="s">
        <v>186</v>
      </c>
      <c r="EA26" s="249">
        <v>6</v>
      </c>
      <c r="EB26" s="222" t="s">
        <v>186</v>
      </c>
      <c r="EC26" s="249">
        <v>6</v>
      </c>
      <c r="ED26" s="222" t="s">
        <v>186</v>
      </c>
      <c r="EE26" s="249">
        <v>6</v>
      </c>
      <c r="EF26" s="222">
        <v>168816.2</v>
      </c>
      <c r="EG26" s="223">
        <v>13</v>
      </c>
      <c r="EH26" s="222">
        <v>483986</v>
      </c>
      <c r="EI26" s="249">
        <v>11</v>
      </c>
      <c r="EJ26" s="222" t="s">
        <v>186</v>
      </c>
      <c r="EK26" s="249">
        <v>6</v>
      </c>
    </row>
    <row r="27" spans="1:141" ht="15.75" thickBot="1">
      <c r="A27" s="253" t="s">
        <v>242</v>
      </c>
      <c r="B27" s="253" t="s">
        <v>242</v>
      </c>
      <c r="C27" s="284"/>
      <c r="D27" s="231" t="s">
        <v>243</v>
      </c>
      <c r="E27" s="171" t="s">
        <v>199</v>
      </c>
      <c r="F27" s="216">
        <v>1370</v>
      </c>
      <c r="G27" s="216">
        <v>1370</v>
      </c>
      <c r="H27" s="235" t="s">
        <v>186</v>
      </c>
      <c r="I27" s="234">
        <v>6</v>
      </c>
      <c r="J27" s="222" t="s">
        <v>186</v>
      </c>
      <c r="K27" s="234">
        <v>6</v>
      </c>
      <c r="L27" s="222" t="s">
        <v>186</v>
      </c>
      <c r="M27" s="234">
        <v>6</v>
      </c>
      <c r="N27" s="251" t="s">
        <v>186</v>
      </c>
      <c r="O27" s="234">
        <v>6</v>
      </c>
      <c r="P27" s="229" t="s">
        <v>186</v>
      </c>
      <c r="Q27" s="234">
        <v>6</v>
      </c>
      <c r="R27" s="222" t="s">
        <v>186</v>
      </c>
      <c r="S27" s="234">
        <v>6</v>
      </c>
      <c r="T27" s="251" t="s">
        <v>186</v>
      </c>
      <c r="U27" s="234">
        <v>6</v>
      </c>
      <c r="V27" s="251" t="s">
        <v>186</v>
      </c>
      <c r="W27" s="234">
        <v>6</v>
      </c>
      <c r="X27" s="222" t="s">
        <v>186</v>
      </c>
      <c r="Y27" s="234">
        <v>6</v>
      </c>
      <c r="Z27" s="235">
        <v>6020000</v>
      </c>
      <c r="AA27" s="234">
        <v>12</v>
      </c>
      <c r="AB27" s="235">
        <v>0</v>
      </c>
      <c r="AC27" s="234">
        <v>11</v>
      </c>
      <c r="AD27" s="251" t="s">
        <v>186</v>
      </c>
      <c r="AE27" s="234">
        <v>6</v>
      </c>
      <c r="AF27" s="217" t="s">
        <v>186</v>
      </c>
      <c r="AG27" s="217">
        <v>6</v>
      </c>
      <c r="AH27" s="222" t="s">
        <v>186</v>
      </c>
      <c r="AI27" s="234">
        <v>6</v>
      </c>
      <c r="AJ27" s="235" t="s">
        <v>186</v>
      </c>
      <c r="AK27" s="234">
        <v>6</v>
      </c>
      <c r="AL27" s="222" t="s">
        <v>186</v>
      </c>
      <c r="AM27" s="234">
        <v>6</v>
      </c>
      <c r="AN27" s="235">
        <v>0</v>
      </c>
      <c r="AO27" s="234">
        <v>11</v>
      </c>
      <c r="AP27" s="222" t="s">
        <v>186</v>
      </c>
      <c r="AQ27" s="234">
        <v>6</v>
      </c>
      <c r="AR27" s="222" t="s">
        <v>186</v>
      </c>
      <c r="AS27" s="223">
        <v>6</v>
      </c>
      <c r="AT27" s="222" t="s">
        <v>186</v>
      </c>
      <c r="AU27" s="223">
        <v>6</v>
      </c>
      <c r="AV27" s="222" t="s">
        <v>186</v>
      </c>
      <c r="AW27" s="223">
        <v>6</v>
      </c>
      <c r="AX27" s="222" t="s">
        <v>186</v>
      </c>
      <c r="AY27" s="223">
        <v>6</v>
      </c>
      <c r="AZ27" s="222" t="s">
        <v>186</v>
      </c>
      <c r="BA27" s="223">
        <v>6</v>
      </c>
      <c r="BB27" s="222" t="s">
        <v>186</v>
      </c>
      <c r="BC27" s="232">
        <v>6</v>
      </c>
      <c r="BD27" s="222" t="s">
        <v>186</v>
      </c>
      <c r="BE27" s="223">
        <v>6</v>
      </c>
      <c r="BF27" s="222" t="s">
        <v>186</v>
      </c>
      <c r="BG27" s="223">
        <v>6</v>
      </c>
      <c r="BH27" s="222">
        <v>0</v>
      </c>
      <c r="BI27" s="223">
        <v>11</v>
      </c>
      <c r="BJ27" s="222" t="s">
        <v>186</v>
      </c>
      <c r="BK27" s="223">
        <v>6</v>
      </c>
      <c r="BL27" s="222" t="s">
        <v>186</v>
      </c>
      <c r="BM27" s="223">
        <v>6</v>
      </c>
      <c r="BN27" s="222">
        <v>43160</v>
      </c>
      <c r="BO27" s="223">
        <v>11</v>
      </c>
      <c r="BP27" s="222" t="s">
        <v>186</v>
      </c>
      <c r="BQ27" s="223">
        <v>6</v>
      </c>
      <c r="BR27" s="226" t="s">
        <v>186</v>
      </c>
      <c r="BS27" s="226">
        <v>6</v>
      </c>
      <c r="BT27" s="222">
        <v>0</v>
      </c>
      <c r="BU27" s="223">
        <v>11</v>
      </c>
      <c r="BV27" s="222">
        <v>1402016.35</v>
      </c>
      <c r="BW27" s="223">
        <v>11</v>
      </c>
      <c r="BX27" s="222">
        <v>0</v>
      </c>
      <c r="BY27" s="223">
        <v>11</v>
      </c>
      <c r="BZ27" s="226" t="s">
        <v>186</v>
      </c>
      <c r="CA27" s="226">
        <v>6</v>
      </c>
      <c r="CB27" s="222">
        <v>0</v>
      </c>
      <c r="CC27" s="223">
        <v>11</v>
      </c>
      <c r="CD27" s="226" t="s">
        <v>186</v>
      </c>
      <c r="CE27" s="226">
        <v>6</v>
      </c>
      <c r="CF27" s="226" t="s">
        <v>186</v>
      </c>
      <c r="CG27" s="226">
        <v>6</v>
      </c>
      <c r="CH27" s="222">
        <v>0</v>
      </c>
      <c r="CI27" s="223">
        <v>11</v>
      </c>
      <c r="CJ27" s="226" t="s">
        <v>186</v>
      </c>
      <c r="CK27" s="226">
        <v>6</v>
      </c>
      <c r="CL27" s="222">
        <v>349361.79000000004</v>
      </c>
      <c r="CM27" s="223">
        <v>11</v>
      </c>
      <c r="CN27" s="223">
        <v>0</v>
      </c>
      <c r="CO27" s="223">
        <v>11</v>
      </c>
      <c r="CP27" s="223">
        <v>0</v>
      </c>
      <c r="CQ27" s="223">
        <v>11</v>
      </c>
      <c r="CR27" s="222">
        <v>0</v>
      </c>
      <c r="CS27" s="223">
        <v>11</v>
      </c>
      <c r="CT27" s="222">
        <v>1237693</v>
      </c>
      <c r="CU27" s="223">
        <v>11</v>
      </c>
      <c r="CV27" s="222" t="s">
        <v>186</v>
      </c>
      <c r="CW27" s="223">
        <v>6</v>
      </c>
      <c r="CX27" s="222" t="s">
        <v>186</v>
      </c>
      <c r="CY27" s="223">
        <v>6</v>
      </c>
      <c r="CZ27" s="222" t="s">
        <v>186</v>
      </c>
      <c r="DA27" s="223">
        <v>6</v>
      </c>
      <c r="DB27" s="222">
        <v>1029214</v>
      </c>
      <c r="DC27" s="223">
        <v>11</v>
      </c>
      <c r="DD27" s="222">
        <v>107668</v>
      </c>
      <c r="DE27" s="254">
        <v>11</v>
      </c>
      <c r="DF27" s="222" t="s">
        <v>186</v>
      </c>
      <c r="DG27" s="223">
        <v>6</v>
      </c>
      <c r="DH27" s="222" t="s">
        <v>186</v>
      </c>
      <c r="DI27" s="223">
        <v>6</v>
      </c>
      <c r="DJ27" s="222">
        <v>19849.439999999999</v>
      </c>
      <c r="DK27" s="254">
        <v>11</v>
      </c>
      <c r="DL27" s="222" t="s">
        <v>186</v>
      </c>
      <c r="DM27" s="223">
        <v>6</v>
      </c>
      <c r="DN27" s="255" t="s">
        <v>186</v>
      </c>
      <c r="DO27" s="249">
        <v>6</v>
      </c>
      <c r="DP27" s="255" t="s">
        <v>186</v>
      </c>
      <c r="DQ27" s="249">
        <v>6</v>
      </c>
      <c r="DR27" s="255" t="s">
        <v>186</v>
      </c>
      <c r="DS27" s="249">
        <v>6</v>
      </c>
      <c r="DT27" s="222">
        <v>0</v>
      </c>
      <c r="DU27" s="223">
        <v>11</v>
      </c>
      <c r="DV27" s="255" t="s">
        <v>186</v>
      </c>
      <c r="DW27" s="250">
        <v>6</v>
      </c>
      <c r="DX27" s="222" t="s">
        <v>186</v>
      </c>
      <c r="DY27" s="223">
        <v>6</v>
      </c>
      <c r="DZ27" s="255" t="s">
        <v>186</v>
      </c>
      <c r="EA27" s="249">
        <v>6</v>
      </c>
      <c r="EB27" s="255" t="s">
        <v>186</v>
      </c>
      <c r="EC27" s="249">
        <v>6</v>
      </c>
      <c r="ED27" s="255" t="s">
        <v>186</v>
      </c>
      <c r="EE27" s="249">
        <v>6</v>
      </c>
      <c r="EF27" s="222">
        <v>0</v>
      </c>
      <c r="EG27" s="223">
        <v>11</v>
      </c>
      <c r="EH27" s="255">
        <v>0</v>
      </c>
      <c r="EI27" s="249">
        <v>11</v>
      </c>
      <c r="EJ27" s="255" t="s">
        <v>186</v>
      </c>
      <c r="EK27" s="249">
        <v>6</v>
      </c>
    </row>
    <row r="32" spans="1:141">
      <c r="EH32" s="127"/>
    </row>
  </sheetData>
  <mergeCells count="8">
    <mergeCell ref="C17:C20"/>
    <mergeCell ref="C21:C27"/>
    <mergeCell ref="H1:EK2"/>
    <mergeCell ref="H3:AQ4"/>
    <mergeCell ref="AR3:BU4"/>
    <mergeCell ref="BV3:DB4"/>
    <mergeCell ref="DD3:EK4"/>
    <mergeCell ref="C9:C16"/>
  </mergeCells>
  <pageMargins left="0.7" right="0.7" top="0.78740157499999996" bottom="0.78740157499999996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2017</vt:lpstr>
      <vt:lpstr>2018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Valentin Weber</dc:creator>
  <cp:lastModifiedBy>simon matuschek</cp:lastModifiedBy>
  <dcterms:created xsi:type="dcterms:W3CDTF">2021-06-01T18:46:28Z</dcterms:created>
  <dcterms:modified xsi:type="dcterms:W3CDTF">2022-12-22T19:54:36Z</dcterms:modified>
</cp:coreProperties>
</file>