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imon.buryan\Documents\Screen factory\Projects\official_cdGitSimon\"/>
    </mc:Choice>
  </mc:AlternateContent>
  <xr:revisionPtr revIDLastSave="0" documentId="13_ncr:1_{9309497E-6C40-4751-9A47-7B348B79CFA5}" xr6:coauthVersionLast="37" xr6:coauthVersionMax="37" xr10:uidLastSave="{00000000-0000-0000-0000-000000000000}"/>
  <bookViews>
    <workbookView xWindow="0" yWindow="0" windowWidth="19200" windowHeight="7530" activeTab="2" xr2:uid="{00000000-000D-0000-FFFF-FFFF00000000}"/>
  </bookViews>
  <sheets>
    <sheet name="List1" sheetId="1" r:id="rId1"/>
    <sheet name="List2" sheetId="2" r:id="rId2"/>
    <sheet name="List3" sheetId="3" r:id="rId3"/>
    <sheet name="prilohy" sheetId="4" r:id="rId4"/>
  </sheets>
  <definedNames>
    <definedName name="_xlnm.Print_Area" localSheetId="1">List2!$B$1:$E$6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17" i="1"/>
  <c r="H16" i="1"/>
  <c r="H18" i="1" l="1"/>
  <c r="H15" i="1"/>
  <c r="H14" i="1"/>
  <c r="I19" i="1" l="1"/>
  <c r="H10" i="1" l="1"/>
  <c r="H4" i="1"/>
  <c r="H3" i="1"/>
  <c r="H2" i="1"/>
  <c r="H19" i="1" l="1"/>
</calcChain>
</file>

<file path=xl/sharedStrings.xml><?xml version="1.0" encoding="utf-8"?>
<sst xmlns="http://schemas.openxmlformats.org/spreadsheetml/2006/main" count="156" uniqueCount="107">
  <si>
    <t>RFC</t>
  </si>
  <si>
    <t>NoJo</t>
  </si>
  <si>
    <t>Co</t>
  </si>
  <si>
    <t>ASEO - Informační okenko</t>
  </si>
  <si>
    <t>ASEO - modifikace CZ400A</t>
  </si>
  <si>
    <t>ASEO - povinný kód KN pro dozajištění</t>
  </si>
  <si>
    <t xml:space="preserve">RFD </t>
  </si>
  <si>
    <t>analýza nast. funkčnosti automat. přijetí žádosti o povolení v celní oblasti do ASEO</t>
  </si>
  <si>
    <t>Diddy</t>
  </si>
  <si>
    <t>Radek</t>
  </si>
  <si>
    <t>Prodej</t>
  </si>
  <si>
    <t>hod</t>
  </si>
  <si>
    <t>CD - hromadné položky</t>
  </si>
  <si>
    <t>CD - filtrace povolení dle role CU</t>
  </si>
  <si>
    <t>ASEO - Systémové certifikáty</t>
  </si>
  <si>
    <t>CD - Záložky, číselníky - adaptace na přeložený číselník TYPROZH</t>
  </si>
  <si>
    <t>CD - CCL - obohacování pouze pro dovozní povolení (IBAN…)</t>
  </si>
  <si>
    <t>ASEO - příznak "Validace ne z ASEO, ale v CD"</t>
  </si>
  <si>
    <t>ověření kvalifikovaných certifikátů a podpisů dle TSL</t>
  </si>
  <si>
    <t>práce navíc ?</t>
  </si>
  <si>
    <t>ID:  RFC07441
Název: CDS - filtrace povolení "K doplnění" dle role CÚ
Popis: Je třeba nastavit filtraci povolení tak , aby bylo v záložce "K doplnění" možné doplňovat o národní údaje pouze ta povolení, kde český celní úřad plní minimálně jednu z následujících rolí:
- CÚ dohledu
- CÚ propouštějící
- CÚ vyřizující.
Povolení, kde není tato role definovaná, není třeba doplňovat a budou zobrazovány v záložce "Platné".
Zdůvodnění požadavku: 
V současné době se v záložce "K doplnění" zobrazují i ta povolení, která byla vydaná s platností ČR, ale český CÚ v tomto povolení neplní žádnou roli, nebo pouze roli kontroly nad zpracovatelskými operacemi.
Doplnění zadání: Nastavit funkčnost tak, aby se příslušnému pracovníkovi daného CÚ zobrazovali pouze ta povolení, kde jeho CÚ plní roli CÚ dohledu, propouštějící do režimu či vyřizující režim</t>
  </si>
  <si>
    <t>ID: RFC07542
Název:  CDS - číselníky stavu povolení
Popis:  Nastavit chování Klienta CDS tak, aby vyhodnocoval české názvosloví "Stavu povolení" dle číselníku STAVROZH.
Zdůvodnění požadavku: V současné době Klient CDS rozeznává jednotlivé stavy povolení dle jeho anglického názvu v číselníku STAVROZH.</t>
  </si>
  <si>
    <t>ID: RFC07540
Název:  CDS-číslo BÚ dovozní povolení CCL
Popis:  Nastavit funkčnost manuálního doplnění čísla bankovního účtu participujícího ČS pouze pro povolení CCL pro dovoz dle datového elementu dotčeného celního režimu 40 - volný oběh
Zdůvodnění požadavku:  V současné době klient CDS vyžaduje doplnění čísla bankovního účtu i u povolení CCL pro vývoz.</t>
  </si>
  <si>
    <t>RFC07539
Název:  CDS - zobrazování hromadných položek
Popis:  Umožnit zobrazení velkého množství kódů kombinované nomenklatury zboží v datech povolení a v případě povolení zvláštních režimů umožnit CÚ komfortním způsobem doplňovat případné národní údaje k jednotlivým položkám..
Zdůvodnění: V současné době Klient CDS neumí zobrazit v povolení vydaných prostřednictvím systému CDMS velké množství kódů kombinované nomenklatury zboží.</t>
  </si>
  <si>
    <t>Centrum</t>
  </si>
  <si>
    <t>Klient</t>
  </si>
  <si>
    <t>nic</t>
  </si>
  <si>
    <r>
      <t xml:space="preserve">ID: RFC07442
Název: CDS- vložení příloh a úprava úvodní stránky
Popis: Zobrazit na úvodní stránce klienta CDS u jednotlivých povolení i název držitele povolení. Umožnit pracovníkům celního úřadu vložit do povolení v klientovi CDS vložit vlastní přílohy (český překlad povolení, výsledky provedených kontrol apod.). Přidání této přílohy by nemělo být blokující.
Zdůvodnění požadavku: Zobrazení jména držitele povolení usnadní celním úřadům orientaci na úvodní stránce Klienta CDS. Vložení příloh do povolení umožní úřadům mít k dispozici zejména český překlad vydaného povolení, případně další národní informace týkající se daného povolení. Týká se všech povolení vydaných v systému CDMS, která jsou platná i v ČR.
</t>
    </r>
    <r>
      <rPr>
        <i/>
        <sz val="11"/>
        <color theme="1"/>
        <rFont val="Calibri"/>
        <family val="2"/>
        <charset val="238"/>
        <scheme val="minor"/>
      </rPr>
      <t>(domluva - přílohy se přidávají jen k aktuální verzi povolení, nikoli zpětně.. Nepřebírají se do nových verzí povolení automaticky)</t>
    </r>
  </si>
  <si>
    <t>Decllist - plus subjekt
Přílohy: 
Nahrávání base64 přílohy s vazbou
GUI pro výběr existujících příloh s vazbou
Ošetření chyb</t>
  </si>
  <si>
    <t>Úprava kontroly v centru - v návaznosti na další element (uvolnění podmínky v návaznosti na hodnotu elementu - doplnění účtu je požadováno nově pouze pro dovoz, aktuálně je požadováno vždy)</t>
  </si>
  <si>
    <t>Přebírat hodnoty CU dohledu, propiuštějícího a vyřizujícího do decllistu
Dopočtený sloupec decllistu ( boolean - "CU v roli" nebo "zodpovědný CU") .. Buď viditelný s filtrem, nebo filtrovat nějakým prvkem nad decllistem</t>
  </si>
  <si>
    <t xml:space="preserve">Decllist - přidat název subjektu
Přílohy:
- KC zpráva pro odesílání přílohy s povinnou vazbou na verzi povolení
--- uložení přílohy a nastavení vazby
- KC zpráva pro vazbu mezi přílohou a verzí povolení
--- nastavení vazby
- KC dotaz na přílohy - filtr Subjekt/povolení 
- CK zpráva pro seznam ČR příloh .. Lepší by byl decllist, ale tam nedotahneme info o povolení pro filtraci .. 
- datová struktura příloh - element pro rozlišení typu přílohy - originální/uživatelská(čr)
</t>
  </si>
  <si>
    <t>Decllist - přidat CU dohledu, CU propouštějící, CU vyřizující
Stavy povolení (kompletní, k doplnění, z CDMS) - úprava validace u doplňovaných - Pokud ani jedna z rolí CU není český CU, tak se nastavuje automaticky "Kompletní" .. (nebo bude jiným způsobem nedoplňovaná)</t>
  </si>
  <si>
    <t>Případná úprava filtrace  .. Nyní  je to CustomDecisionStatusEx = "Active, Suspended, Revoked, Annulled, Expired"</t>
  </si>
  <si>
    <t>Decllist - přidat ID stavu  .. Nebo .. Upravit rutinu pro změnu stavů a přidávání expired.. Je třeba použít ID stavu a z něj generovat stabilní identifikaci do decllistu CustomDecisionStatusEx nebo jiného sloupce (aj/ čj / kód).. Aktuálně se přebírá popis stavu plus doplňuje "expired"</t>
  </si>
  <si>
    <t>new</t>
  </si>
  <si>
    <t>tbd</t>
  </si>
  <si>
    <t xml:space="preserve"> čd Metelka</t>
  </si>
  <si>
    <t>Pozn</t>
  </si>
  <si>
    <t>CD - vložení příloh + úvodní stránka úprava NENÍ NUTNÉ, DLE PENĚZ</t>
  </si>
  <si>
    <t>musí být v  2019</t>
  </si>
  <si>
    <t>Uprava načítání eMailů</t>
  </si>
  <si>
    <t>radek</t>
  </si>
  <si>
    <t>mrz</t>
  </si>
  <si>
    <t>dvoj decllist (jednou pasivně, podruhé editace národních údajů.. Validace u národních údajů)
Před basic data apiobject do decllistu plus detail</t>
  </si>
  <si>
    <t>Typ povolení</t>
  </si>
  <si>
    <t>regularShipping</t>
  </si>
  <si>
    <t>econImpactRegime</t>
  </si>
  <si>
    <t>useOfSealsOfSpecialType</t>
  </si>
  <si>
    <t>centralisedClearance</t>
  </si>
  <si>
    <t>Přílohy jako takové</t>
  </si>
  <si>
    <t>declistForm</t>
  </si>
  <si>
    <t>Formulář</t>
  </si>
  <si>
    <t>①</t>
  </si>
  <si>
    <t>Nový design</t>
  </si>
  <si>
    <t>Úklid mého kódu</t>
  </si>
  <si>
    <t>guaranteePayment</t>
  </si>
  <si>
    <t>simplifiedProcedures</t>
  </si>
  <si>
    <t>simplifiedDeclaration</t>
  </si>
  <si>
    <t>simplificationForCustomsValuation</t>
  </si>
  <si>
    <t>electronicTransportDocument</t>
  </si>
  <si>
    <t>weigherOfBananas</t>
  </si>
  <si>
    <t>selfAssessment</t>
  </si>
  <si>
    <t>issuerDetail</t>
  </si>
  <si>
    <t>Další</t>
  </si>
  <si>
    <t>Simon - pozn.</t>
  </si>
  <si>
    <t>Hotovo z mé strany</t>
  </si>
  <si>
    <t>Dodělat na další typy povolení - viz následný list</t>
  </si>
  <si>
    <t>① filtrovat typy povoůení podle českého statusu</t>
  </si>
  <si>
    <t>ACP</t>
  </si>
  <si>
    <t>SAS</t>
  </si>
  <si>
    <t>AWB</t>
  </si>
  <si>
    <t>CVA</t>
  </si>
  <si>
    <t>SDE</t>
  </si>
  <si>
    <t>"ACE", "ACT", "ACR"</t>
  </si>
  <si>
    <t>SSE</t>
  </si>
  <si>
    <t>"OPO", "IPO", "TEA", "CW1", "CW2", "CWP", "EUS", "TST"</t>
  </si>
  <si>
    <t>RSS</t>
  </si>
  <si>
    <t>ETD</t>
  </si>
  <si>
    <t>Zkratka:</t>
  </si>
  <si>
    <t>CCL, EIR</t>
  </si>
  <si>
    <t>CGU, DPO</t>
  </si>
  <si>
    <t>① patří k mému celnímu úřadu</t>
  </si>
  <si>
    <t>① kontroloa obohacení Účtu, ①  při příznaku 40 nemají být účty SASP vůbec vidět</t>
  </si>
  <si>
    <t>Pripravit si stav při load povolení</t>
  </si>
  <si>
    <t>//set up variables</t>
  </si>
  <si>
    <r>
      <t>actions</t>
    </r>
    <r>
      <rPr>
        <sz val="11"/>
        <color rgb="FF006400"/>
        <rFont val="Calibri"/>
        <family val="2"/>
        <charset val="238"/>
        <scheme val="minor"/>
      </rPr>
      <t>.</t>
    </r>
    <r>
      <rPr>
        <b/>
        <sz val="11"/>
        <color rgb="FF191970"/>
        <rFont val="Calibri"/>
        <family val="2"/>
        <charset val="238"/>
        <scheme val="minor"/>
      </rPr>
      <t>prepareFormAnnexPannel</t>
    </r>
    <r>
      <rPr>
        <sz val="11"/>
        <color rgb="FF006400"/>
        <rFont val="Calibri"/>
        <family val="2"/>
        <charset val="238"/>
        <scheme val="minor"/>
      </rPr>
      <t>()</t>
    </r>
  </si>
  <si>
    <t>// add HTML strcture of the panel - just twon panels inside panel (Prilohy)</t>
  </si>
  <si>
    <t>// kontrolovat jestli mám všechny akce na buttonech</t>
  </si>
  <si>
    <t>//dodat proměnné pro tvorbu CZ annex linků - do loklání proměnné CD … customDeciParticulars</t>
  </si>
  <si>
    <t>Zobrazení ASEo prefered - v JSONu - "Key":"ASEOPreferred" "Description":"ASEOPreferred - V ASEO existuje povolení, vůči kterému se validuje k tomuto okamžiku"
v UI se pa zobrazuje infromace:
* Výsledek kontroly na duplicitu s ASEO-povolením a validační preference: ASEOPreferred - V ASEO existuje povolení, vůči kterému se validuje k tomuto okamžiku *
V DATOVÉ STRUKTUŘE TO JE:   customsDecisionAuthorisationData.validationPreferenceCZ: 
{
  Key: "ASEOPreferred"
  Description: " *** "
}</t>
  </si>
  <si>
    <t>****</t>
  </si>
  <si>
    <t>// set up proměnné v tabulce verzí, že je vybrána poslední verze povolení - on row clicked</t>
  </si>
  <si>
    <t>// button_uploadNewAnnexCZ</t>
  </si>
  <si>
    <t>// funkc na  mazání vybrané přílohy ze seznamu aktuýlních příloh</t>
  </si>
  <si>
    <r>
      <t>form.actions</t>
    </r>
    <r>
      <rPr>
        <sz val="11"/>
        <color rgb="FF006400"/>
        <rFont val="Calibri"/>
        <family val="2"/>
        <charset val="238"/>
        <scheme val="minor"/>
      </rPr>
      <t>.</t>
    </r>
    <r>
      <rPr>
        <b/>
        <sz val="11"/>
        <color rgb="FF191970"/>
        <rFont val="Calibri"/>
        <family val="2"/>
        <charset val="238"/>
        <scheme val="minor"/>
      </rPr>
      <t>prepareFormForAnnexInteraction</t>
    </r>
    <r>
      <rPr>
        <sz val="11"/>
        <color rgb="FF006400"/>
        <rFont val="Calibri"/>
        <family val="2"/>
        <charset val="238"/>
        <scheme val="minor"/>
      </rPr>
      <t>()</t>
    </r>
  </si>
  <si>
    <t xml:space="preserve">❽ global proměnné - figurující strktura </t>
  </si>
  <si>
    <t>transitDeclaration</t>
  </si>
  <si>
    <t>TRD</t>
  </si>
  <si>
    <t>Hlavička - ASEO pref</t>
  </si>
  <si>
    <t>//eror - no overload method found - on button_addNewAnnexCZ - missing : form.actions.setUpData_CDAnnexDetailRequest()</t>
  </si>
  <si>
    <t>// storeNewAnnexCZ udělat podle - guaranteePayment</t>
  </si>
  <si>
    <t>Odladit kód - hlavně selectFirst()</t>
  </si>
  <si>
    <t>//pozor - příloha se nahraje, akorát message bude failová a data se neaktualizují</t>
  </si>
  <si>
    <t>① - korigováno již : opravit chybu v akci "getNewAnnexData" - spoléhá na strukturu v GLOBALS.dataLoadingSpace.cddResponse</t>
  </si>
  <si>
    <t>// tabs functions</t>
  </si>
  <si>
    <t>① chyba s dvěma filtery na enhancement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</si>
</sst>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5" tint="-0.499984740745262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808080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6400"/>
      <name val="Calibri"/>
      <family val="2"/>
      <charset val="238"/>
      <scheme val="minor"/>
    </font>
    <font>
      <b/>
      <sz val="11"/>
      <color rgb="FF19197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 vertical="top"/>
    </xf>
    <xf numFmtId="0" fontId="4" fillId="0" borderId="0" xfId="0" applyFont="1"/>
    <xf numFmtId="0" fontId="3" fillId="5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6" fillId="7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2" xfId="0" applyFill="1" applyBorder="1" applyAlignment="1">
      <alignment wrapText="1"/>
    </xf>
    <xf numFmtId="0" fontId="0" fillId="0" borderId="1" xfId="0" applyBorder="1" applyAlignment="1">
      <alignment horizontal="right" vertical="top"/>
    </xf>
    <xf numFmtId="0" fontId="0" fillId="6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L19" sqref="L19"/>
    </sheetView>
  </sheetViews>
  <sheetFormatPr defaultRowHeight="15" x14ac:dyDescent="0.25"/>
  <cols>
    <col min="2" max="2" width="68.5703125" customWidth="1"/>
    <col min="3" max="3" width="11.28515625" customWidth="1"/>
    <col min="6" max="6" width="4.28515625" customWidth="1"/>
    <col min="9" max="9" width="11.42578125" customWidth="1"/>
    <col min="11" max="11" width="33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8</v>
      </c>
      <c r="E1" t="s">
        <v>9</v>
      </c>
      <c r="G1" t="s">
        <v>10</v>
      </c>
      <c r="H1" t="s">
        <v>11</v>
      </c>
      <c r="I1" t="s">
        <v>37</v>
      </c>
      <c r="J1" t="s">
        <v>38</v>
      </c>
    </row>
    <row r="2" spans="1:11" ht="15.75" x14ac:dyDescent="0.25">
      <c r="A2" s="8">
        <v>7376</v>
      </c>
      <c r="B2" s="1" t="s">
        <v>4</v>
      </c>
      <c r="C2">
        <v>2</v>
      </c>
      <c r="D2">
        <v>2</v>
      </c>
      <c r="G2" s="9">
        <v>8</v>
      </c>
      <c r="H2" s="9">
        <f>G2*8</f>
        <v>64</v>
      </c>
      <c r="K2" t="s">
        <v>19</v>
      </c>
    </row>
    <row r="3" spans="1:11" ht="15.75" x14ac:dyDescent="0.25">
      <c r="A3" s="9">
        <v>7440</v>
      </c>
      <c r="B3" s="1" t="s">
        <v>5</v>
      </c>
      <c r="C3">
        <v>1</v>
      </c>
      <c r="G3" s="9">
        <v>2</v>
      </c>
      <c r="H3" s="9">
        <f t="shared" ref="H3:H10" si="0">G3*8</f>
        <v>16</v>
      </c>
    </row>
    <row r="4" spans="1:11" ht="15.75" x14ac:dyDescent="0.25">
      <c r="A4">
        <v>6935</v>
      </c>
      <c r="B4" s="1" t="s">
        <v>3</v>
      </c>
      <c r="C4">
        <v>10</v>
      </c>
      <c r="D4">
        <v>2</v>
      </c>
      <c r="G4" s="9">
        <v>24</v>
      </c>
      <c r="H4" s="9">
        <f t="shared" si="0"/>
        <v>192</v>
      </c>
    </row>
    <row r="5" spans="1:11" x14ac:dyDescent="0.25">
      <c r="A5">
        <v>7543</v>
      </c>
      <c r="B5" t="s">
        <v>14</v>
      </c>
      <c r="E5" t="s">
        <v>42</v>
      </c>
      <c r="G5" s="9"/>
      <c r="H5" s="9">
        <v>28</v>
      </c>
    </row>
    <row r="6" spans="1:11" x14ac:dyDescent="0.25">
      <c r="A6" s="9">
        <v>7541</v>
      </c>
      <c r="B6" t="s">
        <v>17</v>
      </c>
      <c r="C6">
        <v>2</v>
      </c>
      <c r="D6">
        <v>1</v>
      </c>
      <c r="E6" s="10"/>
      <c r="G6" s="9">
        <v>7</v>
      </c>
      <c r="H6" s="9">
        <v>60</v>
      </c>
      <c r="I6">
        <v>1</v>
      </c>
      <c r="J6" s="8"/>
      <c r="K6" s="8"/>
    </row>
    <row r="7" spans="1:11" ht="15.75" x14ac:dyDescent="0.25">
      <c r="A7" s="9">
        <v>7664</v>
      </c>
      <c r="B7" s="1" t="s">
        <v>18</v>
      </c>
      <c r="C7">
        <v>3</v>
      </c>
      <c r="E7">
        <v>4</v>
      </c>
      <c r="G7" s="9">
        <v>15</v>
      </c>
      <c r="H7" s="9">
        <f>G7*8</f>
        <v>120</v>
      </c>
      <c r="K7" t="s">
        <v>43</v>
      </c>
    </row>
    <row r="8" spans="1:11" ht="15.75" x14ac:dyDescent="0.25">
      <c r="A8" t="s">
        <v>35</v>
      </c>
      <c r="B8" s="1" t="s">
        <v>41</v>
      </c>
      <c r="C8">
        <v>2</v>
      </c>
      <c r="D8">
        <v>3</v>
      </c>
      <c r="G8" s="2"/>
      <c r="H8" s="2"/>
    </row>
    <row r="9" spans="1:11" x14ac:dyDescent="0.25">
      <c r="A9" t="s">
        <v>6</v>
      </c>
      <c r="G9" s="2"/>
      <c r="H9" s="2"/>
    </row>
    <row r="10" spans="1:11" x14ac:dyDescent="0.25">
      <c r="A10">
        <v>7495</v>
      </c>
      <c r="B10" t="s">
        <v>7</v>
      </c>
      <c r="C10">
        <v>10</v>
      </c>
      <c r="G10" s="9">
        <v>20</v>
      </c>
      <c r="H10" s="9">
        <f t="shared" si="0"/>
        <v>160</v>
      </c>
    </row>
    <row r="11" spans="1:11" x14ac:dyDescent="0.25">
      <c r="G11" s="2"/>
      <c r="H11" s="2"/>
    </row>
    <row r="12" spans="1:11" x14ac:dyDescent="0.25">
      <c r="G12" s="2"/>
      <c r="H12" s="2"/>
    </row>
    <row r="13" spans="1:11" x14ac:dyDescent="0.25">
      <c r="A13" t="s">
        <v>0</v>
      </c>
      <c r="G13" s="2"/>
      <c r="H13" s="2"/>
    </row>
    <row r="14" spans="1:11" x14ac:dyDescent="0.25">
      <c r="A14" s="9">
        <v>7539</v>
      </c>
      <c r="B14" t="s">
        <v>12</v>
      </c>
      <c r="G14" s="9">
        <v>15</v>
      </c>
      <c r="H14" s="9">
        <f>G14*8</f>
        <v>120</v>
      </c>
      <c r="I14" s="7">
        <v>9.5</v>
      </c>
    </row>
    <row r="15" spans="1:11" x14ac:dyDescent="0.25">
      <c r="A15">
        <v>7442</v>
      </c>
      <c r="B15" t="s">
        <v>39</v>
      </c>
      <c r="G15" s="9">
        <v>15</v>
      </c>
      <c r="H15" s="9">
        <f t="shared" ref="H15:H18" si="1">G15*8</f>
        <v>120</v>
      </c>
      <c r="I15" s="7">
        <v>9.5</v>
      </c>
    </row>
    <row r="16" spans="1:11" x14ac:dyDescent="0.25">
      <c r="A16" s="9">
        <v>7441</v>
      </c>
      <c r="B16" t="s">
        <v>13</v>
      </c>
      <c r="G16" s="9">
        <v>14</v>
      </c>
      <c r="H16" s="9">
        <f>G16*8</f>
        <v>112</v>
      </c>
      <c r="I16" s="7">
        <v>7.5</v>
      </c>
    </row>
    <row r="17" spans="1:9" x14ac:dyDescent="0.25">
      <c r="A17" s="9">
        <v>7542</v>
      </c>
      <c r="B17" t="s">
        <v>15</v>
      </c>
      <c r="E17" s="10"/>
      <c r="G17" s="9">
        <v>6</v>
      </c>
      <c r="H17" s="9">
        <f>G17*8</f>
        <v>48</v>
      </c>
      <c r="I17" s="7">
        <v>3</v>
      </c>
    </row>
    <row r="18" spans="1:9" x14ac:dyDescent="0.25">
      <c r="A18" s="9">
        <v>7540</v>
      </c>
      <c r="B18" t="s">
        <v>16</v>
      </c>
      <c r="G18" s="9">
        <v>5</v>
      </c>
      <c r="H18" s="9">
        <f t="shared" si="1"/>
        <v>40</v>
      </c>
      <c r="I18" s="7">
        <v>3</v>
      </c>
    </row>
    <row r="19" spans="1:9" x14ac:dyDescent="0.25">
      <c r="A19" t="s">
        <v>36</v>
      </c>
      <c r="G19" s="8"/>
      <c r="H19" s="8">
        <f>SUM(H2:H18)</f>
        <v>1080</v>
      </c>
      <c r="I19" s="7">
        <f>SUM(I14:I18)</f>
        <v>32.5</v>
      </c>
    </row>
    <row r="21" spans="1:9" x14ac:dyDescent="0.25">
      <c r="A21" s="9"/>
      <c r="B21" t="s">
        <v>40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7"/>
  <sheetViews>
    <sheetView zoomScale="70" zoomScaleNormal="70" workbookViewId="0">
      <selection activeCell="G3" sqref="G3"/>
    </sheetView>
  </sheetViews>
  <sheetFormatPr defaultRowHeight="15" x14ac:dyDescent="0.25"/>
  <cols>
    <col min="2" max="2" width="9.140625" style="3"/>
    <col min="3" max="3" width="76.5703125" customWidth="1"/>
    <col min="4" max="4" width="48.42578125" customWidth="1"/>
    <col min="5" max="5" width="40.5703125" customWidth="1"/>
    <col min="7" max="7" width="46.5703125" customWidth="1"/>
  </cols>
  <sheetData>
    <row r="1" spans="2:7" ht="18.75" x14ac:dyDescent="0.3">
      <c r="B1" s="4"/>
      <c r="C1" s="5"/>
      <c r="D1" s="5" t="s">
        <v>24</v>
      </c>
      <c r="E1" s="5" t="s">
        <v>25</v>
      </c>
      <c r="G1" s="17" t="s">
        <v>65</v>
      </c>
    </row>
    <row r="2" spans="2:7" ht="135" x14ac:dyDescent="0.25">
      <c r="B2" s="4">
        <v>7539</v>
      </c>
      <c r="C2" s="6" t="s">
        <v>23</v>
      </c>
      <c r="D2" s="6" t="s">
        <v>26</v>
      </c>
      <c r="E2" s="6" t="s">
        <v>44</v>
      </c>
      <c r="G2" s="15" t="s">
        <v>66</v>
      </c>
    </row>
    <row r="3" spans="2:7" ht="255" x14ac:dyDescent="0.25">
      <c r="B3" s="4">
        <v>7442</v>
      </c>
      <c r="C3" s="6" t="s">
        <v>27</v>
      </c>
      <c r="D3" s="6" t="s">
        <v>31</v>
      </c>
      <c r="E3" s="6" t="s">
        <v>28</v>
      </c>
      <c r="G3" s="16" t="s">
        <v>67</v>
      </c>
    </row>
    <row r="4" spans="2:7" ht="270" x14ac:dyDescent="0.25">
      <c r="B4" s="4">
        <v>7441</v>
      </c>
      <c r="C4" s="6" t="s">
        <v>20</v>
      </c>
      <c r="D4" s="6" t="s">
        <v>32</v>
      </c>
      <c r="E4" s="6" t="s">
        <v>30</v>
      </c>
      <c r="G4" s="15" t="s">
        <v>66</v>
      </c>
    </row>
    <row r="5" spans="2:7" ht="105" x14ac:dyDescent="0.25">
      <c r="B5" s="4">
        <v>7542</v>
      </c>
      <c r="C5" s="6" t="s">
        <v>21</v>
      </c>
      <c r="D5" s="6" t="s">
        <v>34</v>
      </c>
      <c r="E5" s="6" t="s">
        <v>33</v>
      </c>
      <c r="G5" s="15" t="s">
        <v>66</v>
      </c>
    </row>
    <row r="6" spans="2:7" ht="120" x14ac:dyDescent="0.25">
      <c r="B6" s="4">
        <v>7540</v>
      </c>
      <c r="C6" s="6" t="s">
        <v>22</v>
      </c>
      <c r="D6" s="6" t="s">
        <v>29</v>
      </c>
      <c r="E6" s="6"/>
      <c r="G6" s="15" t="s">
        <v>66</v>
      </c>
    </row>
    <row r="7" spans="2:7" ht="231" customHeight="1" x14ac:dyDescent="0.25">
      <c r="B7" s="22" t="s">
        <v>91</v>
      </c>
      <c r="C7" s="21" t="s">
        <v>90</v>
      </c>
      <c r="G7" s="15" t="s">
        <v>66</v>
      </c>
    </row>
  </sheetData>
  <pageMargins left="0.7" right="0.7" top="0.78740157499999996" bottom="0.78740157499999996" header="0.3" footer="0.3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2226-BD8B-4145-B6F7-83BF19634D0F}">
  <dimension ref="A1:I20"/>
  <sheetViews>
    <sheetView tabSelected="1" workbookViewId="0">
      <selection activeCell="B7" sqref="B7"/>
    </sheetView>
  </sheetViews>
  <sheetFormatPr defaultRowHeight="15" x14ac:dyDescent="0.25"/>
  <cols>
    <col min="1" max="1" width="18.85546875" customWidth="1"/>
    <col min="2" max="2" width="28.42578125" customWidth="1"/>
    <col min="3" max="6" width="18.42578125" customWidth="1"/>
    <col min="7" max="7" width="34.7109375" customWidth="1"/>
    <col min="8" max="8" width="18.42578125" customWidth="1"/>
    <col min="9" max="9" width="73.140625" customWidth="1"/>
  </cols>
  <sheetData>
    <row r="1" spans="1:9" x14ac:dyDescent="0.25">
      <c r="B1" s="11" t="s">
        <v>52</v>
      </c>
    </row>
    <row r="2" spans="1:9" ht="45" x14ac:dyDescent="0.25">
      <c r="B2" s="3" t="s">
        <v>51</v>
      </c>
      <c r="C2" s="14" t="s">
        <v>82</v>
      </c>
      <c r="D2" s="14"/>
      <c r="E2" s="14" t="s">
        <v>68</v>
      </c>
      <c r="F2" s="14"/>
      <c r="G2" s="14"/>
    </row>
    <row r="5" spans="1:9" x14ac:dyDescent="0.25">
      <c r="A5" s="18" t="s">
        <v>79</v>
      </c>
      <c r="B5" s="13" t="s">
        <v>45</v>
      </c>
      <c r="C5" s="13" t="s">
        <v>50</v>
      </c>
      <c r="D5" s="13" t="s">
        <v>99</v>
      </c>
      <c r="E5" s="13" t="s">
        <v>54</v>
      </c>
      <c r="F5" s="13"/>
      <c r="G5" s="13" t="s">
        <v>102</v>
      </c>
      <c r="H5" s="13" t="s">
        <v>55</v>
      </c>
      <c r="I5" s="13" t="s">
        <v>64</v>
      </c>
    </row>
    <row r="7" spans="1:9" x14ac:dyDescent="0.25">
      <c r="A7" t="s">
        <v>80</v>
      </c>
      <c r="B7" t="s">
        <v>49</v>
      </c>
      <c r="C7" s="12" t="s">
        <v>53</v>
      </c>
      <c r="D7" s="12" t="s">
        <v>53</v>
      </c>
      <c r="E7" s="12" t="s">
        <v>53</v>
      </c>
      <c r="F7" s="12"/>
      <c r="G7" s="12"/>
      <c r="I7" t="s">
        <v>83</v>
      </c>
    </row>
    <row r="8" spans="1:9" x14ac:dyDescent="0.25">
      <c r="A8" t="s">
        <v>76</v>
      </c>
      <c r="B8" t="s">
        <v>47</v>
      </c>
      <c r="C8" s="12" t="s">
        <v>104</v>
      </c>
      <c r="D8" s="12" t="s">
        <v>53</v>
      </c>
      <c r="E8" s="12" t="s">
        <v>53</v>
      </c>
      <c r="F8" s="12"/>
      <c r="G8" s="26" t="s">
        <v>106</v>
      </c>
      <c r="H8" t="s">
        <v>96</v>
      </c>
    </row>
    <row r="9" spans="1:9" x14ac:dyDescent="0.25">
      <c r="A9" t="s">
        <v>75</v>
      </c>
      <c r="B9" t="s">
        <v>48</v>
      </c>
      <c r="C9" s="12" t="s">
        <v>53</v>
      </c>
      <c r="D9" s="12" t="s">
        <v>53</v>
      </c>
      <c r="E9" s="12" t="s">
        <v>53</v>
      </c>
      <c r="F9" s="12"/>
    </row>
    <row r="10" spans="1:9" x14ac:dyDescent="0.25">
      <c r="A10" t="s">
        <v>77</v>
      </c>
      <c r="B10" t="s">
        <v>46</v>
      </c>
      <c r="C10" s="12" t="s">
        <v>53</v>
      </c>
      <c r="D10" s="12" t="s">
        <v>53</v>
      </c>
      <c r="E10" s="12" t="s">
        <v>53</v>
      </c>
      <c r="F10" s="12"/>
    </row>
    <row r="11" spans="1:9" x14ac:dyDescent="0.25">
      <c r="A11" t="s">
        <v>81</v>
      </c>
      <c r="B11" t="s">
        <v>56</v>
      </c>
      <c r="C11" s="12" t="s">
        <v>53</v>
      </c>
      <c r="D11" s="12" t="s">
        <v>53</v>
      </c>
      <c r="E11" s="12" t="s">
        <v>53</v>
      </c>
      <c r="F11" s="12"/>
    </row>
    <row r="12" spans="1:9" x14ac:dyDescent="0.25">
      <c r="A12" t="s">
        <v>74</v>
      </c>
      <c r="B12" t="s">
        <v>57</v>
      </c>
      <c r="C12" s="12" t="s">
        <v>53</v>
      </c>
      <c r="D12" s="12" t="s">
        <v>53</v>
      </c>
      <c r="E12" s="12" t="s">
        <v>53</v>
      </c>
      <c r="F12" s="12"/>
    </row>
    <row r="13" spans="1:9" x14ac:dyDescent="0.25">
      <c r="A13" t="s">
        <v>73</v>
      </c>
      <c r="B13" t="s">
        <v>58</v>
      </c>
      <c r="C13" s="12" t="s">
        <v>53</v>
      </c>
      <c r="D13" s="12" t="s">
        <v>53</v>
      </c>
      <c r="E13" s="12" t="s">
        <v>53</v>
      </c>
      <c r="F13" s="12"/>
    </row>
    <row r="14" spans="1:9" x14ac:dyDescent="0.25">
      <c r="A14" t="s">
        <v>72</v>
      </c>
      <c r="B14" t="s">
        <v>59</v>
      </c>
      <c r="C14" s="12" t="s">
        <v>53</v>
      </c>
      <c r="D14" s="12" t="s">
        <v>53</v>
      </c>
      <c r="E14" s="12" t="s">
        <v>53</v>
      </c>
      <c r="F14" s="12"/>
    </row>
    <row r="15" spans="1:9" x14ac:dyDescent="0.25">
      <c r="A15" t="s">
        <v>78</v>
      </c>
      <c r="B15" t="s">
        <v>60</v>
      </c>
      <c r="C15" s="12" t="s">
        <v>53</v>
      </c>
      <c r="D15" s="12" t="s">
        <v>53</v>
      </c>
      <c r="E15" s="12" t="s">
        <v>53</v>
      </c>
      <c r="F15" s="12"/>
    </row>
    <row r="16" spans="1:9" x14ac:dyDescent="0.25">
      <c r="A16" t="s">
        <v>71</v>
      </c>
      <c r="B16" t="s">
        <v>61</v>
      </c>
      <c r="C16" s="12" t="s">
        <v>53</v>
      </c>
      <c r="D16" s="12" t="s">
        <v>53</v>
      </c>
      <c r="E16" s="12" t="s">
        <v>53</v>
      </c>
    </row>
    <row r="17" spans="1:5" x14ac:dyDescent="0.25">
      <c r="A17" t="s">
        <v>70</v>
      </c>
      <c r="B17" t="s">
        <v>62</v>
      </c>
      <c r="C17" s="12" t="s">
        <v>53</v>
      </c>
      <c r="D17" s="12" t="s">
        <v>53</v>
      </c>
      <c r="E17" s="12" t="s">
        <v>53</v>
      </c>
    </row>
    <row r="18" spans="1:5" x14ac:dyDescent="0.25">
      <c r="A18" t="s">
        <v>69</v>
      </c>
      <c r="B18" t="s">
        <v>63</v>
      </c>
      <c r="C18" s="12" t="s">
        <v>53</v>
      </c>
      <c r="D18" s="12" t="s">
        <v>53</v>
      </c>
      <c r="E18" s="12" t="s">
        <v>53</v>
      </c>
    </row>
    <row r="19" spans="1:5" x14ac:dyDescent="0.25">
      <c r="A19" t="s">
        <v>98</v>
      </c>
      <c r="B19" t="s">
        <v>97</v>
      </c>
      <c r="C19" s="12" t="s">
        <v>53</v>
      </c>
      <c r="D19" s="12" t="s">
        <v>53</v>
      </c>
      <c r="E19" s="12" t="s">
        <v>53</v>
      </c>
    </row>
    <row r="20" spans="1:5" x14ac:dyDescent="0.25">
      <c r="D20" s="12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A96-9FFE-43A1-915E-B2ADBE7E6672}">
  <dimension ref="A1:T27"/>
  <sheetViews>
    <sheetView zoomScale="90" zoomScaleNormal="90" workbookViewId="0">
      <selection activeCell="B6" sqref="B6"/>
    </sheetView>
  </sheetViews>
  <sheetFormatPr defaultRowHeight="15" x14ac:dyDescent="0.25"/>
  <cols>
    <col min="13" max="13" width="5.140625" customWidth="1"/>
    <col min="14" max="20" width="14.42578125" customWidth="1"/>
  </cols>
  <sheetData>
    <row r="1" spans="1:20" x14ac:dyDescent="0.25">
      <c r="A1" t="s">
        <v>84</v>
      </c>
    </row>
    <row r="2" spans="1:20" x14ac:dyDescent="0.25">
      <c r="A2" s="19" t="s">
        <v>85</v>
      </c>
    </row>
    <row r="3" spans="1:20" x14ac:dyDescent="0.25">
      <c r="A3" s="20" t="s">
        <v>86</v>
      </c>
    </row>
    <row r="4" spans="1:20" x14ac:dyDescent="0.25">
      <c r="A4" s="20" t="s">
        <v>95</v>
      </c>
    </row>
    <row r="5" spans="1:20" x14ac:dyDescent="0.25">
      <c r="A5" s="20"/>
    </row>
    <row r="6" spans="1:20" x14ac:dyDescent="0.25">
      <c r="B6" t="s">
        <v>92</v>
      </c>
    </row>
    <row r="9" spans="1:20" x14ac:dyDescent="0.25">
      <c r="A9" t="s">
        <v>89</v>
      </c>
    </row>
    <row r="11" spans="1:20" x14ac:dyDescent="0.25">
      <c r="A11" t="s">
        <v>87</v>
      </c>
    </row>
    <row r="13" spans="1:20" x14ac:dyDescent="0.25">
      <c r="N13" s="23" t="s">
        <v>56</v>
      </c>
      <c r="O13" s="23" t="s">
        <v>59</v>
      </c>
      <c r="P13" s="23" t="s">
        <v>60</v>
      </c>
      <c r="Q13" s="23" t="s">
        <v>61</v>
      </c>
      <c r="R13" s="23" t="s">
        <v>62</v>
      </c>
      <c r="S13" s="23" t="s">
        <v>63</v>
      </c>
      <c r="T13" s="23" t="s">
        <v>97</v>
      </c>
    </row>
    <row r="15" spans="1:20" x14ac:dyDescent="0.25">
      <c r="A15" t="s">
        <v>88</v>
      </c>
    </row>
    <row r="17" spans="1:3" x14ac:dyDescent="0.25">
      <c r="B17" t="s">
        <v>93</v>
      </c>
    </row>
    <row r="19" spans="1:3" x14ac:dyDescent="0.25">
      <c r="B19" t="s">
        <v>103</v>
      </c>
    </row>
    <row r="21" spans="1:3" x14ac:dyDescent="0.25">
      <c r="B21" t="s">
        <v>94</v>
      </c>
    </row>
    <row r="23" spans="1:3" x14ac:dyDescent="0.25">
      <c r="C23" s="24" t="s">
        <v>100</v>
      </c>
    </row>
    <row r="25" spans="1:3" x14ac:dyDescent="0.25">
      <c r="C25" s="24" t="s">
        <v>101</v>
      </c>
    </row>
    <row r="27" spans="1:3" x14ac:dyDescent="0.25">
      <c r="A27" s="25" t="s">
        <v>105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1</vt:i4>
      </vt:variant>
    </vt:vector>
  </HeadingPairs>
  <TitlesOfParts>
    <vt:vector size="5" baseType="lpstr">
      <vt:lpstr>List1</vt:lpstr>
      <vt:lpstr>List2</vt:lpstr>
      <vt:lpstr>List3</vt:lpstr>
      <vt:lpstr>prilohy</vt:lpstr>
      <vt:lpstr>List2!Oblast_tisku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Mrzena Pavel</dc:creator>
  <cp:lastModifiedBy>Buryan Šimon</cp:lastModifiedBy>
  <cp:lastPrinted>2019-10-16T09:47:01Z</cp:lastPrinted>
  <dcterms:created xsi:type="dcterms:W3CDTF">2019-07-11T11:29:48Z</dcterms:created>
  <dcterms:modified xsi:type="dcterms:W3CDTF">2020-03-31T15:56:50Z</dcterms:modified>
</cp:coreProperties>
</file>