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baars/Documents/"/>
    </mc:Choice>
  </mc:AlternateContent>
  <xr:revisionPtr revIDLastSave="0" documentId="8_{2FA78365-B1DA-B04B-A255-3EC999B09786}" xr6:coauthVersionLast="36" xr6:coauthVersionMax="36" xr10:uidLastSave="{00000000-0000-0000-0000-000000000000}"/>
  <bookViews>
    <workbookView xWindow="28800" yWindow="-8340" windowWidth="51200" windowHeight="28340" tabRatio="500" xr2:uid="{00000000-000D-0000-FFFF-FFFF00000000}"/>
  </bookViews>
  <sheets>
    <sheet name="Sheet1" sheetId="1" r:id="rId1"/>
    <sheet name="list" sheetId="2" r:id="rId2"/>
  </sheets>
  <definedNames>
    <definedName name="_xlnm.Print_Area" localSheetId="0">Sheet1!$A$1:$H$45,Sheet1!$A$52:$J$93</definedName>
  </definedNames>
  <calcPr calcId="181029"/>
  <fileRecoveryPr repairLoad="1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53" i="1" l="1"/>
  <c r="J53" i="1" s="1"/>
  <c r="I54" i="1"/>
  <c r="J54" i="1" s="1"/>
  <c r="I55" i="1"/>
  <c r="J55" i="1" s="1"/>
  <c r="I56" i="1"/>
  <c r="J56" i="1" s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F17" i="1"/>
  <c r="J57" i="1" l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C11" i="1" s="1"/>
  <c r="F11" i="1" s="1"/>
  <c r="F30" i="1" s="1"/>
</calcChain>
</file>

<file path=xl/sharedStrings.xml><?xml version="1.0" encoding="utf-8"?>
<sst xmlns="http://schemas.openxmlformats.org/spreadsheetml/2006/main" count="76" uniqueCount="60">
  <si>
    <t>Date</t>
  </si>
  <si>
    <t>To Company or Event</t>
  </si>
  <si>
    <t>From Address</t>
  </si>
  <si>
    <t>To Address</t>
  </si>
  <si>
    <t>Contact</t>
  </si>
  <si>
    <t>KM  - 1 Way</t>
  </si>
  <si>
    <t>2 ways?</t>
  </si>
  <si>
    <t>Trip KM</t>
  </si>
  <si>
    <t xml:space="preserve"> Total KM</t>
  </si>
  <si>
    <t>Total amount of kilometers this month</t>
  </si>
  <si>
    <t>Reimbursement form</t>
  </si>
  <si>
    <t>Name organization</t>
  </si>
  <si>
    <t>Name employee</t>
  </si>
  <si>
    <t>Project number</t>
  </si>
  <si>
    <t>Total amount</t>
  </si>
  <si>
    <t>Travel costs NL</t>
  </si>
  <si>
    <t>Km declaration*</t>
  </si>
  <si>
    <t xml:space="preserve"> total km</t>
  </si>
  <si>
    <t>€</t>
  </si>
  <si>
    <t>*please add specification of the kilometres based on Google Maps</t>
  </si>
  <si>
    <t xml:space="preserve">Commuting public transport </t>
  </si>
  <si>
    <t>Other travel expenses NL</t>
  </si>
  <si>
    <t>Travel costs International</t>
  </si>
  <si>
    <t>Business trip: Per diem € 15,00 a day</t>
  </si>
  <si>
    <t>total days</t>
  </si>
  <si>
    <t>Travel expenses abroad</t>
  </si>
  <si>
    <t>Lunch and dinner expenses abroad</t>
  </si>
  <si>
    <t>Other</t>
  </si>
  <si>
    <t>Specification:</t>
  </si>
  <si>
    <t>Other costs</t>
  </si>
  <si>
    <t>Lunch and dinner with external business relations</t>
  </si>
  <si>
    <t>Corporate gifts</t>
  </si>
  <si>
    <t>TOTAL</t>
  </si>
  <si>
    <t>To be paid to IBAN account number:</t>
  </si>
  <si>
    <t>In name of:</t>
  </si>
  <si>
    <t>Signature employee **</t>
  </si>
  <si>
    <t>Signature manager **</t>
  </si>
  <si>
    <t>** signature required</t>
  </si>
  <si>
    <t>Signature CxO  1***</t>
  </si>
  <si>
    <t>Signature CxO 2****</t>
  </si>
  <si>
    <t>*** extra signature executive by total amount above € 500,= up to € 5.000,=</t>
  </si>
  <si>
    <t xml:space="preserve">**** extra signature executive by total amount above € 5.000,= </t>
  </si>
  <si>
    <t xml:space="preserve">Without receipts no payments can be made. </t>
  </si>
  <si>
    <t>Software Improvement Group BV</t>
  </si>
  <si>
    <t>Software Conflict Resolution BV</t>
  </si>
  <si>
    <t>Transformation Technologies BV</t>
  </si>
  <si>
    <t>Documentation Generation BV</t>
  </si>
  <si>
    <t>Risk Mitigation BV</t>
  </si>
  <si>
    <t>Software Portfolio Monitor BV</t>
  </si>
  <si>
    <t>please select your organization</t>
  </si>
  <si>
    <t>Yes</t>
  </si>
  <si>
    <t>No</t>
  </si>
  <si>
    <t>Do not change these values, otherwise macro will fail</t>
  </si>
  <si>
    <t>These lists are used via NamedAreas in the sheets "Declaration"</t>
  </si>
  <si>
    <t>specification see below</t>
  </si>
  <si>
    <t>SIG International BV</t>
  </si>
  <si>
    <t>Simon Baars</t>
  </si>
  <si>
    <t>420 dollar TechDebt registration fee</t>
  </si>
  <si>
    <t>NL37RABO0125497407</t>
  </si>
  <si>
    <t>S.J. Baars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</si>
</sst>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_-&quot;€&quot;\ * #,##0.00\-;_-&quot;€&quot;\ * &quot;-&quot;??_-;_-@_-"/>
    <numFmt numFmtId="165" formatCode="_-* #,##0.00_-;_-* #,##0.00\-;_-* &quot;-&quot;??_-;_-@_-"/>
    <numFmt numFmtId="166" formatCode="ddd\ d/mm/yyyy"/>
    <numFmt numFmtId="167" formatCode="d&quot;-&quot;mmm&quot;-&quot;yyyy"/>
    <numFmt numFmtId="168" formatCode="#,##0.0"/>
    <numFmt numFmtId="169" formatCode="0.0"/>
    <numFmt numFmtId="170" formatCode="_-* #,##0_-;_-* #,##0\-;_-* &quot;-&quot;??_-;_-@_-"/>
    <numFmt numFmtId="171" formatCode="dd/mm/yyyy;@"/>
    <numFmt numFmtId="172" formatCode="&quot;€&quot;\ #,##0.00_-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FFFF"/>
      <name val="TheSans B6 SemiBold"/>
    </font>
    <font>
      <sz val="10"/>
      <name val="TheSans B3 Light"/>
    </font>
    <font>
      <sz val="10"/>
      <name val="Arial"/>
      <family val="2"/>
    </font>
    <font>
      <b/>
      <sz val="10"/>
      <name val="TheSans B3 Light"/>
    </font>
    <font>
      <sz val="12"/>
      <name val="TheSans B3 Light"/>
    </font>
    <font>
      <sz val="16"/>
      <color theme="1"/>
      <name val="Arial"/>
      <family val="2"/>
    </font>
    <font>
      <sz val="16"/>
      <color theme="1"/>
      <name val="TheSans B3 Light"/>
    </font>
    <font>
      <b/>
      <sz val="16"/>
      <color theme="1"/>
      <name val="TheSans B3 Light"/>
    </font>
    <font>
      <sz val="12"/>
      <color theme="1"/>
      <name val="TheSans B3 Light"/>
    </font>
    <font>
      <sz val="16"/>
      <color rgb="FF000000"/>
      <name val="TheSans B3 Light"/>
    </font>
    <font>
      <i/>
      <sz val="16"/>
      <color theme="1"/>
      <name val="TheSans B3 Light"/>
    </font>
    <font>
      <b/>
      <sz val="14"/>
      <color theme="1"/>
      <name val="TheSans B3 Light"/>
    </font>
    <font>
      <b/>
      <i/>
      <sz val="11"/>
      <color theme="0"/>
      <name val="Arial"/>
      <family val="2"/>
    </font>
    <font>
      <sz val="11"/>
      <color theme="0"/>
      <name val="Arial"/>
      <family val="2"/>
    </font>
    <font>
      <sz val="8"/>
      <name val="Calibri"/>
      <family val="2"/>
      <scheme val="minor"/>
    </font>
    <font>
      <b/>
      <sz val="22"/>
      <color rgb="FF2A568F"/>
      <name val="TheSans B3 Light"/>
    </font>
    <font>
      <i/>
      <sz val="12"/>
      <color rgb="FF820445"/>
      <name val="TheSans B3 Light"/>
    </font>
    <font>
      <sz val="12"/>
      <color rgb="FF82044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DFD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4A38F"/>
        <bgColor indexed="64"/>
      </patternFill>
    </fill>
    <fill>
      <patternFill patternType="solid">
        <fgColor rgb="FF2A568F"/>
        <bgColor rgb="FFA4C2F4"/>
      </patternFill>
    </fill>
  </fills>
  <borders count="8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rgb="FF2A568F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3">
    <xf numFmtId="0" fontId="0" fillId="0" borderId="0" xfId="0"/>
    <xf numFmtId="166" fontId="3" fillId="2" borderId="1" xfId="0" applyNumberFormat="1" applyFont="1" applyFill="1" applyBorder="1" applyAlignment="1" applyProtection="1">
      <alignment horizontal="right" vertical="center" wrapText="1"/>
      <protection locked="0"/>
    </xf>
    <xf numFmtId="167" fontId="3" fillId="2" borderId="2" xfId="0" applyNumberFormat="1" applyFont="1" applyFill="1" applyBorder="1" applyAlignment="1" applyProtection="1">
      <protection locked="0"/>
    </xf>
    <xf numFmtId="0" fontId="3" fillId="2" borderId="2" xfId="0" applyFont="1" applyFill="1" applyBorder="1" applyAlignment="1" applyProtection="1">
      <protection locked="0"/>
    </xf>
    <xf numFmtId="168" fontId="3" fillId="2" borderId="2" xfId="0" applyNumberFormat="1" applyFont="1" applyFill="1" applyBorder="1" applyAlignment="1" applyProtection="1">
      <alignment horizontal="center"/>
      <protection locked="0"/>
    </xf>
    <xf numFmtId="169" fontId="3" fillId="2" borderId="2" xfId="0" applyNumberFormat="1" applyFont="1" applyFill="1" applyBorder="1" applyProtection="1"/>
    <xf numFmtId="168" fontId="4" fillId="0" borderId="2" xfId="0" applyNumberFormat="1" applyFont="1" applyFill="1" applyBorder="1" applyProtection="1"/>
    <xf numFmtId="0" fontId="3" fillId="2" borderId="3" xfId="0" applyFont="1" applyFill="1" applyBorder="1" applyAlignment="1" applyProtection="1">
      <alignment vertical="center" wrapText="1"/>
      <protection locked="0"/>
    </xf>
    <xf numFmtId="0" fontId="3" fillId="2" borderId="3" xfId="0" applyFont="1" applyFill="1" applyBorder="1" applyAlignment="1" applyProtection="1">
      <alignment vertical="center"/>
      <protection locked="0"/>
    </xf>
    <xf numFmtId="168" fontId="3" fillId="2" borderId="3" xfId="0" applyNumberFormat="1" applyFont="1" applyFill="1" applyBorder="1" applyAlignment="1" applyProtection="1">
      <alignment horizontal="center" vertical="center"/>
      <protection locked="0"/>
    </xf>
    <xf numFmtId="168" fontId="3" fillId="0" borderId="3" xfId="0" applyNumberFormat="1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  <protection locked="0"/>
    </xf>
    <xf numFmtId="168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8" fontId="3" fillId="0" borderId="1" xfId="0" applyNumberFormat="1" applyFont="1" applyFill="1" applyBorder="1" applyAlignment="1" applyProtection="1">
      <alignment vertical="center"/>
    </xf>
    <xf numFmtId="0" fontId="3" fillId="2" borderId="3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2" xfId="0" applyFont="1" applyFill="1" applyBorder="1" applyAlignment="1" applyProtection="1">
      <alignment vertical="top"/>
      <protection locked="0"/>
    </xf>
    <xf numFmtId="168" fontId="3" fillId="0" borderId="1" xfId="0" applyNumberFormat="1" applyFont="1" applyFill="1" applyBorder="1" applyAlignment="1" applyProtection="1">
      <alignment vertical="top"/>
    </xf>
    <xf numFmtId="168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3" xfId="0" applyNumberFormat="1" applyFont="1" applyFill="1" applyBorder="1" applyAlignment="1" applyProtection="1">
      <alignment horizontal="left" vertical="center" wrapText="1" indent="1"/>
      <protection locked="0"/>
    </xf>
    <xf numFmtId="15" fontId="3" fillId="2" borderId="1" xfId="0" applyNumberFormat="1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14" fontId="3" fillId="2" borderId="1" xfId="0" applyNumberFormat="1" applyFont="1" applyFill="1" applyBorder="1" applyAlignment="1" applyProtection="1">
      <alignment horizontal="left" vertical="center"/>
      <protection locked="0"/>
    </xf>
    <xf numFmtId="0" fontId="5" fillId="2" borderId="1" xfId="0" applyFont="1" applyFill="1" applyBorder="1" applyAlignment="1" applyProtection="1">
      <alignment vertical="center"/>
      <protection locked="0"/>
    </xf>
    <xf numFmtId="170" fontId="3" fillId="2" borderId="1" xfId="1" applyNumberFormat="1" applyFont="1" applyFill="1" applyBorder="1" applyAlignment="1" applyProtection="1">
      <alignment vertical="center" wrapText="1"/>
      <protection locked="0"/>
    </xf>
    <xf numFmtId="164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15" fontId="3" fillId="2" borderId="1" xfId="0" applyNumberFormat="1" applyFont="1" applyFill="1" applyBorder="1" applyAlignment="1" applyProtection="1">
      <alignment vertical="center"/>
      <protection locked="0"/>
    </xf>
    <xf numFmtId="168" fontId="3" fillId="2" borderId="1" xfId="0" applyNumberFormat="1" applyFont="1" applyFill="1" applyBorder="1" applyAlignment="1" applyProtection="1">
      <alignment vertical="center"/>
    </xf>
    <xf numFmtId="166" fontId="3" fillId="2" borderId="0" xfId="0" applyNumberFormat="1" applyFont="1" applyFill="1" applyAlignment="1" applyProtection="1">
      <alignment horizontal="right" vertical="center" wrapText="1"/>
      <protection locked="0"/>
    </xf>
    <xf numFmtId="14" fontId="3" fillId="2" borderId="0" xfId="0" applyNumberFormat="1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168" fontId="3" fillId="2" borderId="0" xfId="0" applyNumberFormat="1" applyFont="1" applyFill="1" applyAlignment="1" applyProtection="1">
      <alignment horizontal="center" vertical="center" wrapText="1"/>
      <protection locked="0"/>
    </xf>
    <xf numFmtId="168" fontId="3" fillId="2" borderId="0" xfId="0" applyNumberFormat="1" applyFont="1" applyFill="1" applyAlignment="1" applyProtection="1">
      <alignment vertical="center"/>
    </xf>
    <xf numFmtId="168" fontId="3" fillId="0" borderId="0" xfId="0" applyNumberFormat="1" applyFont="1" applyFill="1" applyAlignment="1" applyProtection="1">
      <alignment vertical="center"/>
    </xf>
    <xf numFmtId="0" fontId="7" fillId="3" borderId="0" xfId="0" applyFont="1" applyFill="1" applyBorder="1"/>
    <xf numFmtId="0" fontId="8" fillId="3" borderId="0" xfId="0" applyFont="1" applyFill="1" applyBorder="1"/>
    <xf numFmtId="0" fontId="8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right"/>
    </xf>
    <xf numFmtId="0" fontId="9" fillId="3" borderId="0" xfId="0" applyFont="1" applyFill="1" applyBorder="1"/>
    <xf numFmtId="3" fontId="8" fillId="3" borderId="5" xfId="0" applyNumberFormat="1" applyFont="1" applyFill="1" applyBorder="1" applyProtection="1"/>
    <xf numFmtId="172" fontId="8" fillId="3" borderId="0" xfId="0" applyNumberFormat="1" applyFont="1" applyFill="1" applyBorder="1"/>
    <xf numFmtId="0" fontId="10" fillId="3" borderId="0" xfId="0" applyFont="1" applyFill="1" applyBorder="1"/>
    <xf numFmtId="0" fontId="8" fillId="3" borderId="5" xfId="0" applyFont="1" applyFill="1" applyBorder="1" applyProtection="1">
      <protection locked="0"/>
    </xf>
    <xf numFmtId="172" fontId="8" fillId="3" borderId="0" xfId="0" applyNumberFormat="1" applyFont="1" applyFill="1" applyBorder="1" applyProtection="1"/>
    <xf numFmtId="0" fontId="8" fillId="3" borderId="0" xfId="0" applyFont="1" applyFill="1" applyBorder="1" applyProtection="1">
      <protection locked="0"/>
    </xf>
    <xf numFmtId="172" fontId="11" fillId="3" borderId="0" xfId="0" applyNumberFormat="1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172" fontId="11" fillId="3" borderId="0" xfId="0" applyNumberFormat="1" applyFont="1" applyFill="1" applyBorder="1"/>
    <xf numFmtId="0" fontId="8" fillId="3" borderId="6" xfId="0" applyFont="1" applyFill="1" applyBorder="1" applyProtection="1">
      <protection locked="0"/>
    </xf>
    <xf numFmtId="0" fontId="13" fillId="3" borderId="0" xfId="0" applyFont="1" applyFill="1" applyBorder="1"/>
    <xf numFmtId="0" fontId="6" fillId="0" borderId="0" xfId="0" applyFont="1"/>
    <xf numFmtId="0" fontId="14" fillId="4" borderId="0" xfId="0" applyFont="1" applyFill="1"/>
    <xf numFmtId="0" fontId="15" fillId="4" borderId="0" xfId="0" applyFont="1" applyFill="1"/>
    <xf numFmtId="0" fontId="8" fillId="3" borderId="7" xfId="0" applyFont="1" applyFill="1" applyBorder="1"/>
    <xf numFmtId="0" fontId="7" fillId="0" borderId="0" xfId="0" applyFont="1" applyFill="1" applyBorder="1"/>
    <xf numFmtId="166" fontId="2" fillId="6" borderId="0" xfId="0" applyNumberFormat="1" applyFont="1" applyFill="1" applyBorder="1" applyAlignment="1">
      <alignment horizontal="left"/>
    </xf>
    <xf numFmtId="0" fontId="2" fillId="6" borderId="0" xfId="0" applyFont="1" applyFill="1" applyBorder="1" applyAlignment="1"/>
    <xf numFmtId="0" fontId="2" fillId="6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center"/>
    </xf>
    <xf numFmtId="0" fontId="18" fillId="3" borderId="4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right" vertical="center"/>
    </xf>
    <xf numFmtId="0" fontId="18" fillId="3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vertical="center"/>
    </xf>
    <xf numFmtId="3" fontId="18" fillId="3" borderId="4" xfId="0" applyNumberFormat="1" applyFont="1" applyFill="1" applyBorder="1" applyAlignment="1">
      <alignment horizontal="right" vertical="center"/>
    </xf>
    <xf numFmtId="0" fontId="19" fillId="0" borderId="0" xfId="0" applyFont="1"/>
    <xf numFmtId="0" fontId="8" fillId="3" borderId="0" xfId="0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0" fontId="8" fillId="5" borderId="0" xfId="0" applyFont="1" applyFill="1" applyBorder="1" applyAlignment="1" applyProtection="1">
      <protection locked="0"/>
    </xf>
    <xf numFmtId="0" fontId="0" fillId="5" borderId="0" xfId="0" applyFill="1" applyAlignment="1" applyProtection="1">
      <protection locked="0"/>
    </xf>
    <xf numFmtId="0" fontId="17" fillId="3" borderId="0" xfId="0" applyFont="1" applyFill="1" applyBorder="1" applyAlignment="1">
      <alignment horizontal="center"/>
    </xf>
    <xf numFmtId="171" fontId="8" fillId="3" borderId="0" xfId="0" applyNumberFormat="1" applyFont="1" applyFill="1" applyBorder="1" applyAlignment="1" applyProtection="1">
      <alignment horizontal="left"/>
      <protection locked="0"/>
    </xf>
    <xf numFmtId="171" fontId="0" fillId="0" borderId="0" xfId="0" applyNumberFormat="1" applyAlignment="1" applyProtection="1">
      <alignment horizontal="left"/>
      <protection locked="0"/>
    </xf>
  </cellXfs>
  <cellStyles count="3">
    <cellStyle name="Comma" xfId="1" builtinId="3"/>
    <cellStyle name="Currency" xfId="2" builtinId="4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820445"/>
      <color rgb="FF2A568F"/>
      <color rgb="FFA4A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25400</xdr:rowOff>
    </xdr:from>
    <xdr:to>
      <xdr:col>0</xdr:col>
      <xdr:colOff>2463800</xdr:colOff>
      <xdr:row>0</xdr:row>
      <xdr:rowOff>1133878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25400"/>
          <a:ext cx="2438400" cy="1108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zoomScale="75" zoomScaleNormal="75" zoomScalePageLayoutView="75" workbookViewId="0">
      <selection activeCell="F54" sqref="F54"/>
    </sheetView>
  </sheetViews>
  <sheetFormatPr baseColWidth="10" defaultRowHeight="16"/>
  <cols>
    <col min="1" max="1" width="59.5" customWidth="1"/>
    <col min="2" max="2" width="14.33203125" customWidth="1"/>
    <col min="3" max="3" width="13.5" customWidth="1"/>
    <col min="4" max="4" width="11.5" customWidth="1"/>
    <col min="5" max="5" width="22" customWidth="1"/>
    <col min="6" max="6" width="25.5" customWidth="1"/>
  </cols>
  <sheetData>
    <row r="1" spans="1:10" s="35" customFormat="1" ht="91" customHeight="1">
      <c r="F1" s="55"/>
    </row>
    <row r="2" spans="1:10" s="36" customFormat="1" ht="35" customHeight="1">
      <c r="A2" s="70" t="s">
        <v>10</v>
      </c>
      <c r="B2" s="70"/>
      <c r="C2" s="70"/>
      <c r="D2" s="70"/>
      <c r="E2" s="70"/>
      <c r="F2" s="70"/>
    </row>
    <row r="3" spans="1:10" s="36" customFormat="1" ht="20" customHeight="1">
      <c r="A3" s="37"/>
      <c r="C3" s="37"/>
      <c r="D3" s="37"/>
      <c r="E3" s="37"/>
      <c r="F3" s="37"/>
    </row>
    <row r="4" spans="1:10" s="36" customFormat="1" ht="32" customHeight="1">
      <c r="A4" s="36" t="s">
        <v>11</v>
      </c>
      <c r="B4" s="71" t="s">
        <v>43</v>
      </c>
      <c r="C4" s="72"/>
      <c r="D4" s="72"/>
      <c r="E4" s="72"/>
      <c r="F4" s="72"/>
    </row>
    <row r="5" spans="1:10" s="36" customFormat="1" ht="32" customHeight="1">
      <c r="A5" s="36" t="s">
        <v>12</v>
      </c>
      <c r="B5" s="71" t="s">
        <v>56</v>
      </c>
      <c r="C5" s="72"/>
      <c r="D5" s="72"/>
      <c r="E5" s="72"/>
      <c r="F5" s="72"/>
    </row>
    <row r="6" spans="1:10" s="36" customFormat="1" ht="32" customHeight="1">
      <c r="A6" s="36" t="s">
        <v>0</v>
      </c>
      <c r="B6" s="71">
        <v>43628</v>
      </c>
      <c r="C6" s="72"/>
      <c r="D6" s="72"/>
      <c r="E6" s="72"/>
      <c r="F6" s="72"/>
    </row>
    <row r="7" spans="1:10" s="36" customFormat="1" ht="32" customHeight="1">
      <c r="A7" s="36" t="s">
        <v>13</v>
      </c>
      <c r="B7" s="66"/>
      <c r="C7" s="67"/>
      <c r="D7" s="67"/>
      <c r="E7" s="67"/>
      <c r="F7" s="67"/>
    </row>
    <row r="8" spans="1:10" s="36" customFormat="1" ht="20" customHeight="1" thickBot="1">
      <c r="A8" s="54"/>
      <c r="B8" s="54"/>
      <c r="C8" s="54"/>
      <c r="D8" s="54"/>
      <c r="E8" s="54"/>
      <c r="F8" s="54"/>
      <c r="G8" s="54"/>
    </row>
    <row r="9" spans="1:10" s="36" customFormat="1" ht="20">
      <c r="F9" s="38" t="s">
        <v>14</v>
      </c>
    </row>
    <row r="10" spans="1:10" s="36" customFormat="1" ht="29" customHeight="1" thickBot="1">
      <c r="A10" s="39" t="s">
        <v>15</v>
      </c>
    </row>
    <row r="11" spans="1:10" s="36" customFormat="1" ht="29" customHeight="1" thickBot="1">
      <c r="A11" s="36" t="s">
        <v>16</v>
      </c>
      <c r="B11" s="36" t="s">
        <v>17</v>
      </c>
      <c r="C11" s="40">
        <f>J93</f>
        <v>0</v>
      </c>
      <c r="D11" s="41">
        <v>0.19</v>
      </c>
      <c r="E11" s="41" t="s">
        <v>18</v>
      </c>
      <c r="F11" s="41">
        <f>C11*D11</f>
        <v>0</v>
      </c>
      <c r="G11" s="42">
        <v>4490</v>
      </c>
      <c r="J11" s="36" t="s">
        <v>54</v>
      </c>
    </row>
    <row r="12" spans="1:10" s="36" customFormat="1" ht="29" customHeight="1" thickBot="1">
      <c r="A12" s="42" t="s">
        <v>19</v>
      </c>
      <c r="G12" s="42"/>
    </row>
    <row r="13" spans="1:10" s="36" customFormat="1" ht="29" customHeight="1" thickBot="1">
      <c r="A13" s="36" t="s">
        <v>20</v>
      </c>
      <c r="E13" s="41" t="s">
        <v>18</v>
      </c>
      <c r="F13" s="43"/>
      <c r="G13" s="42">
        <v>4064</v>
      </c>
    </row>
    <row r="14" spans="1:10" s="36" customFormat="1" ht="29" customHeight="1" thickBot="1">
      <c r="A14" s="36" t="s">
        <v>21</v>
      </c>
      <c r="E14" s="41" t="s">
        <v>18</v>
      </c>
      <c r="F14" s="43"/>
      <c r="G14" s="42">
        <v>4323</v>
      </c>
    </row>
    <row r="15" spans="1:10" s="36" customFormat="1" ht="20" customHeight="1">
      <c r="E15" s="41"/>
    </row>
    <row r="16" spans="1:10" s="36" customFormat="1" ht="29" customHeight="1" thickBot="1">
      <c r="A16" s="39" t="s">
        <v>22</v>
      </c>
      <c r="E16" s="41"/>
    </row>
    <row r="17" spans="1:7" s="36" customFormat="1" ht="29" customHeight="1" thickBot="1">
      <c r="A17" s="36" t="s">
        <v>23</v>
      </c>
      <c r="B17" s="36" t="s">
        <v>24</v>
      </c>
      <c r="C17" s="43"/>
      <c r="D17" s="41">
        <v>15</v>
      </c>
      <c r="E17" s="41" t="s">
        <v>18</v>
      </c>
      <c r="F17" s="44">
        <f>C17*D17</f>
        <v>0</v>
      </c>
    </row>
    <row r="18" spans="1:7" s="36" customFormat="1" ht="29" customHeight="1" thickBot="1">
      <c r="A18" s="36" t="s">
        <v>25</v>
      </c>
      <c r="E18" s="41" t="s">
        <v>18</v>
      </c>
      <c r="F18" s="43"/>
      <c r="G18" s="42">
        <v>4324</v>
      </c>
    </row>
    <row r="19" spans="1:7" s="36" customFormat="1" ht="29" customHeight="1" thickBot="1">
      <c r="A19" s="36" t="s">
        <v>26</v>
      </c>
      <c r="E19" s="41" t="s">
        <v>18</v>
      </c>
      <c r="F19" s="43"/>
      <c r="G19" s="42">
        <v>4301</v>
      </c>
    </row>
    <row r="20" spans="1:7" s="36" customFormat="1" ht="29" customHeight="1" thickBot="1">
      <c r="A20" s="45" t="s">
        <v>27</v>
      </c>
      <c r="B20" s="45"/>
      <c r="C20" s="45"/>
      <c r="D20" s="45"/>
      <c r="E20" s="46" t="s">
        <v>18</v>
      </c>
      <c r="F20" s="43"/>
      <c r="G20" s="42"/>
    </row>
    <row r="21" spans="1:7" s="36" customFormat="1" ht="29" customHeight="1">
      <c r="A21" s="47" t="s">
        <v>28</v>
      </c>
      <c r="B21" s="66"/>
      <c r="C21" s="67"/>
      <c r="D21" s="67"/>
      <c r="E21" s="45"/>
      <c r="F21" s="45"/>
      <c r="G21" s="42"/>
    </row>
    <row r="22" spans="1:7" s="36" customFormat="1" ht="20" customHeight="1">
      <c r="E22" s="41"/>
      <c r="G22" s="42"/>
    </row>
    <row r="23" spans="1:7" s="36" customFormat="1" ht="29" customHeight="1" thickBot="1">
      <c r="A23" s="39" t="s">
        <v>29</v>
      </c>
      <c r="E23" s="41"/>
      <c r="G23" s="42"/>
    </row>
    <row r="24" spans="1:7" s="36" customFormat="1" ht="29" customHeight="1" thickBot="1">
      <c r="A24" s="36" t="s">
        <v>30</v>
      </c>
      <c r="E24" s="41" t="s">
        <v>18</v>
      </c>
      <c r="F24" s="43"/>
      <c r="G24" s="42">
        <v>4300</v>
      </c>
    </row>
    <row r="25" spans="1:7" s="36" customFormat="1" ht="29" customHeight="1" thickBot="1">
      <c r="A25" s="36" t="s">
        <v>31</v>
      </c>
      <c r="E25" s="48" t="s">
        <v>18</v>
      </c>
      <c r="F25" s="43"/>
      <c r="G25" s="42">
        <v>4310</v>
      </c>
    </row>
    <row r="26" spans="1:7" s="36" customFormat="1" ht="29" customHeight="1" thickBot="1">
      <c r="A26" s="47" t="s">
        <v>28</v>
      </c>
      <c r="B26" s="66"/>
      <c r="C26" s="67"/>
      <c r="D26" s="67"/>
      <c r="E26" s="46"/>
      <c r="F26" s="49"/>
      <c r="G26" s="45"/>
    </row>
    <row r="27" spans="1:7" s="36" customFormat="1" ht="29" customHeight="1" thickBot="1">
      <c r="A27" s="45" t="s">
        <v>27</v>
      </c>
      <c r="B27" s="45"/>
      <c r="C27" s="45"/>
      <c r="D27" s="45"/>
      <c r="E27" s="46" t="s">
        <v>18</v>
      </c>
      <c r="F27" s="43">
        <v>284.68</v>
      </c>
    </row>
    <row r="28" spans="1:7" s="36" customFormat="1" ht="29" customHeight="1">
      <c r="A28" s="47" t="s">
        <v>28</v>
      </c>
      <c r="B28" s="66" t="s">
        <v>57</v>
      </c>
      <c r="C28" s="67"/>
      <c r="D28" s="67"/>
      <c r="E28" s="45"/>
      <c r="F28" s="45"/>
    </row>
    <row r="29" spans="1:7" s="36" customFormat="1" ht="20" customHeight="1"/>
    <row r="30" spans="1:7" s="36" customFormat="1" ht="29" customHeight="1">
      <c r="A30" s="39" t="s">
        <v>32</v>
      </c>
      <c r="E30" s="48" t="s">
        <v>18</v>
      </c>
      <c r="F30" s="36">
        <f>SUM(F11:F28)</f>
        <v>284.68</v>
      </c>
    </row>
    <row r="31" spans="1:7" s="35" customFormat="1" ht="20" customHeight="1" thickBot="1">
      <c r="A31" s="54"/>
      <c r="B31" s="54"/>
      <c r="C31" s="54"/>
      <c r="D31" s="54"/>
      <c r="E31" s="54"/>
      <c r="F31" s="54"/>
      <c r="G31" s="54"/>
    </row>
    <row r="32" spans="1:7" s="36" customFormat="1" ht="39" customHeight="1">
      <c r="A32" s="36" t="s">
        <v>33</v>
      </c>
      <c r="B32" s="68" t="s">
        <v>58</v>
      </c>
      <c r="C32" s="69"/>
      <c r="D32" s="69"/>
      <c r="E32" s="69"/>
      <c r="F32" s="69"/>
    </row>
    <row r="33" spans="1:6" s="36" customFormat="1" ht="39" customHeight="1">
      <c r="A33" s="36" t="s">
        <v>34</v>
      </c>
      <c r="B33" s="68" t="s">
        <v>59</v>
      </c>
      <c r="C33" s="69"/>
      <c r="D33" s="69"/>
      <c r="E33" s="69"/>
      <c r="F33" s="69"/>
    </row>
    <row r="34" spans="1:6" s="36" customFormat="1" ht="15" customHeight="1">
      <c r="A34" s="39"/>
    </row>
    <row r="35" spans="1:6" s="36" customFormat="1" ht="39" customHeight="1">
      <c r="A35" s="36" t="s">
        <v>35</v>
      </c>
      <c r="C35" s="36" t="s">
        <v>36</v>
      </c>
    </row>
    <row r="36" spans="1:6" s="36" customFormat="1" ht="39" customHeight="1">
      <c r="A36" s="45"/>
      <c r="B36" s="45"/>
      <c r="C36" s="45"/>
      <c r="D36" s="45"/>
    </row>
    <row r="37" spans="1:6" s="36" customFormat="1" ht="39" customHeight="1">
      <c r="A37" s="45"/>
      <c r="B37" s="45"/>
      <c r="C37" s="45"/>
      <c r="D37" s="45"/>
    </row>
    <row r="38" spans="1:6" s="36" customFormat="1" ht="20" customHeight="1">
      <c r="A38" s="42" t="s">
        <v>37</v>
      </c>
      <c r="C38" s="42" t="s">
        <v>37</v>
      </c>
    </row>
    <row r="39" spans="1:6" s="36" customFormat="1" ht="20" customHeight="1">
      <c r="A39" s="42"/>
      <c r="C39" s="42"/>
    </row>
    <row r="40" spans="1:6" s="36" customFormat="1" ht="39" customHeight="1">
      <c r="A40" s="36" t="s">
        <v>38</v>
      </c>
      <c r="C40" s="36" t="s">
        <v>39</v>
      </c>
    </row>
    <row r="41" spans="1:6" s="36" customFormat="1" ht="39" customHeight="1">
      <c r="A41" s="45"/>
      <c r="B41" s="45"/>
      <c r="C41" s="45"/>
      <c r="D41" s="45"/>
    </row>
    <row r="42" spans="1:6" s="36" customFormat="1" ht="39" customHeight="1">
      <c r="A42" s="45"/>
      <c r="B42" s="45"/>
      <c r="C42" s="45"/>
      <c r="D42" s="45"/>
    </row>
    <row r="43" spans="1:6" s="36" customFormat="1" ht="20">
      <c r="A43" s="42" t="s">
        <v>40</v>
      </c>
      <c r="C43" s="42" t="s">
        <v>41</v>
      </c>
    </row>
    <row r="44" spans="1:6" s="36" customFormat="1" ht="39" customHeight="1"/>
    <row r="45" spans="1:6" s="36" customFormat="1" ht="20">
      <c r="A45" s="50" t="s">
        <v>42</v>
      </c>
      <c r="E45" s="48"/>
    </row>
    <row r="46" spans="1:6" s="36" customFormat="1" ht="20">
      <c r="A46" s="39"/>
    </row>
    <row r="47" spans="1:6" s="36" customFormat="1" ht="39" customHeight="1"/>
    <row r="48" spans="1:6" s="36" customFormat="1" ht="39" customHeight="1"/>
    <row r="49" spans="1:10" s="36" customFormat="1" ht="39" customHeight="1"/>
    <row r="50" spans="1:10" s="36" customFormat="1" ht="16" customHeight="1"/>
    <row r="52" spans="1:10">
      <c r="A52" s="56" t="s">
        <v>0</v>
      </c>
      <c r="B52" s="57" t="s">
        <v>1</v>
      </c>
      <c r="C52" s="57" t="s">
        <v>2</v>
      </c>
      <c r="D52" s="58" t="s">
        <v>3</v>
      </c>
      <c r="E52" s="57"/>
      <c r="F52" s="57" t="s">
        <v>4</v>
      </c>
      <c r="G52" s="59" t="s">
        <v>5</v>
      </c>
      <c r="H52" s="57" t="s">
        <v>6</v>
      </c>
      <c r="I52" s="57" t="s">
        <v>7</v>
      </c>
      <c r="J52" s="57" t="s">
        <v>8</v>
      </c>
    </row>
    <row r="53" spans="1:10">
      <c r="A53" s="1"/>
      <c r="B53" s="2"/>
      <c r="C53" s="1"/>
      <c r="D53" s="1"/>
      <c r="E53" s="3"/>
      <c r="F53" s="3"/>
      <c r="G53" s="4"/>
      <c r="H53" s="3"/>
      <c r="I53" s="5">
        <f>IF(H53="Yes",G53*2, G53)</f>
        <v>0</v>
      </c>
      <c r="J53" s="6">
        <f>I53</f>
        <v>0</v>
      </c>
    </row>
    <row r="54" spans="1:10">
      <c r="A54" s="1"/>
      <c r="B54" s="7"/>
      <c r="C54" s="1"/>
      <c r="D54" s="1"/>
      <c r="E54" s="8"/>
      <c r="F54" s="8"/>
      <c r="G54" s="9"/>
      <c r="H54" s="3"/>
      <c r="I54" s="5">
        <f>IF(H54="Yes",G54*2, G54)</f>
        <v>0</v>
      </c>
      <c r="J54" s="10">
        <f>I54+J53</f>
        <v>0</v>
      </c>
    </row>
    <row r="55" spans="1:10">
      <c r="A55" s="1"/>
      <c r="B55" s="7"/>
      <c r="C55" s="1"/>
      <c r="D55" s="1"/>
      <c r="E55" s="11"/>
      <c r="F55" s="11"/>
      <c r="G55" s="12"/>
      <c r="H55" s="3"/>
      <c r="I55" s="5">
        <f t="shared" ref="I55:I90" si="0">IF(H55="Yes",G55*2, G55)</f>
        <v>0</v>
      </c>
      <c r="J55" s="13">
        <f>I55+J54</f>
        <v>0</v>
      </c>
    </row>
    <row r="56" spans="1:10">
      <c r="A56" s="1"/>
      <c r="B56" s="14"/>
      <c r="C56" s="1"/>
      <c r="D56" s="1"/>
      <c r="E56" s="15"/>
      <c r="F56" s="15"/>
      <c r="G56" s="12"/>
      <c r="H56" s="16"/>
      <c r="I56" s="5">
        <f t="shared" si="0"/>
        <v>0</v>
      </c>
      <c r="J56" s="17">
        <f t="shared" ref="J56:J92" si="1">I56+J55</f>
        <v>0</v>
      </c>
    </row>
    <row r="57" spans="1:10">
      <c r="A57" s="1"/>
      <c r="B57" s="7"/>
      <c r="C57" s="1"/>
      <c r="D57" s="1"/>
      <c r="E57" s="11"/>
      <c r="F57" s="11"/>
      <c r="G57" s="18"/>
      <c r="H57" s="3"/>
      <c r="I57" s="5">
        <f t="shared" si="0"/>
        <v>0</v>
      </c>
      <c r="J57" s="13">
        <f t="shared" si="1"/>
        <v>0</v>
      </c>
    </row>
    <row r="58" spans="1:10">
      <c r="A58" s="1"/>
      <c r="B58" s="7"/>
      <c r="C58" s="1"/>
      <c r="D58" s="1"/>
      <c r="E58" s="11"/>
      <c r="F58" s="11"/>
      <c r="G58" s="18"/>
      <c r="H58" s="3"/>
      <c r="I58" s="5">
        <f t="shared" si="0"/>
        <v>0</v>
      </c>
      <c r="J58" s="13">
        <f t="shared" si="1"/>
        <v>0</v>
      </c>
    </row>
    <row r="59" spans="1:10">
      <c r="A59" s="1"/>
      <c r="B59" s="7"/>
      <c r="C59" s="19"/>
      <c r="D59" s="20"/>
      <c r="E59" s="11"/>
      <c r="F59" s="11"/>
      <c r="G59" s="18"/>
      <c r="H59" s="3"/>
      <c r="I59" s="5">
        <f t="shared" si="0"/>
        <v>0</v>
      </c>
      <c r="J59" s="13">
        <f t="shared" si="1"/>
        <v>0</v>
      </c>
    </row>
    <row r="60" spans="1:10">
      <c r="A60" s="1"/>
      <c r="B60" s="7"/>
      <c r="C60" s="19"/>
      <c r="D60" s="20"/>
      <c r="E60" s="11"/>
      <c r="F60" s="11"/>
      <c r="G60" s="18"/>
      <c r="H60" s="3"/>
      <c r="I60" s="5">
        <f t="shared" si="0"/>
        <v>0</v>
      </c>
      <c r="J60" s="13">
        <f t="shared" si="1"/>
        <v>0</v>
      </c>
    </row>
    <row r="61" spans="1:10">
      <c r="A61" s="1"/>
      <c r="B61" s="7"/>
      <c r="C61" s="19"/>
      <c r="D61" s="20"/>
      <c r="E61" s="11"/>
      <c r="F61" s="11"/>
      <c r="G61" s="18"/>
      <c r="H61" s="3"/>
      <c r="I61" s="5">
        <f t="shared" si="0"/>
        <v>0</v>
      </c>
      <c r="J61" s="13">
        <f t="shared" si="1"/>
        <v>0</v>
      </c>
    </row>
    <row r="62" spans="1:10">
      <c r="A62" s="1"/>
      <c r="B62" s="7"/>
      <c r="C62" s="19"/>
      <c r="D62" s="20"/>
      <c r="E62" s="11"/>
      <c r="F62" s="11"/>
      <c r="G62" s="18"/>
      <c r="H62" s="3"/>
      <c r="I62" s="5">
        <f t="shared" si="0"/>
        <v>0</v>
      </c>
      <c r="J62" s="13">
        <f t="shared" si="1"/>
        <v>0</v>
      </c>
    </row>
    <row r="63" spans="1:10">
      <c r="A63" s="1"/>
      <c r="B63" s="7"/>
      <c r="C63" s="19"/>
      <c r="D63" s="20"/>
      <c r="E63" s="11"/>
      <c r="F63" s="11"/>
      <c r="G63" s="18"/>
      <c r="H63" s="3"/>
      <c r="I63" s="5">
        <f t="shared" si="0"/>
        <v>0</v>
      </c>
      <c r="J63" s="13">
        <f t="shared" si="1"/>
        <v>0</v>
      </c>
    </row>
    <row r="64" spans="1:10">
      <c r="A64" s="1"/>
      <c r="B64" s="7"/>
      <c r="C64" s="19"/>
      <c r="D64" s="20"/>
      <c r="E64" s="11"/>
      <c r="F64" s="11"/>
      <c r="G64" s="18"/>
      <c r="H64" s="3"/>
      <c r="I64" s="5">
        <f t="shared" si="0"/>
        <v>0</v>
      </c>
      <c r="J64" s="13">
        <f t="shared" si="1"/>
        <v>0</v>
      </c>
    </row>
    <row r="65" spans="1:10">
      <c r="A65" s="1"/>
      <c r="B65" s="7"/>
      <c r="C65" s="19"/>
      <c r="D65" s="20"/>
      <c r="E65" s="11"/>
      <c r="F65" s="11"/>
      <c r="G65" s="12"/>
      <c r="H65" s="3"/>
      <c r="I65" s="5">
        <f t="shared" si="0"/>
        <v>0</v>
      </c>
      <c r="J65" s="13">
        <f t="shared" si="1"/>
        <v>0</v>
      </c>
    </row>
    <row r="66" spans="1:10">
      <c r="A66" s="1"/>
      <c r="B66" s="7"/>
      <c r="C66" s="19"/>
      <c r="D66" s="20"/>
      <c r="E66" s="11"/>
      <c r="F66" s="11"/>
      <c r="G66" s="18"/>
      <c r="H66" s="3"/>
      <c r="I66" s="5">
        <f t="shared" si="0"/>
        <v>0</v>
      </c>
      <c r="J66" s="13">
        <f t="shared" si="1"/>
        <v>0</v>
      </c>
    </row>
    <row r="67" spans="1:10">
      <c r="A67" s="1"/>
      <c r="B67" s="7"/>
      <c r="C67" s="19"/>
      <c r="D67" s="20"/>
      <c r="E67" s="11"/>
      <c r="F67" s="11"/>
      <c r="G67" s="18"/>
      <c r="H67" s="3"/>
      <c r="I67" s="5">
        <f t="shared" si="0"/>
        <v>0</v>
      </c>
      <c r="J67" s="13">
        <f t="shared" si="1"/>
        <v>0</v>
      </c>
    </row>
    <row r="68" spans="1:10">
      <c r="A68" s="1"/>
      <c r="B68" s="7"/>
      <c r="C68" s="19"/>
      <c r="D68" s="20"/>
      <c r="E68" s="11"/>
      <c r="F68" s="11"/>
      <c r="G68" s="18"/>
      <c r="H68" s="3"/>
      <c r="I68" s="5">
        <f t="shared" si="0"/>
        <v>0</v>
      </c>
      <c r="J68" s="13">
        <f t="shared" si="1"/>
        <v>0</v>
      </c>
    </row>
    <row r="69" spans="1:10">
      <c r="A69" s="1"/>
      <c r="B69" s="7"/>
      <c r="C69" s="19"/>
      <c r="D69" s="21"/>
      <c r="E69" s="11"/>
      <c r="F69" s="11"/>
      <c r="G69" s="18"/>
      <c r="H69" s="3"/>
      <c r="I69" s="5">
        <f t="shared" si="0"/>
        <v>0</v>
      </c>
      <c r="J69" s="13">
        <f t="shared" si="1"/>
        <v>0</v>
      </c>
    </row>
    <row r="70" spans="1:10">
      <c r="A70" s="1"/>
      <c r="B70" s="7"/>
      <c r="C70" s="19"/>
      <c r="D70" s="20"/>
      <c r="E70" s="11"/>
      <c r="F70" s="11"/>
      <c r="G70" s="18"/>
      <c r="H70" s="3"/>
      <c r="I70" s="5">
        <f t="shared" si="0"/>
        <v>0</v>
      </c>
      <c r="J70" s="13">
        <f t="shared" si="1"/>
        <v>0</v>
      </c>
    </row>
    <row r="71" spans="1:10">
      <c r="A71" s="1"/>
      <c r="B71" s="7"/>
      <c r="C71" s="19"/>
      <c r="D71" s="20"/>
      <c r="E71" s="11"/>
      <c r="F71" s="11"/>
      <c r="G71" s="18"/>
      <c r="H71" s="3"/>
      <c r="I71" s="5">
        <f t="shared" si="0"/>
        <v>0</v>
      </c>
      <c r="J71" s="13">
        <f t="shared" si="1"/>
        <v>0</v>
      </c>
    </row>
    <row r="72" spans="1:10">
      <c r="A72" s="1"/>
      <c r="B72" s="7"/>
      <c r="C72" s="19"/>
      <c r="D72" s="20"/>
      <c r="E72" s="11"/>
      <c r="F72" s="11"/>
      <c r="G72" s="18"/>
      <c r="H72" s="3"/>
      <c r="I72" s="5">
        <f t="shared" si="0"/>
        <v>0</v>
      </c>
      <c r="J72" s="13">
        <f t="shared" si="1"/>
        <v>0</v>
      </c>
    </row>
    <row r="73" spans="1:10">
      <c r="A73" s="1"/>
      <c r="B73" s="7"/>
      <c r="C73" s="19"/>
      <c r="D73" s="20"/>
      <c r="E73" s="11"/>
      <c r="F73" s="11"/>
      <c r="G73" s="18"/>
      <c r="H73" s="3"/>
      <c r="I73" s="5">
        <f t="shared" si="0"/>
        <v>0</v>
      </c>
      <c r="J73" s="13">
        <f t="shared" si="1"/>
        <v>0</v>
      </c>
    </row>
    <row r="74" spans="1:10">
      <c r="A74" s="1"/>
      <c r="B74" s="7"/>
      <c r="C74" s="19"/>
      <c r="D74" s="20"/>
      <c r="E74" s="11"/>
      <c r="F74" s="11"/>
      <c r="G74" s="18"/>
      <c r="H74" s="3"/>
      <c r="I74" s="5">
        <f t="shared" si="0"/>
        <v>0</v>
      </c>
      <c r="J74" s="13">
        <f t="shared" si="1"/>
        <v>0</v>
      </c>
    </row>
    <row r="75" spans="1:10">
      <c r="A75" s="1"/>
      <c r="B75" s="7"/>
      <c r="C75" s="19"/>
      <c r="D75" s="22"/>
      <c r="E75" s="11"/>
      <c r="F75" s="11"/>
      <c r="G75" s="18"/>
      <c r="H75" s="3"/>
      <c r="I75" s="5">
        <f t="shared" si="0"/>
        <v>0</v>
      </c>
      <c r="J75" s="13">
        <f t="shared" si="1"/>
        <v>0</v>
      </c>
    </row>
    <row r="76" spans="1:10">
      <c r="A76" s="1"/>
      <c r="B76" s="7"/>
      <c r="C76" s="19"/>
      <c r="D76" s="22"/>
      <c r="E76" s="23"/>
      <c r="F76" s="11"/>
      <c r="G76" s="12"/>
      <c r="H76" s="3"/>
      <c r="I76" s="5">
        <f t="shared" si="0"/>
        <v>0</v>
      </c>
      <c r="J76" s="13">
        <f t="shared" si="1"/>
        <v>0</v>
      </c>
    </row>
    <row r="77" spans="1:10">
      <c r="A77" s="1"/>
      <c r="B77" s="7"/>
      <c r="C77" s="19"/>
      <c r="D77" s="22"/>
      <c r="E77" s="11"/>
      <c r="F77" s="24"/>
      <c r="G77" s="18"/>
      <c r="H77" s="3"/>
      <c r="I77" s="5">
        <f t="shared" si="0"/>
        <v>0</v>
      </c>
      <c r="J77" s="13">
        <f t="shared" si="1"/>
        <v>0</v>
      </c>
    </row>
    <row r="78" spans="1:10">
      <c r="A78" s="1"/>
      <c r="B78" s="7"/>
      <c r="C78" s="19"/>
      <c r="D78" s="22"/>
      <c r="E78" s="11"/>
      <c r="F78" s="25"/>
      <c r="G78" s="18"/>
      <c r="H78" s="3"/>
      <c r="I78" s="5">
        <f t="shared" si="0"/>
        <v>0</v>
      </c>
      <c r="J78" s="13">
        <f t="shared" si="1"/>
        <v>0</v>
      </c>
    </row>
    <row r="79" spans="1:10">
      <c r="A79" s="1"/>
      <c r="B79" s="7"/>
      <c r="C79" s="19"/>
      <c r="D79" s="22"/>
      <c r="E79" s="11"/>
      <c r="F79" s="25"/>
      <c r="G79" s="18"/>
      <c r="H79" s="3"/>
      <c r="I79" s="5">
        <f t="shared" si="0"/>
        <v>0</v>
      </c>
      <c r="J79" s="13">
        <f t="shared" si="1"/>
        <v>0</v>
      </c>
    </row>
    <row r="80" spans="1:10">
      <c r="A80" s="1"/>
      <c r="B80" s="7"/>
      <c r="C80" s="19"/>
      <c r="D80" s="22"/>
      <c r="E80" s="11"/>
      <c r="F80" s="24"/>
      <c r="G80" s="18"/>
      <c r="H80" s="3"/>
      <c r="I80" s="5">
        <f t="shared" si="0"/>
        <v>0</v>
      </c>
      <c r="J80" s="13">
        <f t="shared" si="1"/>
        <v>0</v>
      </c>
    </row>
    <row r="81" spans="1:10">
      <c r="A81" s="1"/>
      <c r="B81" s="7"/>
      <c r="C81" s="19"/>
      <c r="D81" s="22"/>
      <c r="E81" s="11"/>
      <c r="F81" s="25"/>
      <c r="G81" s="18"/>
      <c r="H81" s="3"/>
      <c r="I81" s="5">
        <f t="shared" si="0"/>
        <v>0</v>
      </c>
      <c r="J81" s="13">
        <f t="shared" si="1"/>
        <v>0</v>
      </c>
    </row>
    <row r="82" spans="1:10">
      <c r="A82" s="1"/>
      <c r="B82" s="7"/>
      <c r="C82" s="19"/>
      <c r="D82" s="22"/>
      <c r="E82" s="11"/>
      <c r="F82" s="25"/>
      <c r="G82" s="18"/>
      <c r="H82" s="3"/>
      <c r="I82" s="5">
        <f t="shared" si="0"/>
        <v>0</v>
      </c>
      <c r="J82" s="13">
        <f t="shared" si="1"/>
        <v>0</v>
      </c>
    </row>
    <row r="83" spans="1:10">
      <c r="A83" s="1"/>
      <c r="B83" s="7"/>
      <c r="C83" s="19"/>
      <c r="D83" s="22"/>
      <c r="E83" s="11"/>
      <c r="F83" s="25"/>
      <c r="G83" s="18"/>
      <c r="H83" s="3"/>
      <c r="I83" s="5">
        <f t="shared" si="0"/>
        <v>0</v>
      </c>
      <c r="J83" s="13">
        <f t="shared" si="1"/>
        <v>0</v>
      </c>
    </row>
    <row r="84" spans="1:10">
      <c r="A84" s="1"/>
      <c r="B84" s="7"/>
      <c r="C84" s="19"/>
      <c r="D84" s="22"/>
      <c r="E84" s="11"/>
      <c r="F84" s="25"/>
      <c r="G84" s="18"/>
      <c r="H84" s="3"/>
      <c r="I84" s="5">
        <f t="shared" si="0"/>
        <v>0</v>
      </c>
      <c r="J84" s="13">
        <f t="shared" si="1"/>
        <v>0</v>
      </c>
    </row>
    <row r="85" spans="1:10">
      <c r="A85" s="1"/>
      <c r="B85" s="7"/>
      <c r="C85" s="19"/>
      <c r="D85" s="22"/>
      <c r="E85" s="23"/>
      <c r="F85" s="25"/>
      <c r="G85" s="18"/>
      <c r="H85" s="3"/>
      <c r="I85" s="5">
        <f t="shared" si="0"/>
        <v>0</v>
      </c>
      <c r="J85" s="13">
        <f t="shared" si="1"/>
        <v>0</v>
      </c>
    </row>
    <row r="86" spans="1:10">
      <c r="A86" s="1"/>
      <c r="B86" s="7"/>
      <c r="C86" s="19"/>
      <c r="D86" s="22"/>
      <c r="E86" s="11"/>
      <c r="F86" s="11"/>
      <c r="G86" s="12"/>
      <c r="H86" s="3"/>
      <c r="I86" s="5">
        <f t="shared" si="0"/>
        <v>0</v>
      </c>
      <c r="J86" s="13">
        <f t="shared" si="1"/>
        <v>0</v>
      </c>
    </row>
    <row r="87" spans="1:10">
      <c r="A87" s="1"/>
      <c r="B87" s="7"/>
      <c r="C87" s="19"/>
      <c r="D87" s="22"/>
      <c r="E87" s="11"/>
      <c r="F87" s="11"/>
      <c r="G87" s="12"/>
      <c r="H87" s="3"/>
      <c r="I87" s="5">
        <f t="shared" si="0"/>
        <v>0</v>
      </c>
      <c r="J87" s="13">
        <f t="shared" si="1"/>
        <v>0</v>
      </c>
    </row>
    <row r="88" spans="1:10">
      <c r="A88" s="1"/>
      <c r="B88" s="7"/>
      <c r="C88" s="19"/>
      <c r="D88" s="22"/>
      <c r="E88" s="11"/>
      <c r="F88" s="11"/>
      <c r="G88" s="12"/>
      <c r="H88" s="3"/>
      <c r="I88" s="5">
        <f t="shared" si="0"/>
        <v>0</v>
      </c>
      <c r="J88" s="13">
        <f t="shared" si="1"/>
        <v>0</v>
      </c>
    </row>
    <row r="89" spans="1:10">
      <c r="A89" s="1"/>
      <c r="B89" s="7"/>
      <c r="C89" s="19"/>
      <c r="D89" s="22"/>
      <c r="E89" s="11"/>
      <c r="F89" s="11"/>
      <c r="G89" s="12"/>
      <c r="H89" s="3"/>
      <c r="I89" s="5">
        <f t="shared" si="0"/>
        <v>0</v>
      </c>
      <c r="J89" s="13">
        <f t="shared" si="1"/>
        <v>0</v>
      </c>
    </row>
    <row r="90" spans="1:10">
      <c r="A90" s="1"/>
      <c r="B90" s="7"/>
      <c r="C90" s="19"/>
      <c r="D90" s="26"/>
      <c r="E90" s="27"/>
      <c r="F90" s="11"/>
      <c r="G90" s="12"/>
      <c r="H90" s="3"/>
      <c r="I90" s="5">
        <f t="shared" si="0"/>
        <v>0</v>
      </c>
      <c r="J90" s="13">
        <f t="shared" si="1"/>
        <v>0</v>
      </c>
    </row>
    <row r="91" spans="1:10">
      <c r="A91" s="1"/>
      <c r="B91" s="7"/>
      <c r="C91" s="19"/>
      <c r="D91" s="26"/>
      <c r="E91" s="27"/>
      <c r="F91" s="11"/>
      <c r="G91" s="12"/>
      <c r="H91" s="3"/>
      <c r="I91" s="28">
        <f>IF(H90="Yes",G90*2, G90)</f>
        <v>0</v>
      </c>
      <c r="J91" s="13">
        <f t="shared" si="1"/>
        <v>0</v>
      </c>
    </row>
    <row r="92" spans="1:10" ht="17" thickBot="1">
      <c r="A92" s="29"/>
      <c r="B92" s="7"/>
      <c r="C92" s="19"/>
      <c r="D92" s="30"/>
      <c r="E92" s="31"/>
      <c r="F92" s="31"/>
      <c r="G92" s="32"/>
      <c r="H92" s="3"/>
      <c r="I92" s="33">
        <f>IF(H90="Yes",G90*2, G90)</f>
        <v>0</v>
      </c>
      <c r="J92" s="34">
        <f t="shared" si="1"/>
        <v>0</v>
      </c>
    </row>
    <row r="93" spans="1:10" s="65" customFormat="1">
      <c r="A93" s="60"/>
      <c r="B93" s="60"/>
      <c r="C93" s="60"/>
      <c r="D93" s="61"/>
      <c r="E93" s="60"/>
      <c r="F93" s="60"/>
      <c r="G93" s="62"/>
      <c r="H93" s="63"/>
      <c r="I93" s="61" t="s">
        <v>9</v>
      </c>
      <c r="J93" s="64">
        <f>J92</f>
        <v>0</v>
      </c>
    </row>
  </sheetData>
  <sheetProtection sheet="1" objects="1" scenarios="1" selectLockedCells="1"/>
  <mergeCells count="10">
    <mergeCell ref="B26:D26"/>
    <mergeCell ref="B28:D28"/>
    <mergeCell ref="B32:F32"/>
    <mergeCell ref="B33:F33"/>
    <mergeCell ref="A2:F2"/>
    <mergeCell ref="B4:F4"/>
    <mergeCell ref="B5:F5"/>
    <mergeCell ref="B6:F6"/>
    <mergeCell ref="B7:F7"/>
    <mergeCell ref="B21:D21"/>
  </mergeCells>
  <phoneticPr fontId="16" type="noConversion"/>
  <conditionalFormatting sqref="B6:B7">
    <cfRule type="containsBlanks" dxfId="6" priority="7">
      <formula>LEN(TRIM(B6))=0</formula>
    </cfRule>
  </conditionalFormatting>
  <conditionalFormatting sqref="B32">
    <cfRule type="containsBlanks" dxfId="5" priority="6">
      <formula>LEN(TRIM(B32))=0</formula>
    </cfRule>
  </conditionalFormatting>
  <conditionalFormatting sqref="B21">
    <cfRule type="containsBlanks" dxfId="4" priority="5">
      <formula>LEN(TRIM(B21))=0</formula>
    </cfRule>
  </conditionalFormatting>
  <conditionalFormatting sqref="B28">
    <cfRule type="containsBlanks" dxfId="3" priority="4">
      <formula>LEN(TRIM(B28))=0</formula>
    </cfRule>
  </conditionalFormatting>
  <conditionalFormatting sqref="B26">
    <cfRule type="containsBlanks" dxfId="2" priority="3">
      <formula>LEN(TRIM(B26))=0</formula>
    </cfRule>
  </conditionalFormatting>
  <conditionalFormatting sqref="B33">
    <cfRule type="containsBlanks" dxfId="1" priority="2">
      <formula>LEN(TRIM(B33))=0</formula>
    </cfRule>
  </conditionalFormatting>
  <conditionalFormatting sqref="B4:B5">
    <cfRule type="containsBlanks" dxfId="0" priority="1">
      <formula>LEN(TRIM(B4))=0</formula>
    </cfRule>
  </conditionalFormatting>
  <pageMargins left="0.75" right="0.75" top="1" bottom="1" header="0.5" footer="0.5"/>
  <pageSetup paperSize="9" scale="40" orientation="portrait" horizontalDpi="4294967292" verticalDpi="4294967292"/>
  <colBreaks count="1" manualBreakCount="1">
    <brk id="8" max="44" man="1"/>
  </colBreaks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list!$A$1:$A$8</xm:f>
          </x14:formula1>
          <xm:sqref>B4:F4</xm:sqref>
        </x14:dataValidation>
        <x14:dataValidation type="list" allowBlank="1" showInputMessage="1" showErrorMessage="1" xr:uid="{00000000-0002-0000-0000-000001000000}">
          <x14:formula1>
            <xm:f>list!$C$1:$C$3</xm:f>
          </x14:formula1>
          <xm:sqref>H53:H92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A7" sqref="A7"/>
    </sheetView>
  </sheetViews>
  <sheetFormatPr baseColWidth="10" defaultRowHeight="16"/>
  <cols>
    <col min="1" max="1" width="30" bestFit="1" customWidth="1"/>
    <col min="5" max="5" width="58.6640625" customWidth="1"/>
    <col min="6" max="6" width="4.5" customWidth="1"/>
    <col min="7" max="9" width="10.83203125" hidden="1" customWidth="1"/>
  </cols>
  <sheetData>
    <row r="1" spans="1:9">
      <c r="A1" s="51" t="s">
        <v>43</v>
      </c>
      <c r="C1" t="s">
        <v>50</v>
      </c>
      <c r="E1" s="52" t="s">
        <v>52</v>
      </c>
      <c r="F1" s="53"/>
      <c r="G1" s="53"/>
      <c r="H1" s="53"/>
      <c r="I1" s="53"/>
    </row>
    <row r="2" spans="1:9">
      <c r="A2" s="51" t="s">
        <v>44</v>
      </c>
      <c r="C2" t="s">
        <v>51</v>
      </c>
      <c r="E2" s="52" t="s">
        <v>53</v>
      </c>
      <c r="F2" s="53"/>
      <c r="G2" s="53"/>
      <c r="H2" s="53"/>
      <c r="I2" s="53"/>
    </row>
    <row r="3" spans="1:9">
      <c r="A3" s="51" t="s">
        <v>45</v>
      </c>
    </row>
    <row r="4" spans="1:9">
      <c r="A4" s="51" t="s">
        <v>46</v>
      </c>
    </row>
    <row r="5" spans="1:9">
      <c r="A5" s="51" t="s">
        <v>47</v>
      </c>
    </row>
    <row r="6" spans="1:9">
      <c r="A6" s="51" t="s">
        <v>48</v>
      </c>
    </row>
    <row r="7" spans="1:9">
      <c r="A7" s="51" t="s">
        <v>55</v>
      </c>
    </row>
    <row r="8" spans="1:9">
      <c r="A8" s="51" t="s">
        <v>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list</vt:lpstr>
      <vt:lpstr>Sheet1!Print_Area</vt:lpstr>
    </vt:vector>
  </TitlesOfParts>
  <Manager/>
  <Company>Software Improvement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SIG Reimbursement Form</dc:title>
  <dc:subject/>
  <dc:creator>Microsoft Office User</dc:creator>
  <cp:keywords/>
  <dc:description/>
  <cp:lastModifiedBy>Microsoft Office User</cp:lastModifiedBy>
  <cp:lastPrinted>2015-06-04T14:13:51Z</cp:lastPrinted>
  <dcterms:created xsi:type="dcterms:W3CDTF">2015-06-04T13:25:13Z</dcterms:created>
  <dcterms:modified xsi:type="dcterms:W3CDTF">2019-06-12T07:50:33Z</dcterms:modified>
  <cp:category/>
</cp:coreProperties>
</file>