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Projects/Data Analysis Scripts/buffer_calculator/"/>
    </mc:Choice>
  </mc:AlternateContent>
  <xr:revisionPtr revIDLastSave="0" documentId="13_ncr:1_{7BAC2A48-FFA9-3045-9177-CAA33BA0E9FA}" xr6:coauthVersionLast="47" xr6:coauthVersionMax="47" xr10:uidLastSave="{00000000-0000-0000-0000-000000000000}"/>
  <bookViews>
    <workbookView xWindow="16800" yWindow="500" windowWidth="16800" windowHeight="20500" xr2:uid="{5A7DF25C-164B-1F4B-BB0C-02C889B32D02}"/>
  </bookViews>
  <sheets>
    <sheet name="buff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<sst xmlns="http://schemas.openxmlformats.org/spreadsheetml/2006/main" count="32" uniqueCount="24">
  <si>
    <t>Buffer</t>
  </si>
  <si>
    <t>chemical formula</t>
  </si>
  <si>
    <t>pKa</t>
  </si>
  <si>
    <t>Ka</t>
  </si>
  <si>
    <t>low pH range</t>
  </si>
  <si>
    <t>high pH range</t>
  </si>
  <si>
    <t>Sodium acetate</t>
  </si>
  <si>
    <t>Sodium citrate pK1</t>
  </si>
  <si>
    <t>Sodium citrate pK2</t>
  </si>
  <si>
    <t>Sodium citrate pK3</t>
  </si>
  <si>
    <t>sodium phosphate pK1</t>
  </si>
  <si>
    <t>sodium phosphate pK2</t>
  </si>
  <si>
    <t>sodium phosphate pK3</t>
  </si>
  <si>
    <t>Na₃C₆H₅O₇</t>
  </si>
  <si>
    <t>CH₃COONa</t>
  </si>
  <si>
    <t>Na₃PO₄</t>
  </si>
  <si>
    <t>HEPES</t>
  </si>
  <si>
    <t>C8H18N2O4S</t>
  </si>
  <si>
    <t>Conjugate acid</t>
  </si>
  <si>
    <t>MW acid</t>
  </si>
  <si>
    <t>MW [g/mol]</t>
  </si>
  <si>
    <t>ascetic acid</t>
  </si>
  <si>
    <t>citric acid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</si>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</sst>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>
    <font>
      <sz val="12"/>
      <color theme="1"/>
      <name val="Calibri"/>
      <family val="2"/>
      <scheme val="minor"/>
    </font>
    <font>
      <sz val="12"/>
      <color theme="1"/>
      <name val="Thorndale AMT"/>
    </font>
    <font>
      <sz val="8"/>
      <name val="Calibri"/>
      <family val="2"/>
      <scheme val="minor"/>
    </font>
    <font>
      <sz val="14"/>
      <color rgb="FF4D5156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E7D5-E864-9B44-AF4F-7622C25CF5C0}">
  <dimension ref="A1:I9"/>
  <sheetViews>
    <sheetView tabSelected="1" workbookViewId="0">
      <selection activeCell="E20" sqref="E20"/>
    </sheetView>
  </sheetViews>
  <sheetFormatPr baseColWidth="10" defaultRowHeight="16"/>
  <cols>
    <col min="1" max="1" width="19.83203125" style="3" bestFit="1" customWidth="1"/>
    <col min="2" max="2" width="15.5" style="3" bestFit="1" customWidth="1"/>
    <col min="3" max="3" width="22.6640625" style="3" bestFit="1" customWidth="1"/>
    <col min="4" max="4" width="13.1640625" bestFit="1" customWidth="1"/>
    <col min="5" max="5" width="8.5" bestFit="1" customWidth="1"/>
    <col min="6" max="6" width="10.83203125" style="3"/>
    <col min="7" max="7" width="7.33203125" style="3" bestFit="1" customWidth="1"/>
    <col min="8" max="8" width="12" style="3" bestFit="1" customWidth="1"/>
    <col min="9" max="9" width="12.5" style="3" bestFit="1" customWidth="1"/>
    <col min="10" max="16384" width="10.83203125" style="3"/>
  </cols>
  <sheetData>
    <row r="1" spans="1:9">
      <c r="A1" s="3" t="s">
        <v>0</v>
      </c>
      <c r="B1" s="3" t="s">
        <v>1</v>
      </c>
      <c r="C1" s="3" t="s">
        <v>20</v>
      </c>
      <c r="D1" s="3" t="s">
        <v>18</v>
      </c>
      <c r="E1" s="3" t="s">
        <v>19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>
      <c r="A2" s="3" t="s">
        <v>6</v>
      </c>
      <c r="B2" s="5" t="s">
        <v>14</v>
      </c>
      <c r="C2" s="3">
        <v>82.034300000000002</v>
      </c>
      <c r="D2" t="s">
        <v>21</v>
      </c>
      <c r="F2" s="1">
        <v>4.76</v>
      </c>
      <c r="G2" s="4">
        <f>10^(-F2)</f>
        <v>1.7378008287493744E-5</v>
      </c>
      <c r="H2" s="3">
        <v>3.6</v>
      </c>
      <c r="I2" s="3">
        <v>5.6</v>
      </c>
    </row>
    <row r="3" spans="1:9">
      <c r="A3" s="3" t="s">
        <v>7</v>
      </c>
      <c r="B3" s="3" t="s">
        <v>13</v>
      </c>
      <c r="C3" s="3">
        <v>258.06</v>
      </c>
      <c r="D3" t="s">
        <v>22</v>
      </c>
      <c r="F3" s="3">
        <v>3.13</v>
      </c>
      <c r="G3" s="4">
        <f t="shared" ref="G3:G9" si="0">10^(-F3)</f>
        <v>7.4131024130091731E-4</v>
      </c>
      <c r="H3" s="3">
        <v>2.2000000000000002</v>
      </c>
      <c r="I3" s="3">
        <v>6.5</v>
      </c>
    </row>
    <row r="4" spans="1:9">
      <c r="A4" s="3" t="s">
        <v>8</v>
      </c>
      <c r="B4" s="5" t="s">
        <v>13</v>
      </c>
      <c r="C4" s="3">
        <v>258.06</v>
      </c>
      <c r="D4" t="s">
        <v>22</v>
      </c>
      <c r="F4" s="3">
        <v>4.76</v>
      </c>
      <c r="G4" s="4">
        <f t="shared" si="0"/>
        <v>1.7378008287493744E-5</v>
      </c>
      <c r="H4" s="3">
        <v>3</v>
      </c>
      <c r="I4" s="3">
        <v>6.2</v>
      </c>
    </row>
    <row r="5" spans="1:9">
      <c r="A5" s="3" t="s">
        <v>9</v>
      </c>
      <c r="B5" s="5" t="s">
        <v>13</v>
      </c>
      <c r="C5" s="3">
        <v>258.06</v>
      </c>
      <c r="D5" t="s">
        <v>22</v>
      </c>
      <c r="F5" s="3">
        <v>6.4</v>
      </c>
      <c r="G5" s="4">
        <f t="shared" si="0"/>
        <v>3.9810717055349618E-7</v>
      </c>
      <c r="H5" s="3">
        <v>5.5</v>
      </c>
      <c r="I5" s="3">
        <v>7.2</v>
      </c>
    </row>
    <row r="6" spans="1:9">
      <c r="A6" s="3" t="s">
        <v>10</v>
      </c>
      <c r="B6" s="5" t="s">
        <v>15</v>
      </c>
      <c r="C6" s="5">
        <v>163.94</v>
      </c>
      <c r="D6" t="s">
        <v>23</v>
      </c>
      <c r="F6" s="3">
        <v>2.15</v>
      </c>
      <c r="G6" s="4">
        <f t="shared" si="0"/>
        <v>7.0794578438413795E-3</v>
      </c>
      <c r="H6" s="3">
        <v>1.7</v>
      </c>
      <c r="I6" s="3">
        <v>2.9</v>
      </c>
    </row>
    <row r="7" spans="1:9">
      <c r="A7" s="3" t="s">
        <v>11</v>
      </c>
      <c r="B7" s="5" t="s">
        <v>15</v>
      </c>
      <c r="C7" s="5">
        <v>164.94</v>
      </c>
      <c r="D7" t="s">
        <v>23</v>
      </c>
      <c r="F7" s="3">
        <v>7.2</v>
      </c>
      <c r="G7" s="4">
        <f t="shared" si="0"/>
        <v>6.3095734448019177E-8</v>
      </c>
      <c r="H7" s="3">
        <v>5.8</v>
      </c>
      <c r="I7" s="3">
        <v>8</v>
      </c>
    </row>
    <row r="8" spans="1:9">
      <c r="A8" s="3" t="s">
        <v>12</v>
      </c>
      <c r="B8" s="5" t="s">
        <v>15</v>
      </c>
      <c r="C8" s="5">
        <v>165.94</v>
      </c>
      <c r="D8" t="s">
        <v>23</v>
      </c>
      <c r="F8" s="3">
        <v>12.33</v>
      </c>
      <c r="G8" s="4">
        <f t="shared" si="0"/>
        <v>4.6773514128719676E-13</v>
      </c>
      <c r="H8" s="3">
        <v>12.33</v>
      </c>
    </row>
    <row r="9" spans="1:9" ht="18">
      <c r="A9" s="3" t="s">
        <v>16</v>
      </c>
      <c r="B9" s="5" t="s">
        <v>17</v>
      </c>
      <c r="C9" s="2">
        <v>238.30119999999999</v>
      </c>
      <c r="F9" s="3">
        <v>7.48</v>
      </c>
      <c r="G9" s="4">
        <f t="shared" si="0"/>
        <v>3.3113112148259005E-8</v>
      </c>
      <c r="H9" s="3">
        <v>6.8</v>
      </c>
      <c r="I9" s="3">
        <v>8.1999999999999993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2022-10-20T11:22:25Z</dcterms:created>
  <dcterms:modified xsi:type="dcterms:W3CDTF">2022-10-21T08:00:14Z</dcterms:modified>
</cp:coreProperties>
</file>