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3E9C61E-A43C-4292-AC70-94213588C8EF}" xr6:coauthVersionLast="36" xr6:coauthVersionMax="38" xr10:uidLastSave="{00000000-0000-0000-0000-000000000000}"/>
  <bookViews>
    <workbookView xWindow="0" yWindow="0" windowWidth="15345" windowHeight="12645" activeTab="13" xr2:uid="{00000000-000D-0000-FFFF-FFFF00000000}"/>
  </bookViews>
  <sheets>
    <sheet name="Measured" sheetId="1" r:id="rId1"/>
    <sheet name="None" sheetId="14" r:id="rId2"/>
    <sheet name="A" sheetId="2" r:id="rId3"/>
    <sheet name="B" sheetId="3" r:id="rId4"/>
    <sheet name="C" sheetId="4" r:id="rId5"/>
    <sheet name="D" sheetId="6" r:id="rId6"/>
    <sheet name="E" sheetId="7" r:id="rId7"/>
    <sheet name="F" sheetId="8" r:id="rId8"/>
    <sheet name="G" sheetId="9" r:id="rId9"/>
    <sheet name="CE" sheetId="12" r:id="rId10"/>
    <sheet name="CF" sheetId="10" r:id="rId11"/>
    <sheet name="CG" sheetId="11" r:id="rId12"/>
    <sheet name="DE" sheetId="13" r:id="rId13"/>
    <sheet name="Simulationtim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3" l="1"/>
  <c r="H8" i="13"/>
  <c r="H7" i="13"/>
  <c r="H6" i="13"/>
  <c r="H5" i="13"/>
  <c r="H4" i="13"/>
  <c r="H3" i="13"/>
  <c r="G9" i="13"/>
  <c r="G8" i="13"/>
  <c r="G7" i="13"/>
  <c r="G6" i="13"/>
  <c r="G5" i="13"/>
  <c r="G4" i="13"/>
  <c r="G3" i="13"/>
  <c r="F9" i="13"/>
  <c r="F8" i="13"/>
  <c r="F7" i="13"/>
  <c r="F6" i="13"/>
  <c r="F5" i="13"/>
  <c r="F4" i="13"/>
  <c r="F3" i="13"/>
  <c r="E9" i="13"/>
  <c r="E8" i="13"/>
  <c r="E7" i="13"/>
  <c r="E6" i="13"/>
  <c r="E5" i="13"/>
  <c r="E4" i="13"/>
  <c r="E3" i="13"/>
  <c r="H9" i="12"/>
  <c r="H8" i="12"/>
  <c r="H7" i="12"/>
  <c r="H6" i="12"/>
  <c r="H5" i="12"/>
  <c r="H4" i="12"/>
  <c r="H3" i="12"/>
  <c r="G9" i="12"/>
  <c r="G8" i="12"/>
  <c r="G7" i="12"/>
  <c r="G6" i="12"/>
  <c r="G5" i="12"/>
  <c r="G4" i="12"/>
  <c r="G3" i="12"/>
  <c r="F9" i="12"/>
  <c r="F8" i="12"/>
  <c r="F7" i="12"/>
  <c r="F6" i="12"/>
  <c r="F5" i="12"/>
  <c r="F4" i="12"/>
  <c r="F3" i="12"/>
  <c r="E9" i="12"/>
  <c r="E8" i="12"/>
  <c r="E7" i="12"/>
  <c r="E6" i="12"/>
  <c r="E5" i="12"/>
  <c r="E4" i="12"/>
  <c r="E3" i="12"/>
  <c r="D9" i="12"/>
  <c r="D8" i="12"/>
  <c r="D7" i="12"/>
  <c r="D6" i="12"/>
  <c r="D5" i="12"/>
  <c r="D4" i="12"/>
  <c r="D3" i="12"/>
  <c r="H9" i="11"/>
  <c r="H8" i="11"/>
  <c r="H7" i="11"/>
  <c r="H6" i="11"/>
  <c r="H5" i="11"/>
  <c r="H4" i="11"/>
  <c r="H3" i="11"/>
  <c r="E9" i="11"/>
  <c r="E8" i="11"/>
  <c r="E7" i="11"/>
  <c r="E6" i="11"/>
  <c r="E5" i="11"/>
  <c r="E4" i="11"/>
  <c r="E3" i="11"/>
  <c r="D9" i="11"/>
  <c r="D8" i="11"/>
  <c r="D7" i="11"/>
  <c r="D6" i="11"/>
  <c r="D5" i="11"/>
  <c r="D4" i="11"/>
  <c r="D3" i="11"/>
  <c r="E9" i="10"/>
  <c r="E8" i="10"/>
  <c r="E7" i="10"/>
  <c r="E6" i="10"/>
  <c r="E5" i="10"/>
  <c r="E4" i="10"/>
  <c r="E3" i="10"/>
  <c r="D9" i="10"/>
  <c r="D8" i="10"/>
  <c r="D7" i="10"/>
  <c r="D6" i="10"/>
  <c r="D5" i="10"/>
  <c r="D4" i="10"/>
  <c r="D3" i="10"/>
  <c r="G9" i="10"/>
  <c r="G8" i="10"/>
  <c r="G7" i="10"/>
  <c r="G6" i="10"/>
  <c r="G5" i="10"/>
  <c r="G4" i="10"/>
  <c r="G3" i="10"/>
  <c r="G9" i="8"/>
  <c r="G8" i="8"/>
  <c r="G7" i="8"/>
  <c r="G6" i="8"/>
  <c r="G5" i="8"/>
  <c r="G4" i="8"/>
  <c r="G3" i="8"/>
  <c r="H9" i="7"/>
  <c r="H8" i="7"/>
  <c r="H7" i="7"/>
  <c r="H6" i="7"/>
  <c r="H5" i="7"/>
  <c r="H4" i="7"/>
  <c r="H3" i="7"/>
  <c r="G9" i="7"/>
  <c r="G8" i="7"/>
  <c r="G7" i="7"/>
  <c r="G6" i="7"/>
  <c r="G5" i="7"/>
  <c r="G4" i="7"/>
  <c r="G3" i="7"/>
  <c r="F9" i="7"/>
  <c r="F8" i="7"/>
  <c r="F7" i="7"/>
  <c r="F6" i="7"/>
  <c r="F5" i="7"/>
  <c r="F4" i="7"/>
  <c r="F3" i="7"/>
  <c r="E9" i="6"/>
  <c r="E8" i="6"/>
  <c r="E7" i="6"/>
  <c r="E6" i="6"/>
  <c r="E5" i="6"/>
  <c r="E4" i="6"/>
  <c r="E3" i="6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<sst xmlns="http://schemas.openxmlformats.org/spreadsheetml/2006/main" count="465" uniqueCount="20">
  <si>
    <t>Load</t>
  </si>
  <si>
    <t>A</t>
  </si>
  <si>
    <t>B</t>
  </si>
  <si>
    <t>C</t>
  </si>
  <si>
    <t>D</t>
  </si>
  <si>
    <t>E</t>
  </si>
  <si>
    <t>F</t>
  </si>
  <si>
    <t>G</t>
  </si>
  <si>
    <t>Measured Utilization</t>
  </si>
  <si>
    <t>Measured Responsetime</t>
  </si>
  <si>
    <t>Predicted Utilization</t>
  </si>
  <si>
    <t>Predicted Responsetime</t>
  </si>
  <si>
    <t>Full</t>
  </si>
  <si>
    <t>-</t>
  </si>
  <si>
    <t>CE</t>
  </si>
  <si>
    <t>CF</t>
  </si>
  <si>
    <t>CG</t>
  </si>
  <si>
    <t>DE</t>
  </si>
  <si>
    <t>Simulationtime [ms]</t>
  </si>
  <si>
    <t>Simulationtime sd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</si>
</sst>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2" fontId="0" fillId="0" borderId="3" xfId="0" applyNumberFormat="1" applyBorder="1"/>
    <xf numFmtId="2" fontId="0" fillId="0" borderId="1" xfId="0" applyNumberFormat="1" applyBorder="1"/>
    <xf numFmtId="2" fontId="1" fillId="0" borderId="0" xfId="0" applyNumberFormat="1" applyFont="1"/>
    <xf numFmtId="0" fontId="0" fillId="0" borderId="2" xfId="0" applyNumberFormat="1" applyBorder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2" fontId="0" fillId="0" borderId="0" xfId="0" applyNumberFormat="1" applyFont="1"/>
    <xf numFmtId="2" fontId="0" fillId="0" borderId="3" xfId="0" applyNumberFormat="1" applyFont="1" applyBorder="1"/>
    <xf numFmtId="2" fontId="0" fillId="0" borderId="4" xfId="0" applyNumberFormat="1" applyFont="1" applyBorder="1"/>
    <xf numFmtId="2" fontId="0" fillId="0" borderId="1" xfId="0" applyNumberFormat="1" applyFont="1" applyBorder="1"/>
    <xf numFmtId="0" fontId="0" fillId="0" borderId="2" xfId="0" applyNumberFormat="1" applyFont="1" applyBorder="1"/>
    <xf numFmtId="1" fontId="0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2" fontId="0" fillId="0" borderId="0" xfId="0" applyNumberFormat="1" applyBorder="1" applyAlignment="1"/>
    <xf numFmtId="1" fontId="0" fillId="0" borderId="0" xfId="0" applyNumberFormat="1" applyBorder="1"/>
    <xf numFmtId="2" fontId="0" fillId="0" borderId="0" xfId="0" applyNumberFormat="1" applyFont="1" applyBorder="1" applyAlignment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NumberFormat="1" applyFont="1" applyBorder="1"/>
    <xf numFmtId="1" fontId="0" fillId="0" borderId="0" xfId="0" applyNumberFormat="1" applyFont="1" applyBorder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8"/>
  <sheetViews>
    <sheetView zoomScale="115" zoomScaleNormal="115" workbookViewId="0">
      <selection activeCell="H28" sqref="H28"/>
    </sheetView>
  </sheetViews>
  <sheetFormatPr baseColWidth="10" defaultColWidth="9.06640625" defaultRowHeight="14.25" x14ac:dyDescent="0.45"/>
  <cols>
    <col min="1" max="8" width="12.06640625" style="1" bestFit="1" customWidth="1"/>
    <col min="9" max="9" width="10.73046875" style="1" customWidth="1"/>
    <col min="10" max="17" width="9.06640625" style="1"/>
    <col min="18" max="18" width="9.46484375" style="1" bestFit="1" customWidth="1"/>
    <col min="19" max="16384" width="9.06640625" style="1"/>
  </cols>
  <sheetData>
    <row r="1" spans="1:35" x14ac:dyDescent="0.45">
      <c r="A1" s="16" t="s">
        <v>8</v>
      </c>
      <c r="B1" s="16"/>
      <c r="C1" s="16"/>
      <c r="D1" s="16"/>
      <c r="E1" s="16"/>
      <c r="F1" s="16"/>
      <c r="G1" s="16"/>
      <c r="H1" s="16"/>
      <c r="S1" s="21"/>
      <c r="T1" s="21"/>
      <c r="U1" s="21"/>
      <c r="V1" s="21"/>
      <c r="W1" s="21"/>
      <c r="X1" s="21"/>
      <c r="Y1" s="21"/>
      <c r="Z1" s="21"/>
      <c r="AB1" s="21"/>
      <c r="AC1" s="21"/>
      <c r="AD1" s="21"/>
      <c r="AE1" s="21"/>
      <c r="AF1" s="21"/>
      <c r="AG1" s="21"/>
      <c r="AH1" s="21"/>
      <c r="AI1" s="21"/>
    </row>
    <row r="2" spans="1:35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S2" s="18"/>
      <c r="T2" s="18"/>
      <c r="U2" s="18"/>
      <c r="V2" s="18"/>
      <c r="W2" s="18"/>
      <c r="X2" s="18"/>
      <c r="Y2" s="18"/>
      <c r="Z2" s="18"/>
      <c r="AB2" s="18"/>
      <c r="AC2" s="18"/>
      <c r="AD2" s="18"/>
      <c r="AE2" s="18"/>
      <c r="AF2" s="18"/>
      <c r="AG2" s="18"/>
      <c r="AH2" s="18"/>
      <c r="AI2" s="18"/>
    </row>
    <row r="3" spans="1:35" x14ac:dyDescent="0.45">
      <c r="A3" s="5">
        <v>10</v>
      </c>
      <c r="B3" s="7">
        <v>0.113844944396663</v>
      </c>
      <c r="C3" s="7">
        <v>0.113305622242261</v>
      </c>
      <c r="D3" s="7">
        <v>6.6200824520103604E-2</v>
      </c>
      <c r="E3" s="7">
        <v>0.25687709304627498</v>
      </c>
      <c r="F3" s="7">
        <v>3.9693672891815301E-2</v>
      </c>
      <c r="G3" s="7">
        <v>0.17963804825187299</v>
      </c>
      <c r="H3" s="7">
        <v>0.15269545652199301</v>
      </c>
      <c r="S3" s="20"/>
      <c r="T3" s="17"/>
      <c r="U3" s="17"/>
      <c r="V3" s="17"/>
      <c r="W3" s="17"/>
      <c r="X3" s="17"/>
      <c r="Y3" s="17"/>
      <c r="Z3" s="17"/>
      <c r="AB3" s="20"/>
      <c r="AC3" s="19"/>
      <c r="AD3" s="19"/>
      <c r="AE3" s="19"/>
      <c r="AF3" s="19"/>
      <c r="AG3" s="19"/>
      <c r="AH3" s="19"/>
      <c r="AI3" s="19"/>
    </row>
    <row r="4" spans="1:35" x14ac:dyDescent="0.45">
      <c r="A4" s="5">
        <v>15</v>
      </c>
      <c r="B4" s="7">
        <v>0.15917948312001901</v>
      </c>
      <c r="C4" s="7">
        <v>0.16009032611784399</v>
      </c>
      <c r="D4" s="7">
        <v>9.6043353776597895E-2</v>
      </c>
      <c r="E4" s="7">
        <v>0.37278138697566399</v>
      </c>
      <c r="F4" s="7">
        <v>5.3591641698936897E-2</v>
      </c>
      <c r="G4" s="7">
        <v>0.26155350197363397</v>
      </c>
      <c r="H4" s="7">
        <v>0.22175768630934201</v>
      </c>
      <c r="I4" s="4"/>
      <c r="S4" s="20"/>
      <c r="T4" s="17"/>
      <c r="U4" s="17"/>
      <c r="V4" s="17"/>
      <c r="W4" s="17"/>
      <c r="X4" s="17"/>
      <c r="Y4" s="17"/>
      <c r="Z4" s="17"/>
      <c r="AB4" s="20"/>
      <c r="AC4" s="19"/>
      <c r="AD4" s="19"/>
      <c r="AE4" s="19"/>
      <c r="AF4" s="19"/>
      <c r="AG4" s="19"/>
      <c r="AH4" s="19"/>
      <c r="AI4" s="19"/>
    </row>
    <row r="5" spans="1:35" x14ac:dyDescent="0.45">
      <c r="A5" s="5">
        <v>20</v>
      </c>
      <c r="B5" s="7">
        <v>0.20659899114258601</v>
      </c>
      <c r="C5" s="7">
        <v>0.21165706627293801</v>
      </c>
      <c r="D5" s="7">
        <v>0.127947141901841</v>
      </c>
      <c r="E5" s="7">
        <v>0.48912046709786</v>
      </c>
      <c r="F5" s="7">
        <v>6.7095214233520897E-2</v>
      </c>
      <c r="G5" s="7">
        <v>0.34738521688717999</v>
      </c>
      <c r="H5" s="7">
        <v>0.286036721082217</v>
      </c>
      <c r="S5" s="20"/>
      <c r="T5" s="17"/>
      <c r="U5" s="17"/>
      <c r="V5" s="17"/>
      <c r="W5" s="17"/>
      <c r="X5" s="17"/>
      <c r="Y5" s="17"/>
      <c r="Z5" s="17"/>
      <c r="AB5" s="20"/>
      <c r="AC5" s="19"/>
      <c r="AD5" s="19"/>
      <c r="AE5" s="19"/>
      <c r="AF5" s="19"/>
      <c r="AG5" s="19"/>
      <c r="AH5" s="19"/>
      <c r="AI5" s="19"/>
    </row>
    <row r="6" spans="1:35" x14ac:dyDescent="0.45">
      <c r="A6" s="5">
        <v>25</v>
      </c>
      <c r="B6" s="7">
        <v>0.25589511386544</v>
      </c>
      <c r="C6" s="7">
        <v>0.257864464553829</v>
      </c>
      <c r="D6" s="7">
        <v>0.15321815456191301</v>
      </c>
      <c r="E6" s="7">
        <v>0.60580561089594198</v>
      </c>
      <c r="F6" s="7">
        <v>7.9420871796563902E-2</v>
      </c>
      <c r="G6" s="7">
        <v>0.42873129710215202</v>
      </c>
      <c r="H6" s="7">
        <v>0.36128966143272401</v>
      </c>
      <c r="S6" s="20"/>
      <c r="T6" s="17"/>
      <c r="U6" s="17"/>
      <c r="V6" s="17"/>
      <c r="W6" s="17"/>
      <c r="X6" s="17"/>
      <c r="Y6" s="17"/>
      <c r="Z6" s="17"/>
      <c r="AB6" s="20"/>
      <c r="AC6" s="19"/>
      <c r="AD6" s="19"/>
      <c r="AE6" s="19"/>
      <c r="AF6" s="19"/>
      <c r="AG6" s="19"/>
      <c r="AH6" s="19"/>
      <c r="AI6" s="19"/>
    </row>
    <row r="7" spans="1:35" x14ac:dyDescent="0.45">
      <c r="A7" s="5">
        <v>30</v>
      </c>
      <c r="B7" s="7">
        <v>0.30223818077872799</v>
      </c>
      <c r="C7" s="7">
        <v>0.30431827792139199</v>
      </c>
      <c r="D7" s="7">
        <v>0.17679067207239199</v>
      </c>
      <c r="E7" s="7">
        <v>0.72715286119863598</v>
      </c>
      <c r="F7" s="7">
        <v>9.4363468700272596E-2</v>
      </c>
      <c r="G7" s="7">
        <v>0.50865787214567804</v>
      </c>
      <c r="H7" s="7">
        <v>0.42848551116563099</v>
      </c>
      <c r="S7" s="20"/>
      <c r="T7" s="17"/>
      <c r="U7" s="17"/>
      <c r="V7" s="17"/>
      <c r="W7" s="17"/>
      <c r="X7" s="17"/>
      <c r="Y7" s="17"/>
      <c r="Z7" s="17"/>
      <c r="AB7" s="20"/>
      <c r="AC7" s="19"/>
      <c r="AD7" s="19"/>
      <c r="AE7" s="19"/>
      <c r="AF7" s="19"/>
      <c r="AG7" s="19"/>
      <c r="AH7" s="19"/>
      <c r="AI7" s="19"/>
    </row>
    <row r="8" spans="1:35" x14ac:dyDescent="0.45">
      <c r="A8" s="5">
        <v>35</v>
      </c>
      <c r="B8" s="7">
        <v>0.35282846163356701</v>
      </c>
      <c r="C8" s="7">
        <v>0.35322923877060403</v>
      </c>
      <c r="D8" s="7">
        <v>0.20751142327246</v>
      </c>
      <c r="E8" s="7">
        <v>0.85461043982685703</v>
      </c>
      <c r="F8" s="7">
        <v>0.10899792710414501</v>
      </c>
      <c r="G8" s="7">
        <v>0.59977405270172701</v>
      </c>
      <c r="H8" s="7">
        <v>0.50509261878531497</v>
      </c>
      <c r="S8" s="20"/>
      <c r="T8" s="17"/>
      <c r="U8" s="17"/>
      <c r="V8" s="17"/>
      <c r="W8" s="17"/>
      <c r="X8" s="17"/>
      <c r="Y8" s="17"/>
      <c r="Z8" s="17"/>
      <c r="AB8" s="20"/>
      <c r="AC8" s="19"/>
      <c r="AD8" s="19"/>
      <c r="AE8" s="19"/>
      <c r="AF8" s="19"/>
      <c r="AG8" s="19"/>
      <c r="AH8" s="19"/>
      <c r="AI8" s="19"/>
    </row>
    <row r="9" spans="1:35" x14ac:dyDescent="0.45">
      <c r="A9" s="5">
        <v>40</v>
      </c>
      <c r="B9" s="7">
        <v>0.38519339934004798</v>
      </c>
      <c r="C9" s="7">
        <v>0.390965344639152</v>
      </c>
      <c r="D9" s="7">
        <v>0.24170658625490701</v>
      </c>
      <c r="E9" s="7">
        <v>0.96690293445930897</v>
      </c>
      <c r="F9" s="7">
        <v>0.121904322569807</v>
      </c>
      <c r="G9" s="7">
        <v>0.678830920366709</v>
      </c>
      <c r="H9" s="7">
        <v>0.553259143440196</v>
      </c>
      <c r="S9" s="20"/>
      <c r="T9" s="17"/>
      <c r="U9" s="17"/>
      <c r="V9" s="17"/>
      <c r="W9" s="17"/>
      <c r="X9" s="17"/>
      <c r="Y9" s="17"/>
      <c r="Z9" s="17"/>
      <c r="AB9" s="20"/>
      <c r="AC9" s="19"/>
      <c r="AD9" s="19"/>
      <c r="AE9" s="19"/>
      <c r="AF9" s="19"/>
      <c r="AG9" s="19"/>
      <c r="AH9" s="19"/>
      <c r="AI9" s="19"/>
    </row>
    <row r="10" spans="1:35" x14ac:dyDescent="0.45">
      <c r="S10" s="18"/>
      <c r="T10" s="18"/>
      <c r="U10" s="18"/>
      <c r="V10" s="18"/>
      <c r="W10" s="18"/>
      <c r="X10" s="18"/>
      <c r="Y10" s="18"/>
      <c r="Z10" s="18"/>
      <c r="AB10" s="18"/>
      <c r="AC10" s="18"/>
      <c r="AD10" s="18"/>
      <c r="AE10" s="18"/>
      <c r="AF10" s="18"/>
      <c r="AG10" s="18"/>
      <c r="AH10" s="18"/>
      <c r="AI10" s="18"/>
    </row>
    <row r="11" spans="1:35" x14ac:dyDescent="0.45">
      <c r="S11" s="18"/>
      <c r="T11" s="18"/>
      <c r="U11" s="18"/>
      <c r="V11" s="18"/>
      <c r="W11" s="18"/>
      <c r="X11" s="18"/>
      <c r="Y11" s="18"/>
      <c r="Z11" s="18"/>
      <c r="AB11" s="18"/>
      <c r="AC11" s="18"/>
      <c r="AD11" s="18"/>
      <c r="AE11" s="18"/>
      <c r="AF11" s="18"/>
      <c r="AG11" s="18"/>
      <c r="AH11" s="18"/>
      <c r="AI11" s="18"/>
    </row>
    <row r="12" spans="1:35" x14ac:dyDescent="0.45">
      <c r="A12" s="16" t="s">
        <v>9</v>
      </c>
      <c r="B12" s="16"/>
      <c r="C12" s="16"/>
      <c r="D12" s="16"/>
      <c r="E12" s="16"/>
      <c r="F12" s="16"/>
      <c r="G12" s="16"/>
      <c r="H12" s="16"/>
      <c r="S12" s="21"/>
      <c r="T12" s="21"/>
      <c r="U12" s="21"/>
      <c r="V12" s="21"/>
      <c r="W12" s="21"/>
      <c r="X12" s="21"/>
      <c r="Y12" s="21"/>
      <c r="Z12" s="21"/>
      <c r="AB12" s="21"/>
      <c r="AC12" s="21"/>
      <c r="AD12" s="21"/>
      <c r="AE12" s="21"/>
      <c r="AF12" s="21"/>
      <c r="AG12" s="21"/>
      <c r="AH12" s="21"/>
      <c r="AI12" s="21"/>
    </row>
    <row r="13" spans="1:35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S13" s="18"/>
      <c r="T13" s="18"/>
      <c r="U13" s="18"/>
      <c r="V13" s="18"/>
      <c r="W13" s="18"/>
      <c r="X13" s="18"/>
      <c r="Y13" s="18"/>
      <c r="Z13" s="18"/>
      <c r="AB13" s="18"/>
      <c r="AC13" s="18"/>
      <c r="AD13" s="18"/>
      <c r="AE13" s="18"/>
      <c r="AF13" s="18"/>
      <c r="AG13" s="18"/>
      <c r="AH13" s="18"/>
      <c r="AI13" s="18"/>
    </row>
    <row r="14" spans="1:35" x14ac:dyDescent="0.45">
      <c r="A14" s="5">
        <v>10</v>
      </c>
      <c r="B14" s="8">
        <v>226.271758019</v>
      </c>
      <c r="C14" s="8">
        <v>200.01079528049999</v>
      </c>
      <c r="D14" s="8">
        <v>92.718156910833301</v>
      </c>
      <c r="E14" s="8">
        <v>15.956757149766601</v>
      </c>
      <c r="F14" s="8">
        <v>83.326355919333295</v>
      </c>
      <c r="G14" s="8">
        <v>41.815529233666602</v>
      </c>
      <c r="H14" s="8">
        <v>34.288606298166599</v>
      </c>
      <c r="S14" s="20"/>
      <c r="T14" s="19"/>
      <c r="U14" s="19"/>
      <c r="V14" s="19"/>
      <c r="W14" s="19"/>
      <c r="X14" s="19"/>
      <c r="Y14" s="19"/>
      <c r="Z14" s="19"/>
      <c r="AB14" s="20"/>
      <c r="AC14" s="19"/>
      <c r="AD14" s="19"/>
      <c r="AE14" s="19"/>
      <c r="AF14" s="19"/>
      <c r="AG14" s="19"/>
      <c r="AH14" s="19"/>
      <c r="AI14" s="19"/>
    </row>
    <row r="15" spans="1:35" x14ac:dyDescent="0.45">
      <c r="A15" s="5">
        <v>15</v>
      </c>
      <c r="B15" s="8">
        <v>228.96052170499999</v>
      </c>
      <c r="C15" s="8">
        <v>203.64037224444399</v>
      </c>
      <c r="D15" s="8">
        <v>94.560868130555505</v>
      </c>
      <c r="E15" s="8">
        <v>16.417822428133299</v>
      </c>
      <c r="F15" s="8">
        <v>85.150752475111105</v>
      </c>
      <c r="G15" s="8">
        <v>43.469943893555502</v>
      </c>
      <c r="H15" s="8">
        <v>34.666435782000001</v>
      </c>
      <c r="S15" s="20"/>
      <c r="T15" s="19"/>
      <c r="U15" s="19"/>
      <c r="V15" s="19"/>
      <c r="W15" s="19"/>
      <c r="X15" s="19"/>
      <c r="Y15" s="19"/>
      <c r="Z15" s="19"/>
      <c r="AB15" s="20"/>
      <c r="AC15" s="19"/>
      <c r="AD15" s="19"/>
      <c r="AE15" s="19"/>
      <c r="AF15" s="19"/>
      <c r="AG15" s="19"/>
      <c r="AH15" s="19"/>
      <c r="AI15" s="19"/>
    </row>
    <row r="16" spans="1:35" x14ac:dyDescent="0.45">
      <c r="A16" s="5">
        <v>20</v>
      </c>
      <c r="B16" s="8">
        <v>235.99340840183299</v>
      </c>
      <c r="C16" s="8">
        <v>210.74610937349999</v>
      </c>
      <c r="D16" s="8">
        <v>99.300804313499995</v>
      </c>
      <c r="E16" s="8">
        <v>17.341640352116599</v>
      </c>
      <c r="F16" s="8">
        <v>87.487876177499999</v>
      </c>
      <c r="G16" s="8">
        <v>45.39469266575</v>
      </c>
      <c r="H16" s="8">
        <v>35.230373224583303</v>
      </c>
      <c r="S16" s="20"/>
      <c r="T16" s="19"/>
      <c r="U16" s="19"/>
      <c r="V16" s="19"/>
      <c r="W16" s="19"/>
      <c r="X16" s="19"/>
      <c r="Y16" s="19"/>
      <c r="Z16" s="19"/>
      <c r="AB16" s="20"/>
      <c r="AC16" s="19"/>
      <c r="AD16" s="19"/>
      <c r="AE16" s="19"/>
      <c r="AF16" s="19"/>
      <c r="AG16" s="19"/>
      <c r="AH16" s="19"/>
      <c r="AI16" s="19"/>
    </row>
    <row r="17" spans="1:43" x14ac:dyDescent="0.45">
      <c r="A17" s="5">
        <v>25</v>
      </c>
      <c r="B17" s="8">
        <v>253.83848030893299</v>
      </c>
      <c r="C17" s="8">
        <v>227.7372306142</v>
      </c>
      <c r="D17" s="8">
        <v>111.92446299266599</v>
      </c>
      <c r="E17" s="8">
        <v>19.8925276021466</v>
      </c>
      <c r="F17" s="8">
        <v>91.520459313199893</v>
      </c>
      <c r="G17" s="8">
        <v>46.810491088333301</v>
      </c>
      <c r="H17" s="8">
        <v>37.873770192599999</v>
      </c>
      <c r="S17" s="20"/>
      <c r="T17" s="19"/>
      <c r="U17" s="19"/>
      <c r="V17" s="19"/>
      <c r="W17" s="19"/>
      <c r="X17" s="19"/>
      <c r="Y17" s="19"/>
      <c r="Z17" s="19"/>
      <c r="AB17" s="20"/>
      <c r="AC17" s="19"/>
      <c r="AD17" s="19"/>
      <c r="AE17" s="19"/>
      <c r="AF17" s="19"/>
      <c r="AG17" s="19"/>
      <c r="AH17" s="19"/>
      <c r="AI17" s="19"/>
    </row>
    <row r="18" spans="1:43" x14ac:dyDescent="0.45">
      <c r="A18" s="5">
        <v>30</v>
      </c>
      <c r="B18" s="8">
        <v>283.140601404444</v>
      </c>
      <c r="C18" s="8">
        <v>256.83228994633299</v>
      </c>
      <c r="D18" s="8">
        <v>136.083241243777</v>
      </c>
      <c r="E18" s="8">
        <v>24.713838388977699</v>
      </c>
      <c r="F18" s="8">
        <v>95.943120853611106</v>
      </c>
      <c r="G18" s="8">
        <v>49.367428923166599</v>
      </c>
      <c r="H18" s="8">
        <v>39.807901598666596</v>
      </c>
      <c r="S18" s="20"/>
      <c r="T18" s="19"/>
      <c r="U18" s="19"/>
      <c r="V18" s="19"/>
      <c r="W18" s="19"/>
      <c r="X18" s="19"/>
      <c r="Y18" s="19"/>
      <c r="Z18" s="19"/>
      <c r="AB18" s="20"/>
      <c r="AC18" s="19"/>
      <c r="AD18" s="19"/>
      <c r="AE18" s="19"/>
      <c r="AF18" s="19"/>
      <c r="AG18" s="19"/>
      <c r="AH18" s="19"/>
      <c r="AI18" s="19"/>
    </row>
    <row r="19" spans="1:43" x14ac:dyDescent="0.45">
      <c r="A19" s="5">
        <v>35</v>
      </c>
      <c r="B19" s="8">
        <v>339.07324988895198</v>
      </c>
      <c r="C19" s="8">
        <v>311.80064179099998</v>
      </c>
      <c r="D19" s="8">
        <v>184.08039931037999</v>
      </c>
      <c r="E19" s="8">
        <v>34.309120422095198</v>
      </c>
      <c r="F19" s="8">
        <v>102.347283793857</v>
      </c>
      <c r="G19" s="8">
        <v>53.518345252047602</v>
      </c>
      <c r="H19" s="8">
        <v>42.064395633190401</v>
      </c>
      <c r="S19" s="20"/>
      <c r="T19" s="19"/>
      <c r="U19" s="19"/>
      <c r="V19" s="19"/>
      <c r="W19" s="19"/>
      <c r="X19" s="19"/>
      <c r="Y19" s="19"/>
      <c r="Z19" s="19"/>
      <c r="AB19" s="20"/>
      <c r="AC19" s="19"/>
      <c r="AD19" s="19"/>
      <c r="AE19" s="19"/>
      <c r="AF19" s="19"/>
      <c r="AG19" s="19"/>
      <c r="AH19" s="19"/>
      <c r="AI19" s="19"/>
    </row>
    <row r="20" spans="1:43" x14ac:dyDescent="0.45">
      <c r="A20" s="5">
        <v>40</v>
      </c>
      <c r="B20" s="8">
        <v>4804.9248721765798</v>
      </c>
      <c r="C20" s="8">
        <v>4777.8122207880797</v>
      </c>
      <c r="D20" s="8">
        <v>4632.0876553831604</v>
      </c>
      <c r="E20" s="8">
        <v>923.87978895850802</v>
      </c>
      <c r="F20" s="8">
        <v>120.02142331216599</v>
      </c>
      <c r="G20" s="8">
        <v>67.996291794833297</v>
      </c>
      <c r="H20" s="8">
        <v>45.135063481374999</v>
      </c>
      <c r="S20" s="20"/>
      <c r="T20" s="19"/>
      <c r="U20" s="19"/>
      <c r="V20" s="19"/>
      <c r="W20" s="19"/>
      <c r="X20" s="19"/>
      <c r="Y20" s="19"/>
      <c r="Z20" s="19"/>
      <c r="AB20" s="20"/>
      <c r="AC20" s="19"/>
      <c r="AD20" s="19"/>
      <c r="AE20" s="19"/>
      <c r="AF20" s="19"/>
      <c r="AG20" s="19"/>
      <c r="AH20" s="19"/>
      <c r="AI20" s="19"/>
    </row>
    <row r="22" spans="1:43" x14ac:dyDescent="0.45">
      <c r="A22" s="21"/>
      <c r="B22" s="21"/>
      <c r="C22" s="21"/>
      <c r="D22" s="21"/>
      <c r="E22" s="21"/>
      <c r="F22" s="21"/>
      <c r="G22" s="21"/>
      <c r="H22" s="21"/>
      <c r="I22" s="21"/>
      <c r="L22" s="21"/>
      <c r="M22" s="21"/>
      <c r="N22" s="21"/>
      <c r="O22" s="21"/>
      <c r="P22" s="21"/>
      <c r="Q22" s="21"/>
      <c r="R22" s="21"/>
      <c r="S22" s="21"/>
      <c r="T22" s="18"/>
      <c r="U22" s="18"/>
      <c r="AQ22" s="15"/>
    </row>
    <row r="23" spans="1:43" x14ac:dyDescent="0.45">
      <c r="A23" s="18"/>
      <c r="B23" s="18"/>
      <c r="C23" s="18"/>
      <c r="D23" s="18"/>
      <c r="E23" s="18"/>
      <c r="F23" s="18"/>
      <c r="G23" s="18"/>
      <c r="H23" s="18"/>
      <c r="I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43" x14ac:dyDescent="0.45">
      <c r="A24" s="22"/>
      <c r="B24" s="22"/>
      <c r="C24" s="22"/>
      <c r="D24" s="22"/>
      <c r="E24" s="22"/>
      <c r="F24" s="22"/>
      <c r="G24" s="22"/>
      <c r="H24" s="22"/>
      <c r="I24" s="22"/>
      <c r="L24" s="20"/>
      <c r="M24" s="19"/>
      <c r="N24" s="19"/>
      <c r="O24" s="19"/>
      <c r="P24" s="19"/>
      <c r="Q24" s="19"/>
      <c r="R24" s="19"/>
      <c r="S24" s="19"/>
      <c r="T24" s="18"/>
      <c r="U24" s="18"/>
    </row>
    <row r="25" spans="1:43" x14ac:dyDescent="0.45">
      <c r="A25" s="22"/>
      <c r="B25" s="22"/>
      <c r="C25" s="22"/>
      <c r="D25" s="22"/>
      <c r="E25" s="22"/>
      <c r="F25" s="22"/>
      <c r="G25" s="22"/>
      <c r="H25" s="22"/>
      <c r="I25" s="22"/>
      <c r="L25" s="20"/>
      <c r="M25" s="19"/>
      <c r="N25" s="19"/>
      <c r="O25" s="19"/>
      <c r="P25" s="19"/>
      <c r="Q25" s="19"/>
      <c r="R25" s="19"/>
      <c r="S25" s="19"/>
      <c r="T25" s="18"/>
      <c r="U25" s="18"/>
    </row>
    <row r="26" spans="1:43" x14ac:dyDescent="0.45">
      <c r="A26" s="22"/>
      <c r="B26" s="22"/>
      <c r="C26" s="22"/>
      <c r="D26" s="22"/>
      <c r="E26" s="22"/>
      <c r="F26" s="22"/>
      <c r="G26" s="22"/>
      <c r="H26" s="22"/>
      <c r="I26" s="22"/>
      <c r="L26" s="20"/>
      <c r="M26" s="19"/>
      <c r="N26" s="19"/>
      <c r="O26" s="19"/>
      <c r="P26" s="19"/>
      <c r="Q26" s="19"/>
      <c r="R26" s="19"/>
      <c r="S26" s="19"/>
      <c r="T26" s="18"/>
      <c r="U26" s="18"/>
    </row>
    <row r="27" spans="1:43" x14ac:dyDescent="0.45">
      <c r="A27" s="22"/>
      <c r="B27" s="22"/>
      <c r="C27" s="22"/>
      <c r="D27" s="22"/>
      <c r="E27" s="22"/>
      <c r="F27" s="22"/>
      <c r="G27" s="22"/>
      <c r="H27" s="22"/>
      <c r="I27" s="22"/>
      <c r="L27" s="20"/>
      <c r="M27" s="19"/>
      <c r="N27" s="19"/>
      <c r="O27" s="19"/>
      <c r="P27" s="19"/>
      <c r="Q27" s="19"/>
      <c r="R27" s="19"/>
      <c r="S27" s="19"/>
      <c r="T27" s="18"/>
      <c r="U27" s="18"/>
    </row>
    <row r="28" spans="1:43" x14ac:dyDescent="0.45">
      <c r="A28" s="22"/>
      <c r="B28" s="22"/>
      <c r="C28" s="22"/>
      <c r="D28" s="22"/>
      <c r="E28" s="22"/>
      <c r="F28" s="22"/>
      <c r="G28" s="22"/>
      <c r="H28" s="22"/>
      <c r="I28" s="22"/>
      <c r="L28" s="20"/>
      <c r="M28" s="19"/>
      <c r="N28" s="19"/>
      <c r="O28" s="19"/>
      <c r="P28" s="19"/>
      <c r="Q28" s="19"/>
      <c r="R28" s="19"/>
      <c r="S28" s="19"/>
      <c r="T28" s="18"/>
      <c r="U28" s="18"/>
    </row>
    <row r="29" spans="1:43" x14ac:dyDescent="0.45">
      <c r="A29" s="22"/>
      <c r="B29" s="22"/>
      <c r="C29" s="22"/>
      <c r="D29" s="22"/>
      <c r="E29" s="22"/>
      <c r="F29" s="22"/>
      <c r="G29" s="22"/>
      <c r="H29" s="22"/>
      <c r="I29" s="22"/>
      <c r="L29" s="20"/>
      <c r="M29" s="19"/>
      <c r="N29" s="19"/>
      <c r="O29" s="19"/>
      <c r="P29" s="19"/>
      <c r="Q29" s="19"/>
      <c r="R29" s="19"/>
      <c r="S29" s="19"/>
      <c r="T29" s="18"/>
      <c r="U29" s="18"/>
    </row>
    <row r="30" spans="1:43" x14ac:dyDescent="0.45">
      <c r="A30" s="22"/>
      <c r="B30" s="22"/>
      <c r="C30" s="22"/>
      <c r="D30" s="22"/>
      <c r="E30" s="22"/>
      <c r="F30" s="22"/>
      <c r="G30" s="22"/>
      <c r="H30" s="22"/>
      <c r="I30" s="22"/>
      <c r="L30" s="20"/>
      <c r="M30" s="19"/>
      <c r="N30" s="19"/>
      <c r="O30" s="19"/>
      <c r="P30" s="19"/>
      <c r="Q30" s="19"/>
      <c r="R30" s="19"/>
      <c r="S30" s="19"/>
      <c r="T30" s="18"/>
      <c r="U30" s="18"/>
    </row>
    <row r="31" spans="1:43" x14ac:dyDescent="0.45">
      <c r="AQ31" s="9"/>
    </row>
    <row r="37" spans="1:15" x14ac:dyDescent="0.4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4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4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4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4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4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4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4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4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4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4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</sheetData>
  <mergeCells count="2">
    <mergeCell ref="A1:H1"/>
    <mergeCell ref="A12:H12"/>
  </mergeCells>
  <conditionalFormatting sqref="T3:Z9">
    <cfRule type="cellIs" dxfId="2" priority="5" operator="greaterThan">
      <formula>0.03</formula>
    </cfRule>
  </conditionalFormatting>
  <conditionalFormatting sqref="AC14:AI20">
    <cfRule type="cellIs" dxfId="1" priority="2" operator="greaterThan">
      <formula>20</formula>
    </cfRule>
  </conditionalFormatting>
  <conditionalFormatting sqref="AC3:AI9">
    <cfRule type="cellIs" dxfId="0" priority="1" operator="greaterThan">
      <formula>10</formula>
    </cfRule>
  </conditionalFormatting>
  <pageMargins left="0.7" right="0.7" top="0.75" bottom="0.75" header="0.3" footer="0.3"/>
  <pageSetup paperSize="9" scale="41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84EF-E484-4436-A1E0-DDEB81B51CC9}">
  <dimension ref="A1:AA21"/>
  <sheetViews>
    <sheetView workbookViewId="0">
      <selection activeCell="K21" sqref="K21"/>
    </sheetView>
  </sheetViews>
  <sheetFormatPr baseColWidth="10" defaultRowHeight="14.25" x14ac:dyDescent="0.45"/>
  <sheetData>
    <row r="1" spans="1:27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  <c r="AA1" s="24"/>
    </row>
    <row r="2" spans="1:27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  <c r="AA2" s="24"/>
    </row>
    <row r="3" spans="1:27" x14ac:dyDescent="0.45">
      <c r="A3" s="5">
        <v>10</v>
      </c>
      <c r="B3" s="7">
        <v>9.9937179000000001E-2</v>
      </c>
      <c r="C3" s="7">
        <v>0.100020242</v>
      </c>
      <c r="D3" s="7" t="str">
        <f>IF(ISNUMBER(#REF!), ABS(#REF!-Measured!#REF!), "-")</f>
        <v>-</v>
      </c>
      <c r="E3" s="7" t="str">
        <f>IF(ISNUMBER(#REF!), ABS(#REF!-Measured!#REF!), "-")</f>
        <v>-</v>
      </c>
      <c r="F3" s="7" t="str">
        <f>IF(ISNUMBER(#REF!), ABS(#REF!-Measured!#REF!), "-")</f>
        <v>-</v>
      </c>
      <c r="G3" s="7" t="str">
        <f>IF(ISNUMBER(#REF!), ABS(#REF!-Measured!#REF!), "-")</f>
        <v>-</v>
      </c>
      <c r="H3" s="7" t="str">
        <f>IF(ISNUMBER(#REF!), ABS(#REF!-Measured!#REF!), "-")</f>
        <v>-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  <c r="AA3" s="24"/>
    </row>
    <row r="4" spans="1:27" x14ac:dyDescent="0.45">
      <c r="A4" s="5">
        <v>15</v>
      </c>
      <c r="B4" s="7">
        <v>0.15020915700000001</v>
      </c>
      <c r="C4" s="7">
        <v>0.150150807</v>
      </c>
      <c r="D4" s="7" t="str">
        <f>IF(ISNUMBER(#REF!), ABS(#REF!-Measured!#REF!), "-")</f>
        <v>-</v>
      </c>
      <c r="E4" s="7" t="str">
        <f>IF(ISNUMBER(#REF!), ABS(#REF!-Measured!#REF!), "-")</f>
        <v>-</v>
      </c>
      <c r="F4" s="7" t="str">
        <f>IF(ISNUMBER(#REF!), ABS(#REF!-Measured!#REF!), "-")</f>
        <v>-</v>
      </c>
      <c r="G4" s="7" t="str">
        <f>IF(ISNUMBER(#REF!), ABS(#REF!-Measured!#REF!), "-")</f>
        <v>-</v>
      </c>
      <c r="H4" s="7" t="str">
        <f>IF(ISNUMBER(#REF!), ABS(#REF!-Measured!#REF!), "-")</f>
        <v>-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  <c r="AA4" s="24"/>
    </row>
    <row r="5" spans="1:27" x14ac:dyDescent="0.45">
      <c r="A5" s="5">
        <v>20</v>
      </c>
      <c r="B5" s="7">
        <v>0.19998767000000001</v>
      </c>
      <c r="C5" s="7">
        <v>0.19997668900000001</v>
      </c>
      <c r="D5" s="7" t="str">
        <f>IF(ISNUMBER(#REF!), ABS(#REF!-Measured!#REF!), "-")</f>
        <v>-</v>
      </c>
      <c r="E5" s="7" t="str">
        <f>IF(ISNUMBER(#REF!), ABS(#REF!-Measured!#REF!), "-")</f>
        <v>-</v>
      </c>
      <c r="F5" s="7" t="str">
        <f>IF(ISNUMBER(#REF!), ABS(#REF!-Measured!#REF!), "-")</f>
        <v>-</v>
      </c>
      <c r="G5" s="7" t="str">
        <f>IF(ISNUMBER(#REF!), ABS(#REF!-Measured!#REF!), "-")</f>
        <v>-</v>
      </c>
      <c r="H5" s="7" t="str">
        <f>IF(ISNUMBER(#REF!), ABS(#REF!-Measured!#REF!), "-")</f>
        <v>-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  <c r="AA5" s="24"/>
    </row>
    <row r="6" spans="1:27" x14ac:dyDescent="0.45">
      <c r="A6" s="5">
        <v>25</v>
      </c>
      <c r="B6" s="7">
        <v>0.249507758</v>
      </c>
      <c r="C6" s="7">
        <v>0.24990900099999999</v>
      </c>
      <c r="D6" s="7" t="str">
        <f>IF(ISNUMBER(#REF!), ABS(#REF!-Measured!#REF!), "-")</f>
        <v>-</v>
      </c>
      <c r="E6" s="7" t="str">
        <f>IF(ISNUMBER(#REF!), ABS(#REF!-Measured!#REF!), "-")</f>
        <v>-</v>
      </c>
      <c r="F6" s="7" t="str">
        <f>IF(ISNUMBER(#REF!), ABS(#REF!-Measured!#REF!), "-")</f>
        <v>-</v>
      </c>
      <c r="G6" s="7" t="str">
        <f>IF(ISNUMBER(#REF!), ABS(#REF!-Measured!#REF!), "-")</f>
        <v>-</v>
      </c>
      <c r="H6" s="7" t="str">
        <f>IF(ISNUMBER(#REF!), ABS(#REF!-Measured!#REF!), "-")</f>
        <v>-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  <c r="AA6" s="24"/>
    </row>
    <row r="7" spans="1:27" x14ac:dyDescent="0.45">
      <c r="A7" s="5">
        <v>30</v>
      </c>
      <c r="B7" s="7">
        <v>0.30034269699999999</v>
      </c>
      <c r="C7" s="7">
        <v>0.30017959999999999</v>
      </c>
      <c r="D7" s="7" t="str">
        <f>IF(ISNUMBER(#REF!), ABS(#REF!-Measured!#REF!), "-")</f>
        <v>-</v>
      </c>
      <c r="E7" s="7" t="str">
        <f>IF(ISNUMBER(#REF!), ABS(#REF!-Measured!#REF!), "-")</f>
        <v>-</v>
      </c>
      <c r="F7" s="7" t="str">
        <f>IF(ISNUMBER(#REF!), ABS(#REF!-Measured!#REF!), "-")</f>
        <v>-</v>
      </c>
      <c r="G7" s="7" t="str">
        <f>IF(ISNUMBER(#REF!), ABS(#REF!-Measured!#REF!), "-")</f>
        <v>-</v>
      </c>
      <c r="H7" s="7" t="str">
        <f>IF(ISNUMBER(#REF!), ABS(#REF!-Measured!#REF!), "-")</f>
        <v>-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  <c r="AA7" s="24"/>
    </row>
    <row r="8" spans="1:27" x14ac:dyDescent="0.45">
      <c r="A8" s="5">
        <v>35</v>
      </c>
      <c r="B8" s="7">
        <v>0.349950708</v>
      </c>
      <c r="C8" s="7">
        <v>0.34999801400000002</v>
      </c>
      <c r="D8" s="7" t="str">
        <f>IF(ISNUMBER(#REF!), ABS(#REF!-Measured!#REF!), "-")</f>
        <v>-</v>
      </c>
      <c r="E8" s="7" t="str">
        <f>IF(ISNUMBER(#REF!), ABS(#REF!-Measured!#REF!), "-")</f>
        <v>-</v>
      </c>
      <c r="F8" s="7" t="str">
        <f>IF(ISNUMBER(#REF!), ABS(#REF!-Measured!#REF!), "-")</f>
        <v>-</v>
      </c>
      <c r="G8" s="7" t="str">
        <f>IF(ISNUMBER(#REF!), ABS(#REF!-Measured!#REF!), "-")</f>
        <v>-</v>
      </c>
      <c r="H8" s="7" t="str">
        <f>IF(ISNUMBER(#REF!), ABS(#REF!-Measured!#REF!), "-")</f>
        <v>-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  <c r="AA8" s="24"/>
    </row>
    <row r="9" spans="1:27" x14ac:dyDescent="0.45">
      <c r="A9" s="5">
        <v>40</v>
      </c>
      <c r="B9" s="7">
        <v>0.39986833100000002</v>
      </c>
      <c r="C9" s="7">
        <v>0.40006853399999998</v>
      </c>
      <c r="D9" s="7" t="str">
        <f>IF(ISNUMBER(#REF!), ABS(#REF!-Measured!#REF!), "-")</f>
        <v>-</v>
      </c>
      <c r="E9" s="7" t="str">
        <f>IF(ISNUMBER(#REF!), ABS(#REF!-Measured!#REF!), "-")</f>
        <v>-</v>
      </c>
      <c r="F9" s="7" t="str">
        <f>IF(ISNUMBER(#REF!), ABS(#REF!-Measured!#REF!), "-")</f>
        <v>-</v>
      </c>
      <c r="G9" s="7" t="str">
        <f>IF(ISNUMBER(#REF!), ABS(#REF!-Measured!#REF!), "-")</f>
        <v>-</v>
      </c>
      <c r="H9" s="7" t="str">
        <f>IF(ISNUMBER(#REF!), ABS(#REF!-Measured!#REF!), "-")</f>
        <v>-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  <c r="AA9" s="24"/>
    </row>
    <row r="10" spans="1:27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  <c r="AA12" s="24"/>
    </row>
    <row r="13" spans="1:27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  <c r="AA13" s="24"/>
    </row>
    <row r="14" spans="1:27" x14ac:dyDescent="0.45">
      <c r="A14" s="5">
        <v>10</v>
      </c>
      <c r="B14" s="8">
        <v>223.33518889999999</v>
      </c>
      <c r="C14" s="8">
        <v>200.1538376</v>
      </c>
      <c r="D14" s="8">
        <v>95.241793040000005</v>
      </c>
      <c r="E14" s="8" t="s">
        <v>13</v>
      </c>
      <c r="F14" s="8">
        <v>81.787098889999996</v>
      </c>
      <c r="G14" s="8" t="s">
        <v>13</v>
      </c>
      <c r="H14" s="8" t="s">
        <v>13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  <c r="AA14" s="24"/>
    </row>
    <row r="15" spans="1:27" x14ac:dyDescent="0.45">
      <c r="A15" s="5">
        <v>15</v>
      </c>
      <c r="B15" s="8">
        <v>233.2732264</v>
      </c>
      <c r="C15" s="8">
        <v>209.80304799999999</v>
      </c>
      <c r="D15" s="8">
        <v>101.384231</v>
      </c>
      <c r="E15" s="8" t="s">
        <v>13</v>
      </c>
      <c r="F15" s="8">
        <v>85.143257570000003</v>
      </c>
      <c r="G15" s="8" t="s">
        <v>13</v>
      </c>
      <c r="H15" s="8" t="s">
        <v>13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  <c r="AA15" s="24"/>
    </row>
    <row r="16" spans="1:27" x14ac:dyDescent="0.45">
      <c r="A16" s="5">
        <v>20</v>
      </c>
      <c r="B16" s="8">
        <v>248.10370209999999</v>
      </c>
      <c r="C16" s="8">
        <v>224.26105889999999</v>
      </c>
      <c r="D16" s="8">
        <v>111.2829904</v>
      </c>
      <c r="E16" s="8" t="s">
        <v>13</v>
      </c>
      <c r="F16" s="8">
        <v>89.490356199999994</v>
      </c>
      <c r="G16" s="8" t="s">
        <v>13</v>
      </c>
      <c r="H16" s="8" t="s">
        <v>13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  <c r="AA16" s="24"/>
    </row>
    <row r="17" spans="1:27" x14ac:dyDescent="0.45">
      <c r="A17" s="5">
        <v>25</v>
      </c>
      <c r="B17" s="8">
        <v>273.3140325</v>
      </c>
      <c r="C17" s="8">
        <v>249.0256224</v>
      </c>
      <c r="D17" s="8">
        <v>130.37585619999999</v>
      </c>
      <c r="E17" s="8" t="s">
        <v>13</v>
      </c>
      <c r="F17" s="8">
        <v>94.893800970000001</v>
      </c>
      <c r="G17" s="8" t="s">
        <v>13</v>
      </c>
      <c r="H17" s="8" t="s">
        <v>13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  <c r="AA17" s="24"/>
    </row>
    <row r="18" spans="1:27" x14ac:dyDescent="0.45">
      <c r="A18" s="5">
        <v>30</v>
      </c>
      <c r="B18" s="8">
        <v>329.60977939999998</v>
      </c>
      <c r="C18" s="8">
        <v>304.62521659999999</v>
      </c>
      <c r="D18" s="8">
        <v>178.9927443</v>
      </c>
      <c r="E18" s="8" t="s">
        <v>13</v>
      </c>
      <c r="F18" s="8">
        <v>101.52863050000001</v>
      </c>
      <c r="G18" s="8" t="s">
        <v>13</v>
      </c>
      <c r="H18" s="8" t="s">
        <v>13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  <c r="AA18" s="24"/>
    </row>
    <row r="19" spans="1:27" x14ac:dyDescent="0.45">
      <c r="A19" s="5">
        <v>35</v>
      </c>
      <c r="B19" s="8">
        <v>558.14177400000005</v>
      </c>
      <c r="C19" s="8">
        <v>532.36280420000003</v>
      </c>
      <c r="D19" s="8">
        <v>398.07961039999998</v>
      </c>
      <c r="E19" s="8" t="s">
        <v>13</v>
      </c>
      <c r="F19" s="8">
        <v>109.7488828</v>
      </c>
      <c r="G19" s="8" t="s">
        <v>13</v>
      </c>
      <c r="H19" s="8" t="s">
        <v>13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  <c r="AA19" s="24"/>
    </row>
    <row r="20" spans="1:27" x14ac:dyDescent="0.45">
      <c r="A20" s="5">
        <v>40</v>
      </c>
      <c r="B20" s="8">
        <v>5394.7728630000001</v>
      </c>
      <c r="C20" s="8">
        <v>5367.9924689999998</v>
      </c>
      <c r="D20" s="8">
        <v>5220.5938919999999</v>
      </c>
      <c r="E20" s="8" t="s">
        <v>13</v>
      </c>
      <c r="F20" s="8">
        <v>122.32960970000001</v>
      </c>
      <c r="G20" s="8" t="s">
        <v>13</v>
      </c>
      <c r="H20" s="8" t="s">
        <v>13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  <c r="AA20" s="24"/>
    </row>
    <row r="21" spans="1:27" x14ac:dyDescent="0.45"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</sheetData>
  <mergeCells count="2">
    <mergeCell ref="A1:H1"/>
    <mergeCell ref="A12:H1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8D9F-1D82-47CE-9246-5B204A0CE09C}">
  <dimension ref="A1:AM22"/>
  <sheetViews>
    <sheetView workbookViewId="0">
      <selection activeCell="H32" sqref="H32"/>
    </sheetView>
  </sheetViews>
  <sheetFormatPr baseColWidth="10" defaultRowHeight="14.25" x14ac:dyDescent="0.45"/>
  <sheetData>
    <row r="1" spans="1:39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39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x14ac:dyDescent="0.45">
      <c r="A3" s="5">
        <v>10</v>
      </c>
      <c r="B3" s="7">
        <v>9.9986051000000006E-2</v>
      </c>
      <c r="C3" s="7">
        <v>0.10005760900000001</v>
      </c>
      <c r="D3" s="7" t="str">
        <f>IF(ISNUMBER(#REF!), ABS(#REF!-Measured!#REF!), "-")</f>
        <v>-</v>
      </c>
      <c r="E3" s="7" t="str">
        <f>IF(ISNUMBER(#REF!), ABS(#REF!-Measured!#REF!), "-")</f>
        <v>-</v>
      </c>
      <c r="F3" s="7">
        <v>2.4975722999999998E-2</v>
      </c>
      <c r="G3" s="7" t="str">
        <f>IF(ISNUMBER(#REF!), ABS(#REF!-Measured!#REF!), "-")</f>
        <v>-</v>
      </c>
      <c r="H3" s="7">
        <v>0.15021916099999999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x14ac:dyDescent="0.45">
      <c r="A4" s="5">
        <v>15</v>
      </c>
      <c r="B4" s="7">
        <v>0.14972376400000001</v>
      </c>
      <c r="C4" s="7">
        <v>0.14988802300000001</v>
      </c>
      <c r="D4" s="7" t="str">
        <f>IF(ISNUMBER(#REF!), ABS(#REF!-Measured!#REF!), "-")</f>
        <v>-</v>
      </c>
      <c r="E4" s="7" t="str">
        <f>IF(ISNUMBER(#REF!), ABS(#REF!-Measured!#REF!), "-")</f>
        <v>-</v>
      </c>
      <c r="F4" s="7">
        <v>3.7451766999999997E-2</v>
      </c>
      <c r="G4" s="7" t="str">
        <f>IF(ISNUMBER(#REF!), ABS(#REF!-Measured!#REF!), "-")</f>
        <v>-</v>
      </c>
      <c r="H4" s="7">
        <v>0.224784542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x14ac:dyDescent="0.45">
      <c r="A5" s="5">
        <v>20</v>
      </c>
      <c r="B5" s="7">
        <v>0.199666169</v>
      </c>
      <c r="C5" s="7">
        <v>0.19984533900000001</v>
      </c>
      <c r="D5" s="7" t="str">
        <f>IF(ISNUMBER(#REF!), ABS(#REF!-Measured!#REF!), "-")</f>
        <v>-</v>
      </c>
      <c r="E5" s="7" t="str">
        <f>IF(ISNUMBER(#REF!), ABS(#REF!-Measured!#REF!), "-")</f>
        <v>-</v>
      </c>
      <c r="F5" s="7">
        <v>4.9911786E-2</v>
      </c>
      <c r="G5" s="7" t="str">
        <f>IF(ISNUMBER(#REF!), ABS(#REF!-Measured!#REF!), "-")</f>
        <v>-</v>
      </c>
      <c r="H5" s="7">
        <v>0.29998804200000001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x14ac:dyDescent="0.45">
      <c r="A6" s="5">
        <v>25</v>
      </c>
      <c r="B6" s="7">
        <v>0.24993918100000001</v>
      </c>
      <c r="C6" s="7">
        <v>0.249952017</v>
      </c>
      <c r="D6" s="7" t="str">
        <f>IF(ISNUMBER(#REF!), ABS(#REF!-Measured!#REF!), "-")</f>
        <v>-</v>
      </c>
      <c r="E6" s="7" t="str">
        <f>IF(ISNUMBER(#REF!), ABS(#REF!-Measured!#REF!), "-")</f>
        <v>-</v>
      </c>
      <c r="F6" s="7">
        <v>6.2510331000000002E-2</v>
      </c>
      <c r="G6" s="7" t="str">
        <f>IF(ISNUMBER(#REF!), ABS(#REF!-Measured!#REF!), "-")</f>
        <v>-</v>
      </c>
      <c r="H6" s="7">
        <v>0.37522230600000001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</row>
    <row r="7" spans="1:39" x14ac:dyDescent="0.45">
      <c r="A7" s="5">
        <v>30</v>
      </c>
      <c r="B7" s="7">
        <v>0.30006039200000001</v>
      </c>
      <c r="C7" s="7">
        <v>0.30009088099999998</v>
      </c>
      <c r="D7" s="7" t="str">
        <f>IF(ISNUMBER(#REF!), ABS(#REF!-Measured!#REF!), "-")</f>
        <v>-</v>
      </c>
      <c r="E7" s="7" t="str">
        <f>IF(ISNUMBER(#REF!), ABS(#REF!-Measured!#REF!), "-")</f>
        <v>-</v>
      </c>
      <c r="F7" s="7">
        <v>7.5080403000000004E-2</v>
      </c>
      <c r="G7" s="7" t="str">
        <f>IF(ISNUMBER(#REF!), ABS(#REF!-Measured!#REF!), "-")</f>
        <v>-</v>
      </c>
      <c r="H7" s="7">
        <v>0.45017865099999999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</row>
    <row r="8" spans="1:39" x14ac:dyDescent="0.45">
      <c r="A8" s="5">
        <v>35</v>
      </c>
      <c r="B8" s="7">
        <v>0.349860214</v>
      </c>
      <c r="C8" s="7">
        <v>0.34999660500000002</v>
      </c>
      <c r="D8" s="7" t="str">
        <f>IF(ISNUMBER(#REF!), ABS(#REF!-Measured!#REF!), "-")</f>
        <v>-</v>
      </c>
      <c r="E8" s="7" t="str">
        <f>IF(ISNUMBER(#REF!), ABS(#REF!-Measured!#REF!), "-")</f>
        <v>-</v>
      </c>
      <c r="F8" s="7">
        <v>8.7527028000000007E-2</v>
      </c>
      <c r="G8" s="7" t="str">
        <f>IF(ISNUMBER(#REF!), ABS(#REF!-Measured!#REF!), "-")</f>
        <v>-</v>
      </c>
      <c r="H8" s="7">
        <v>0.52541306700000001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39" x14ac:dyDescent="0.45">
      <c r="A9" s="5">
        <v>40</v>
      </c>
      <c r="B9" s="7">
        <v>0.40023691500000003</v>
      </c>
      <c r="C9" s="7">
        <v>0.40023785699999997</v>
      </c>
      <c r="D9" s="7" t="str">
        <f>IF(ISNUMBER(#REF!), ABS(#REF!-Measured!#REF!), "-")</f>
        <v>-</v>
      </c>
      <c r="E9" s="7" t="str">
        <f>IF(ISNUMBER(#REF!), ABS(#REF!-Measured!#REF!), "-")</f>
        <v>-</v>
      </c>
      <c r="F9" s="7">
        <v>0.100056958</v>
      </c>
      <c r="G9" s="7" t="str">
        <f>IF(ISNUMBER(#REF!), ABS(#REF!-Measured!#REF!), "-")</f>
        <v>-</v>
      </c>
      <c r="H9" s="7">
        <v>0.60056765000000001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 spans="1:39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39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 spans="1:39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</row>
    <row r="14" spans="1:39" x14ac:dyDescent="0.45">
      <c r="A14" s="5">
        <v>10</v>
      </c>
      <c r="B14" s="8">
        <v>223.67362729999999</v>
      </c>
      <c r="C14" s="8">
        <v>200.48621600000001</v>
      </c>
      <c r="D14" s="8">
        <v>95.232152810000002</v>
      </c>
      <c r="E14" s="8" t="s">
        <v>13</v>
      </c>
      <c r="F14" s="8">
        <v>82.13098694</v>
      </c>
      <c r="G14" s="8">
        <v>40.907896149999999</v>
      </c>
      <c r="H14" s="8">
        <v>33.230804579999997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</row>
    <row r="15" spans="1:39" x14ac:dyDescent="0.45">
      <c r="A15" s="5">
        <v>15</v>
      </c>
      <c r="B15" s="8">
        <v>232.3977447</v>
      </c>
      <c r="C15" s="8">
        <v>208.96278129999999</v>
      </c>
      <c r="D15" s="8">
        <v>101.3628124</v>
      </c>
      <c r="E15" s="8" t="s">
        <v>13</v>
      </c>
      <c r="F15" s="8">
        <v>84.323546370000003</v>
      </c>
      <c r="G15" s="8">
        <v>42.863799090000001</v>
      </c>
      <c r="H15" s="8">
        <v>33.46241105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</row>
    <row r="16" spans="1:39" x14ac:dyDescent="0.45">
      <c r="A16" s="5">
        <v>20</v>
      </c>
      <c r="B16" s="8">
        <v>245.42052509999999</v>
      </c>
      <c r="C16" s="8">
        <v>221.6056959</v>
      </c>
      <c r="D16" s="8">
        <v>111.25342259999999</v>
      </c>
      <c r="E16" s="8" t="s">
        <v>13</v>
      </c>
      <c r="F16" s="8">
        <v>86.868817120000003</v>
      </c>
      <c r="G16" s="8">
        <v>45.023582279999999</v>
      </c>
      <c r="H16" s="8">
        <v>33.85009719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spans="1:39" x14ac:dyDescent="0.45">
      <c r="A17" s="5">
        <v>25</v>
      </c>
      <c r="B17" s="8">
        <v>268.50087059999998</v>
      </c>
      <c r="C17" s="8">
        <v>244.16168139999999</v>
      </c>
      <c r="D17" s="8">
        <v>130.5030659</v>
      </c>
      <c r="E17" s="8" t="s">
        <v>13</v>
      </c>
      <c r="F17" s="8">
        <v>89.897402760000006</v>
      </c>
      <c r="G17" s="8">
        <v>47.546429760000002</v>
      </c>
      <c r="H17" s="8">
        <v>34.348900870000001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</row>
    <row r="18" spans="1:39" x14ac:dyDescent="0.45">
      <c r="A18" s="5">
        <v>30</v>
      </c>
      <c r="B18" s="8">
        <v>321.70729469999998</v>
      </c>
      <c r="C18" s="8">
        <v>296.71822429999997</v>
      </c>
      <c r="D18" s="8">
        <v>178.74985720000001</v>
      </c>
      <c r="E18" s="8" t="s">
        <v>13</v>
      </c>
      <c r="F18" s="8">
        <v>93.861300170000007</v>
      </c>
      <c r="G18" s="8">
        <v>50.85345117</v>
      </c>
      <c r="H18" s="8">
        <v>35.003400210000002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1:39" x14ac:dyDescent="0.45">
      <c r="A19" s="5">
        <v>35</v>
      </c>
      <c r="B19" s="8">
        <v>555.04106260000003</v>
      </c>
      <c r="C19" s="8">
        <v>529.25770060000002</v>
      </c>
      <c r="D19" s="8">
        <v>404.18191409999997</v>
      </c>
      <c r="E19" s="8" t="s">
        <v>13</v>
      </c>
      <c r="F19" s="8">
        <v>100.5388406</v>
      </c>
      <c r="G19" s="8">
        <v>56.455114389999999</v>
      </c>
      <c r="H19" s="8">
        <v>36.080570289999997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x14ac:dyDescent="0.45">
      <c r="A20" s="5">
        <v>40</v>
      </c>
      <c r="B20" s="8">
        <v>5472.3315220000004</v>
      </c>
      <c r="C20" s="8">
        <v>5445.5239019999999</v>
      </c>
      <c r="D20" s="8">
        <v>5304.5236420000001</v>
      </c>
      <c r="E20" s="8" t="s">
        <v>13</v>
      </c>
      <c r="F20" s="8">
        <v>115.9319174</v>
      </c>
      <c r="G20" s="8">
        <v>69.696376869999995</v>
      </c>
      <c r="H20" s="8">
        <v>38.23118899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</row>
    <row r="21" spans="1:39" x14ac:dyDescent="0.45"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1:39" x14ac:dyDescent="0.45"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</row>
  </sheetData>
  <mergeCells count="2">
    <mergeCell ref="A1:H1"/>
    <mergeCell ref="A12:H1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ABCA-81B5-439F-87C7-D9B9BA539680}">
  <dimension ref="A1:Z21"/>
  <sheetViews>
    <sheetView workbookViewId="0">
      <selection activeCell="H32" sqref="H32"/>
    </sheetView>
  </sheetViews>
  <sheetFormatPr baseColWidth="10" defaultRowHeight="14.25" x14ac:dyDescent="0.45"/>
  <sheetData>
    <row r="1" spans="1:26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</row>
    <row r="2" spans="1:26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</row>
    <row r="3" spans="1:26" x14ac:dyDescent="0.45">
      <c r="A3" s="5">
        <v>10</v>
      </c>
      <c r="B3" s="7">
        <v>0.100131595</v>
      </c>
      <c r="C3" s="7">
        <v>0.100080087</v>
      </c>
      <c r="D3" s="7" t="str">
        <f>IF(ISNUMBER(#REF!), ABS(#REF!-Measured!#REF!), "-")</f>
        <v>-</v>
      </c>
      <c r="E3" s="7" t="str">
        <f>IF(ISNUMBER(#REF!), ABS(#REF!-Measured!#REF!), "-")</f>
        <v>-</v>
      </c>
      <c r="F3" s="7">
        <v>2.5040237999999999E-2</v>
      </c>
      <c r="G3" s="7">
        <v>0.18012857600000001</v>
      </c>
      <c r="H3" s="7" t="str">
        <f>IF(ISNUMBER(#REF!), ABS(#REF!-Measured!#REF!), "-")</f>
        <v>-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</row>
    <row r="4" spans="1:26" x14ac:dyDescent="0.45">
      <c r="A4" s="5">
        <v>15</v>
      </c>
      <c r="B4" s="7">
        <v>0.15002654300000001</v>
      </c>
      <c r="C4" s="7">
        <v>0.14995576199999999</v>
      </c>
      <c r="D4" s="7" t="str">
        <f>IF(ISNUMBER(#REF!), ABS(#REF!-Measured!#REF!), "-")</f>
        <v>-</v>
      </c>
      <c r="E4" s="7" t="str">
        <f>IF(ISNUMBER(#REF!), ABS(#REF!-Measured!#REF!), "-")</f>
        <v>-</v>
      </c>
      <c r="F4" s="7">
        <v>3.7497059999999999E-2</v>
      </c>
      <c r="G4" s="7">
        <v>0.26976081099999999</v>
      </c>
      <c r="H4" s="7" t="str">
        <f>IF(ISNUMBER(#REF!), ABS(#REF!-Measured!#REF!), "-")</f>
        <v>-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</row>
    <row r="5" spans="1:26" x14ac:dyDescent="0.45">
      <c r="A5" s="5">
        <v>20</v>
      </c>
      <c r="B5" s="7">
        <v>0.200125778</v>
      </c>
      <c r="C5" s="7">
        <v>0.200044996</v>
      </c>
      <c r="D5" s="7" t="str">
        <f>IF(ISNUMBER(#REF!), ABS(#REF!-Measured!#REF!), "-")</f>
        <v>-</v>
      </c>
      <c r="E5" s="7" t="str">
        <f>IF(ISNUMBER(#REF!), ABS(#REF!-Measured!#REF!), "-")</f>
        <v>-</v>
      </c>
      <c r="F5" s="7">
        <v>4.9998875999999998E-2</v>
      </c>
      <c r="G5" s="7">
        <v>0.360362293</v>
      </c>
      <c r="H5" s="7" t="str">
        <f>IF(ISNUMBER(#REF!), ABS(#REF!-Measured!#REF!), "-")</f>
        <v>-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</row>
    <row r="6" spans="1:26" x14ac:dyDescent="0.45">
      <c r="A6" s="5">
        <v>25</v>
      </c>
      <c r="B6" s="7">
        <v>0.24949929000000001</v>
      </c>
      <c r="C6" s="7">
        <v>0.249683923</v>
      </c>
      <c r="D6" s="7" t="str">
        <f>IF(ISNUMBER(#REF!), ABS(#REF!-Measured!#REF!), "-")</f>
        <v>-</v>
      </c>
      <c r="E6" s="7" t="str">
        <f>IF(ISNUMBER(#REF!), ABS(#REF!-Measured!#REF!), "-")</f>
        <v>-</v>
      </c>
      <c r="F6" s="7">
        <v>6.2392085E-2</v>
      </c>
      <c r="G6" s="7">
        <v>0.44954031500000002</v>
      </c>
      <c r="H6" s="7" t="str">
        <f>IF(ISNUMBER(#REF!), ABS(#REF!-Measured!#REF!), "-")</f>
        <v>-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</row>
    <row r="7" spans="1:26" x14ac:dyDescent="0.45">
      <c r="A7" s="5">
        <v>30</v>
      </c>
      <c r="B7" s="7">
        <v>0.29995640600000001</v>
      </c>
      <c r="C7" s="7">
        <v>0.29993141000000001</v>
      </c>
      <c r="D7" s="7" t="str">
        <f>IF(ISNUMBER(#REF!), ABS(#REF!-Measured!#REF!), "-")</f>
        <v>-</v>
      </c>
      <c r="E7" s="7" t="str">
        <f>IF(ISNUMBER(#REF!), ABS(#REF!-Measured!#REF!), "-")</f>
        <v>-</v>
      </c>
      <c r="F7" s="7">
        <v>7.4920634999999999E-2</v>
      </c>
      <c r="G7" s="7">
        <v>0.53991431700000003</v>
      </c>
      <c r="H7" s="7" t="str">
        <f>IF(ISNUMBER(#REF!), ABS(#REF!-Measured!#REF!), "-")</f>
        <v>-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</row>
    <row r="8" spans="1:26" x14ac:dyDescent="0.45">
      <c r="A8" s="5">
        <v>35</v>
      </c>
      <c r="B8" s="7">
        <v>0.35030055900000001</v>
      </c>
      <c r="C8" s="7">
        <v>0.35022942499999998</v>
      </c>
      <c r="D8" s="7" t="str">
        <f>IF(ISNUMBER(#REF!), ABS(#REF!-Measured!#REF!), "-")</f>
        <v>-</v>
      </c>
      <c r="E8" s="7" t="str">
        <f>IF(ISNUMBER(#REF!), ABS(#REF!-Measured!#REF!), "-")</f>
        <v>-</v>
      </c>
      <c r="F8" s="7">
        <v>8.7583929000000005E-2</v>
      </c>
      <c r="G8" s="7">
        <v>0.63069545199999999</v>
      </c>
      <c r="H8" s="7" t="str">
        <f>IF(ISNUMBER(#REF!), ABS(#REF!-Measured!#REF!), "-")</f>
        <v>-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</row>
    <row r="9" spans="1:26" x14ac:dyDescent="0.45">
      <c r="A9" s="5">
        <v>40</v>
      </c>
      <c r="B9" s="7">
        <v>0.40019015600000002</v>
      </c>
      <c r="C9" s="7">
        <v>0.40004379600000001</v>
      </c>
      <c r="D9" s="7" t="str">
        <f>IF(ISNUMBER(#REF!), ABS(#REF!-Measured!#REF!), "-")</f>
        <v>-</v>
      </c>
      <c r="E9" s="7" t="str">
        <f>IF(ISNUMBER(#REF!), ABS(#REF!-Measured!#REF!), "-")</f>
        <v>-</v>
      </c>
      <c r="F9" s="7">
        <v>0.100067847</v>
      </c>
      <c r="G9" s="7">
        <v>0.71989601000000003</v>
      </c>
      <c r="H9" s="7" t="str">
        <f>IF(ISNUMBER(#REF!), ABS(#REF!-Measured!#REF!), "-")</f>
        <v>-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</row>
    <row r="10" spans="1:26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</row>
    <row r="13" spans="1:26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</row>
    <row r="14" spans="1:26" x14ac:dyDescent="0.45">
      <c r="A14" s="5">
        <v>10</v>
      </c>
      <c r="B14" s="8">
        <v>224.52202120000001</v>
      </c>
      <c r="C14" s="8">
        <v>201.3100681</v>
      </c>
      <c r="D14" s="8">
        <v>95.256976949999995</v>
      </c>
      <c r="E14" s="8" t="s">
        <v>13</v>
      </c>
      <c r="F14" s="8">
        <v>82.929208599999995</v>
      </c>
      <c r="G14" s="8">
        <v>39.50180975</v>
      </c>
      <c r="H14" s="8">
        <v>35.423343189999997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</row>
    <row r="15" spans="1:26" x14ac:dyDescent="0.45">
      <c r="A15" s="5">
        <v>15</v>
      </c>
      <c r="B15" s="8">
        <v>233.3414975</v>
      </c>
      <c r="C15" s="8">
        <v>209.86975609999999</v>
      </c>
      <c r="D15" s="8">
        <v>101.379</v>
      </c>
      <c r="E15" s="8" t="s">
        <v>13</v>
      </c>
      <c r="F15" s="8">
        <v>85.214970890000004</v>
      </c>
      <c r="G15" s="8">
        <v>40.109076469999998</v>
      </c>
      <c r="H15" s="8">
        <v>37.10477831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</row>
    <row r="16" spans="1:26" x14ac:dyDescent="0.45">
      <c r="A16" s="5">
        <v>20</v>
      </c>
      <c r="B16" s="8">
        <v>246.68208870000001</v>
      </c>
      <c r="C16" s="8">
        <v>222.83931079999999</v>
      </c>
      <c r="D16" s="8">
        <v>111.3784003</v>
      </c>
      <c r="E16" s="8" t="s">
        <v>13</v>
      </c>
      <c r="F16" s="8">
        <v>87.977341980000006</v>
      </c>
      <c r="G16" s="8">
        <v>41.023236730000001</v>
      </c>
      <c r="H16" s="8">
        <v>38.955294389999999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</row>
    <row r="17" spans="1:26" x14ac:dyDescent="0.45">
      <c r="A17" s="5">
        <v>25</v>
      </c>
      <c r="B17" s="8">
        <v>269.50818299999997</v>
      </c>
      <c r="C17" s="8">
        <v>245.2059854</v>
      </c>
      <c r="D17" s="8">
        <v>130.29633240000001</v>
      </c>
      <c r="E17" s="8" t="s">
        <v>13</v>
      </c>
      <c r="F17" s="8">
        <v>91.153092990000005</v>
      </c>
      <c r="G17" s="8">
        <v>42.17609478</v>
      </c>
      <c r="H17" s="8">
        <v>40.979073239999998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</row>
    <row r="18" spans="1:26" x14ac:dyDescent="0.45">
      <c r="A18" s="5">
        <v>30</v>
      </c>
      <c r="B18" s="8">
        <v>323.4170795</v>
      </c>
      <c r="C18" s="8">
        <v>298.43126810000001</v>
      </c>
      <c r="D18" s="8">
        <v>179.1690797</v>
      </c>
      <c r="E18" s="8" t="s">
        <v>13</v>
      </c>
      <c r="F18" s="8">
        <v>95.158709040000005</v>
      </c>
      <c r="G18" s="8">
        <v>43.805181269999999</v>
      </c>
      <c r="H18" s="8">
        <v>43.35715502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</row>
    <row r="19" spans="1:26" x14ac:dyDescent="0.45">
      <c r="A19" s="5">
        <v>35</v>
      </c>
      <c r="B19" s="8">
        <v>555.97934320000002</v>
      </c>
      <c r="C19" s="8">
        <v>530.17200739999998</v>
      </c>
      <c r="D19" s="8">
        <v>404.51765330000001</v>
      </c>
      <c r="E19" s="8" t="s">
        <v>13</v>
      </c>
      <c r="F19" s="8">
        <v>101.11792010000001</v>
      </c>
      <c r="G19" s="8">
        <v>46.581247130000001</v>
      </c>
      <c r="H19" s="8">
        <v>46.53350477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</row>
    <row r="20" spans="1:26" x14ac:dyDescent="0.45">
      <c r="A20" s="5">
        <v>40</v>
      </c>
      <c r="B20" s="8">
        <v>5443.8470859999998</v>
      </c>
      <c r="C20" s="8">
        <v>5417.0323150000004</v>
      </c>
      <c r="D20" s="8">
        <v>5279.6613500000003</v>
      </c>
      <c r="E20" s="8" t="s">
        <v>13</v>
      </c>
      <c r="F20" s="8">
        <v>112.30719860000001</v>
      </c>
      <c r="G20" s="8">
        <v>52.549769259999998</v>
      </c>
      <c r="H20" s="8">
        <v>51.750243150000003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</row>
    <row r="21" spans="1:26" x14ac:dyDescent="0.45"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mergeCells count="2">
    <mergeCell ref="A1:H1"/>
    <mergeCell ref="A12:H1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ED75-DDDA-42AC-A85B-0D227BF98FD2}">
  <dimension ref="A1:Z23"/>
  <sheetViews>
    <sheetView workbookViewId="0">
      <selection activeCell="D23" sqref="D23"/>
    </sheetView>
  </sheetViews>
  <sheetFormatPr baseColWidth="10" defaultRowHeight="14.25" x14ac:dyDescent="0.45"/>
  <sheetData>
    <row r="1" spans="1:26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</row>
    <row r="2" spans="1:26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</row>
    <row r="3" spans="1:26" x14ac:dyDescent="0.45">
      <c r="A3" s="5">
        <v>10</v>
      </c>
      <c r="B3" s="7">
        <v>0.100204244455812</v>
      </c>
      <c r="C3" s="7">
        <v>0.100094606587221</v>
      </c>
      <c r="D3" s="7">
        <v>5.0043934237165598E-2</v>
      </c>
      <c r="E3" s="7" t="str">
        <f>IF(ISNUMBER(#REF!), ABS(#REF!-Measured!#REF!), "-")</f>
        <v>-</v>
      </c>
      <c r="F3" s="7" t="str">
        <f>IF(ISNUMBER(#REF!), ABS(#REF!-Measured!#REF!), "-")</f>
        <v>-</v>
      </c>
      <c r="G3" s="7" t="str">
        <f>IF(ISNUMBER(#REF!), ABS(#REF!-Measured!#REF!), "-")</f>
        <v>-</v>
      </c>
      <c r="H3" s="7" t="str">
        <f>IF(ISNUMBER(#REF!), ABS(#REF!-Measured!#REF!), "-")</f>
        <v>-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</row>
    <row r="4" spans="1:26" x14ac:dyDescent="0.45">
      <c r="A4" s="5">
        <v>15</v>
      </c>
      <c r="B4" s="7">
        <v>0.14979087390530901</v>
      </c>
      <c r="C4" s="7">
        <v>0.149724419757088</v>
      </c>
      <c r="D4" s="7">
        <v>7.4871004429663102E-2</v>
      </c>
      <c r="E4" s="7" t="str">
        <f>IF(ISNUMBER(#REF!), ABS(#REF!-Measured!#REF!), "-")</f>
        <v>-</v>
      </c>
      <c r="F4" s="7" t="str">
        <f>IF(ISNUMBER(#REF!), ABS(#REF!-Measured!#REF!), "-")</f>
        <v>-</v>
      </c>
      <c r="G4" s="7" t="str">
        <f>IF(ISNUMBER(#REF!), ABS(#REF!-Measured!#REF!), "-")</f>
        <v>-</v>
      </c>
      <c r="H4" s="7" t="str">
        <f>IF(ISNUMBER(#REF!), ABS(#REF!-Measured!#REF!), "-")</f>
        <v>-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</row>
    <row r="5" spans="1:26" x14ac:dyDescent="0.45">
      <c r="A5" s="5">
        <v>20</v>
      </c>
      <c r="B5" s="7">
        <v>0.19991712461482899</v>
      </c>
      <c r="C5" s="7">
        <v>0.19993535855951999</v>
      </c>
      <c r="D5" s="7">
        <v>9.9968876387747305E-2</v>
      </c>
      <c r="E5" s="7" t="str">
        <f>IF(ISNUMBER(#REF!), ABS(#REF!-Measured!#REF!), "-")</f>
        <v>-</v>
      </c>
      <c r="F5" s="7" t="str">
        <f>IF(ISNUMBER(#REF!), ABS(#REF!-Measured!#REF!), "-")</f>
        <v>-</v>
      </c>
      <c r="G5" s="7" t="str">
        <f>IF(ISNUMBER(#REF!), ABS(#REF!-Measured!#REF!), "-")</f>
        <v>-</v>
      </c>
      <c r="H5" s="7" t="str">
        <f>IF(ISNUMBER(#REF!), ABS(#REF!-Measured!#REF!), "-")</f>
        <v>-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</row>
    <row r="6" spans="1:26" x14ac:dyDescent="0.45">
      <c r="A6" s="5">
        <v>25</v>
      </c>
      <c r="B6" s="7">
        <v>0.24999330662400801</v>
      </c>
      <c r="C6" s="7">
        <v>0.249923591701188</v>
      </c>
      <c r="D6" s="7">
        <v>0.124960950084421</v>
      </c>
      <c r="E6" s="7" t="str">
        <f>IF(ISNUMBER(#REF!), ABS(#REF!-Measured!#REF!), "-")</f>
        <v>-</v>
      </c>
      <c r="F6" s="7" t="str">
        <f>IF(ISNUMBER(#REF!), ABS(#REF!-Measured!#REF!), "-")</f>
        <v>-</v>
      </c>
      <c r="G6" s="7" t="str">
        <f>IF(ISNUMBER(#REF!), ABS(#REF!-Measured!#REF!), "-")</f>
        <v>-</v>
      </c>
      <c r="H6" s="7" t="str">
        <f>IF(ISNUMBER(#REF!), ABS(#REF!-Measured!#REF!), "-")</f>
        <v>-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</row>
    <row r="7" spans="1:26" x14ac:dyDescent="0.45">
      <c r="A7" s="5">
        <v>30</v>
      </c>
      <c r="B7" s="7">
        <v>0.29969867773787801</v>
      </c>
      <c r="C7" s="7">
        <v>0.29978403961529199</v>
      </c>
      <c r="D7" s="7">
        <v>0.149897793371154</v>
      </c>
      <c r="E7" s="7" t="str">
        <f>IF(ISNUMBER(#REF!), ABS(#REF!-Measured!#REF!), "-")</f>
        <v>-</v>
      </c>
      <c r="F7" s="7" t="str">
        <f>IF(ISNUMBER(#REF!), ABS(#REF!-Measured!#REF!), "-")</f>
        <v>-</v>
      </c>
      <c r="G7" s="7" t="str">
        <f>IF(ISNUMBER(#REF!), ABS(#REF!-Measured!#REF!), "-")</f>
        <v>-</v>
      </c>
      <c r="H7" s="7" t="str">
        <f>IF(ISNUMBER(#REF!), ABS(#REF!-Measured!#REF!), "-")</f>
        <v>-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</row>
    <row r="8" spans="1:26" x14ac:dyDescent="0.45">
      <c r="A8" s="5">
        <v>35</v>
      </c>
      <c r="B8" s="7">
        <v>0.350255761169532</v>
      </c>
      <c r="C8" s="7">
        <v>0.35030029262158902</v>
      </c>
      <c r="D8" s="7">
        <v>0.17515070976432501</v>
      </c>
      <c r="E8" s="7" t="str">
        <f>IF(ISNUMBER(#REF!), ABS(#REF!-Measured!#REF!), "-")</f>
        <v>-</v>
      </c>
      <c r="F8" s="7" t="str">
        <f>IF(ISNUMBER(#REF!), ABS(#REF!-Measured!#REF!), "-")</f>
        <v>-</v>
      </c>
      <c r="G8" s="7" t="str">
        <f>IF(ISNUMBER(#REF!), ABS(#REF!-Measured!#REF!), "-")</f>
        <v>-</v>
      </c>
      <c r="H8" s="7" t="str">
        <f>IF(ISNUMBER(#REF!), ABS(#REF!-Measured!#REF!), "-")</f>
        <v>-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</row>
    <row r="9" spans="1:26" x14ac:dyDescent="0.45">
      <c r="A9" s="5">
        <v>40</v>
      </c>
      <c r="B9" s="7">
        <v>0.39922996273487499</v>
      </c>
      <c r="C9" s="7">
        <v>0.39969897995005899</v>
      </c>
      <c r="D9" s="7">
        <v>0.19985931964431</v>
      </c>
      <c r="E9" s="7" t="str">
        <f>IF(ISNUMBER(#REF!), ABS(#REF!-Measured!#REF!), "-")</f>
        <v>-</v>
      </c>
      <c r="F9" s="7" t="str">
        <f>IF(ISNUMBER(#REF!), ABS(#REF!-Measured!#REF!), "-")</f>
        <v>-</v>
      </c>
      <c r="G9" s="7" t="str">
        <f>IF(ISNUMBER(#REF!), ABS(#REF!-Measured!#REF!), "-")</f>
        <v>-</v>
      </c>
      <c r="H9" s="7" t="str">
        <f>IF(ISNUMBER(#REF!), ABS(#REF!-Measured!#REF!), "-")</f>
        <v>-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</row>
    <row r="10" spans="1:26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</row>
    <row r="13" spans="1:26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</row>
    <row r="14" spans="1:26" x14ac:dyDescent="0.45">
      <c r="A14" s="5">
        <v>10</v>
      </c>
      <c r="B14" s="8">
        <v>219.88244193711199</v>
      </c>
      <c r="C14" s="8">
        <v>196.65718184505201</v>
      </c>
      <c r="D14" s="8">
        <v>90.905277815434999</v>
      </c>
      <c r="E14" s="8">
        <v>15.590471348342399</v>
      </c>
      <c r="F14" s="8">
        <v>82.6289450653247</v>
      </c>
      <c r="G14" s="8" t="s">
        <v>13</v>
      </c>
      <c r="H14" s="8" t="s">
        <v>13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</row>
    <row r="15" spans="1:26" x14ac:dyDescent="0.45">
      <c r="A15" s="5">
        <v>15</v>
      </c>
      <c r="B15" s="8">
        <v>234.916980720966</v>
      </c>
      <c r="C15" s="8">
        <v>211.44734431183099</v>
      </c>
      <c r="D15" s="8">
        <v>101.426629934782</v>
      </c>
      <c r="E15" s="8">
        <v>17.6731005783858</v>
      </c>
      <c r="F15" s="8">
        <v>86.747900572528394</v>
      </c>
      <c r="G15" s="8" t="s">
        <v>13</v>
      </c>
      <c r="H15" s="8" t="s">
        <v>13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</row>
    <row r="16" spans="1:26" x14ac:dyDescent="0.45">
      <c r="A16" s="5">
        <v>20</v>
      </c>
      <c r="B16" s="8">
        <v>256.67356424849902</v>
      </c>
      <c r="C16" s="8">
        <v>232.84194156268899</v>
      </c>
      <c r="D16" s="8">
        <v>117.196568253393</v>
      </c>
      <c r="E16" s="8">
        <v>20.835145125533799</v>
      </c>
      <c r="F16" s="8">
        <v>92.162018269250595</v>
      </c>
      <c r="G16" s="8" t="s">
        <v>13</v>
      </c>
      <c r="H16" s="8" t="s">
        <v>13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</row>
    <row r="17" spans="1:26" x14ac:dyDescent="0.45">
      <c r="A17" s="5">
        <v>25</v>
      </c>
      <c r="B17" s="8">
        <v>291.69737636628702</v>
      </c>
      <c r="C17" s="8">
        <v>267.35818434633501</v>
      </c>
      <c r="D17" s="8">
        <v>144.616546597005</v>
      </c>
      <c r="E17" s="8">
        <v>26.3203128738846</v>
      </c>
      <c r="F17" s="8">
        <v>98.983930160478906</v>
      </c>
      <c r="G17" s="8" t="s">
        <v>13</v>
      </c>
      <c r="H17" s="8" t="s">
        <v>13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</row>
    <row r="18" spans="1:26" x14ac:dyDescent="0.45">
      <c r="A18" s="5">
        <v>30</v>
      </c>
      <c r="B18" s="8">
        <v>361.34107096155498</v>
      </c>
      <c r="C18" s="8">
        <v>336.37671088809702</v>
      </c>
      <c r="D18" s="8">
        <v>204.84536913532301</v>
      </c>
      <c r="E18" s="8">
        <v>38.364863948104798</v>
      </c>
      <c r="F18" s="8">
        <v>107.43094284125</v>
      </c>
      <c r="G18" s="8" t="s">
        <v>13</v>
      </c>
      <c r="H18" s="8" t="s">
        <v>13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</row>
    <row r="19" spans="1:26" x14ac:dyDescent="0.45">
      <c r="A19" s="5">
        <v>35</v>
      </c>
      <c r="B19" s="8">
        <v>601.93520330702904</v>
      </c>
      <c r="C19" s="8">
        <v>576.15262134359</v>
      </c>
      <c r="D19" s="8">
        <v>433.61000715813299</v>
      </c>
      <c r="E19" s="8">
        <v>84.104481030096196</v>
      </c>
      <c r="F19" s="8">
        <v>117.997699681904</v>
      </c>
      <c r="G19" s="8" t="s">
        <v>13</v>
      </c>
      <c r="H19" s="8" t="s">
        <v>13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</row>
    <row r="20" spans="1:26" x14ac:dyDescent="0.45">
      <c r="A20" s="5">
        <v>40</v>
      </c>
      <c r="B20" s="8">
        <v>2430.6270529704602</v>
      </c>
      <c r="C20" s="8">
        <v>2403.8585124942501</v>
      </c>
      <c r="D20" s="8">
        <v>2244.7069512991002</v>
      </c>
      <c r="E20" s="8">
        <v>446.44309346798298</v>
      </c>
      <c r="F20" s="8">
        <v>134.08815963149601</v>
      </c>
      <c r="G20" s="8" t="s">
        <v>13</v>
      </c>
      <c r="H20" s="8" t="s">
        <v>13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</row>
    <row r="23" spans="1:26" x14ac:dyDescent="0.45">
      <c r="D23" s="8"/>
    </row>
  </sheetData>
  <mergeCells count="2">
    <mergeCell ref="A1:H1"/>
    <mergeCell ref="A12:H12"/>
  </mergeCells>
  <pageMargins left="0.7" right="0.7" top="0.78740157499999996" bottom="0.78740157499999996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6125-AC7C-474B-8683-5CB1F4F107D1}">
  <dimension ref="A1:M20"/>
  <sheetViews>
    <sheetView tabSelected="1" workbookViewId="0">
      <selection activeCell="H29" sqref="H29"/>
    </sheetView>
  </sheetViews>
  <sheetFormatPr baseColWidth="10" defaultRowHeight="14.25" x14ac:dyDescent="0.45"/>
  <sheetData>
    <row r="1" spans="1:13" x14ac:dyDescent="0.4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45">
      <c r="A2" s="10" t="s">
        <v>0</v>
      </c>
      <c r="B2" s="11" t="s">
        <v>12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14</v>
      </c>
      <c r="K2" s="12" t="s">
        <v>15</v>
      </c>
      <c r="L2" s="12" t="s">
        <v>16</v>
      </c>
      <c r="M2" s="12" t="s">
        <v>17</v>
      </c>
    </row>
    <row r="3" spans="1:13" x14ac:dyDescent="0.45">
      <c r="A3" s="13">
        <v>10</v>
      </c>
      <c r="B3" s="14">
        <v>21812</v>
      </c>
      <c r="C3">
        <v>3434</v>
      </c>
      <c r="D3">
        <v>2762</v>
      </c>
      <c r="E3">
        <v>9399</v>
      </c>
      <c r="F3">
        <v>19230</v>
      </c>
      <c r="G3">
        <v>17382</v>
      </c>
      <c r="H3">
        <v>20783</v>
      </c>
      <c r="I3">
        <v>21335</v>
      </c>
      <c r="J3">
        <v>4831</v>
      </c>
      <c r="K3">
        <v>7940</v>
      </c>
      <c r="L3">
        <v>8393</v>
      </c>
      <c r="M3">
        <v>13972</v>
      </c>
    </row>
    <row r="4" spans="1:13" x14ac:dyDescent="0.45">
      <c r="A4" s="13">
        <v>15</v>
      </c>
      <c r="B4" s="14">
        <v>29626</v>
      </c>
      <c r="C4">
        <v>4095</v>
      </c>
      <c r="D4">
        <v>4017</v>
      </c>
      <c r="E4">
        <v>14844</v>
      </c>
      <c r="F4">
        <v>28522</v>
      </c>
      <c r="G4">
        <v>26203</v>
      </c>
      <c r="H4">
        <v>31266</v>
      </c>
      <c r="I4">
        <v>32163</v>
      </c>
      <c r="J4">
        <v>7217</v>
      </c>
      <c r="K4">
        <v>12031</v>
      </c>
      <c r="L4">
        <v>12734</v>
      </c>
      <c r="M4">
        <v>21202</v>
      </c>
    </row>
    <row r="5" spans="1:13" x14ac:dyDescent="0.45">
      <c r="A5" s="13">
        <v>20</v>
      </c>
      <c r="B5" s="14">
        <v>40326</v>
      </c>
      <c r="C5">
        <v>5210</v>
      </c>
      <c r="D5">
        <v>5284</v>
      </c>
      <c r="E5">
        <v>19655</v>
      </c>
      <c r="F5">
        <v>38012</v>
      </c>
      <c r="G5">
        <v>35140</v>
      </c>
      <c r="H5">
        <v>41821</v>
      </c>
      <c r="I5">
        <v>42703</v>
      </c>
      <c r="J5">
        <v>9728</v>
      </c>
      <c r="K5">
        <v>16051</v>
      </c>
      <c r="L5">
        <v>16996</v>
      </c>
      <c r="M5">
        <v>28650</v>
      </c>
    </row>
    <row r="6" spans="1:13" x14ac:dyDescent="0.45">
      <c r="A6" s="13">
        <v>25</v>
      </c>
      <c r="B6" s="14">
        <v>49933</v>
      </c>
      <c r="C6">
        <v>4866</v>
      </c>
      <c r="D6">
        <v>6618</v>
      </c>
      <c r="E6">
        <v>23567</v>
      </c>
      <c r="F6">
        <v>47533</v>
      </c>
      <c r="G6">
        <v>43964</v>
      </c>
      <c r="H6">
        <v>52414</v>
      </c>
      <c r="I6">
        <v>53715</v>
      </c>
      <c r="J6">
        <v>12280</v>
      </c>
      <c r="K6">
        <v>20294</v>
      </c>
      <c r="L6">
        <v>21503</v>
      </c>
      <c r="M6">
        <v>35768</v>
      </c>
    </row>
    <row r="7" spans="1:13" x14ac:dyDescent="0.45">
      <c r="A7" s="13">
        <v>30</v>
      </c>
      <c r="B7" s="14">
        <v>59558</v>
      </c>
      <c r="C7">
        <v>4024</v>
      </c>
      <c r="D7">
        <v>7946</v>
      </c>
      <c r="E7">
        <v>28489</v>
      </c>
      <c r="F7">
        <v>57468</v>
      </c>
      <c r="G7">
        <v>52867</v>
      </c>
      <c r="H7">
        <v>63202</v>
      </c>
      <c r="I7">
        <v>64827</v>
      </c>
      <c r="J7">
        <v>14863</v>
      </c>
      <c r="K7">
        <v>24616</v>
      </c>
      <c r="L7">
        <v>26118</v>
      </c>
      <c r="M7">
        <v>42964</v>
      </c>
    </row>
    <row r="8" spans="1:13" x14ac:dyDescent="0.45">
      <c r="A8" s="13">
        <v>35</v>
      </c>
      <c r="B8" s="14">
        <v>71294</v>
      </c>
      <c r="C8">
        <v>4403</v>
      </c>
      <c r="D8">
        <v>9269</v>
      </c>
      <c r="E8">
        <v>33454</v>
      </c>
      <c r="F8">
        <v>68273</v>
      </c>
      <c r="G8">
        <v>62157</v>
      </c>
      <c r="H8">
        <v>74073</v>
      </c>
      <c r="I8">
        <v>76139</v>
      </c>
      <c r="J8">
        <v>17484</v>
      </c>
      <c r="K8">
        <v>28937</v>
      </c>
      <c r="L8">
        <v>30690</v>
      </c>
      <c r="M8">
        <v>50292</v>
      </c>
    </row>
    <row r="9" spans="1:13" x14ac:dyDescent="0.45">
      <c r="A9" s="13">
        <v>40</v>
      </c>
      <c r="B9" s="14">
        <v>86818</v>
      </c>
      <c r="C9">
        <v>4915</v>
      </c>
      <c r="D9">
        <v>11193</v>
      </c>
      <c r="E9">
        <v>40726</v>
      </c>
      <c r="F9">
        <v>80613</v>
      </c>
      <c r="G9">
        <v>72496</v>
      </c>
      <c r="H9">
        <v>86534</v>
      </c>
      <c r="I9">
        <v>88716</v>
      </c>
      <c r="J9">
        <v>21588</v>
      </c>
      <c r="K9">
        <v>35112</v>
      </c>
      <c r="L9">
        <v>37070</v>
      </c>
      <c r="M9">
        <v>59769</v>
      </c>
    </row>
    <row r="10" spans="1:13" x14ac:dyDescent="0.4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6" t="s">
        <v>19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45">
      <c r="A13" s="10" t="s">
        <v>0</v>
      </c>
      <c r="B13" s="11" t="s">
        <v>12</v>
      </c>
      <c r="C13" s="12" t="s">
        <v>1</v>
      </c>
      <c r="D13" s="12" t="s">
        <v>2</v>
      </c>
      <c r="E13" s="12" t="s">
        <v>3</v>
      </c>
      <c r="F13" s="12" t="s">
        <v>4</v>
      </c>
      <c r="G13" s="12" t="s">
        <v>5</v>
      </c>
      <c r="H13" s="12" t="s">
        <v>6</v>
      </c>
      <c r="I13" s="12" t="s">
        <v>7</v>
      </c>
      <c r="J13" s="12" t="s">
        <v>14</v>
      </c>
      <c r="K13" s="12" t="s">
        <v>15</v>
      </c>
      <c r="L13" s="12" t="s">
        <v>16</v>
      </c>
      <c r="M13" s="12" t="s">
        <v>17</v>
      </c>
    </row>
    <row r="14" spans="1:13" x14ac:dyDescent="0.45">
      <c r="A14" s="13">
        <v>10</v>
      </c>
      <c r="B14">
        <v>783</v>
      </c>
      <c r="C14">
        <v>783</v>
      </c>
      <c r="D14">
        <v>240</v>
      </c>
      <c r="E14">
        <v>166</v>
      </c>
      <c r="F14">
        <v>860</v>
      </c>
      <c r="G14">
        <v>215</v>
      </c>
      <c r="H14">
        <v>241</v>
      </c>
      <c r="I14">
        <v>256</v>
      </c>
      <c r="J14">
        <v>130</v>
      </c>
      <c r="K14">
        <v>175</v>
      </c>
      <c r="L14">
        <v>167</v>
      </c>
      <c r="M14">
        <v>109</v>
      </c>
    </row>
    <row r="15" spans="1:13" x14ac:dyDescent="0.45">
      <c r="A15" s="13">
        <v>15</v>
      </c>
      <c r="B15">
        <v>268</v>
      </c>
      <c r="C15">
        <v>268</v>
      </c>
      <c r="D15">
        <v>142</v>
      </c>
      <c r="E15">
        <v>1634</v>
      </c>
      <c r="F15">
        <v>297</v>
      </c>
      <c r="G15">
        <v>202</v>
      </c>
      <c r="H15">
        <v>304</v>
      </c>
      <c r="I15">
        <v>208</v>
      </c>
      <c r="J15">
        <v>40</v>
      </c>
      <c r="K15">
        <v>213</v>
      </c>
      <c r="L15">
        <v>218</v>
      </c>
      <c r="M15">
        <v>213</v>
      </c>
    </row>
    <row r="16" spans="1:13" x14ac:dyDescent="0.45">
      <c r="A16" s="13">
        <v>20</v>
      </c>
      <c r="B16">
        <v>372</v>
      </c>
      <c r="C16">
        <v>372</v>
      </c>
      <c r="D16">
        <v>118</v>
      </c>
      <c r="E16">
        <v>2185</v>
      </c>
      <c r="F16">
        <v>319</v>
      </c>
      <c r="G16">
        <v>254</v>
      </c>
      <c r="H16">
        <v>156</v>
      </c>
      <c r="I16">
        <v>170</v>
      </c>
      <c r="J16">
        <v>168</v>
      </c>
      <c r="K16">
        <v>186</v>
      </c>
      <c r="L16">
        <v>198</v>
      </c>
      <c r="M16">
        <v>129</v>
      </c>
    </row>
    <row r="17" spans="1:13" x14ac:dyDescent="0.45">
      <c r="A17" s="13">
        <v>25</v>
      </c>
      <c r="B17">
        <v>1634</v>
      </c>
      <c r="C17">
        <v>1634</v>
      </c>
      <c r="D17">
        <v>210</v>
      </c>
      <c r="E17">
        <v>240</v>
      </c>
      <c r="F17">
        <v>328</v>
      </c>
      <c r="G17">
        <v>300</v>
      </c>
      <c r="H17">
        <v>236</v>
      </c>
      <c r="I17">
        <v>274</v>
      </c>
      <c r="J17">
        <v>193</v>
      </c>
      <c r="K17">
        <v>240</v>
      </c>
      <c r="L17">
        <v>195</v>
      </c>
      <c r="M17">
        <v>273</v>
      </c>
    </row>
    <row r="18" spans="1:13" x14ac:dyDescent="0.45">
      <c r="A18" s="13">
        <v>30</v>
      </c>
      <c r="B18">
        <v>139</v>
      </c>
      <c r="C18">
        <v>139</v>
      </c>
      <c r="D18">
        <v>251</v>
      </c>
      <c r="E18">
        <v>249</v>
      </c>
      <c r="F18">
        <v>429</v>
      </c>
      <c r="G18">
        <v>220</v>
      </c>
      <c r="H18">
        <v>376</v>
      </c>
      <c r="I18">
        <v>395</v>
      </c>
      <c r="J18">
        <v>145</v>
      </c>
      <c r="K18">
        <v>196</v>
      </c>
      <c r="L18">
        <v>205</v>
      </c>
      <c r="M18">
        <v>641</v>
      </c>
    </row>
    <row r="19" spans="1:13" x14ac:dyDescent="0.45">
      <c r="A19" s="13">
        <v>35</v>
      </c>
      <c r="B19">
        <v>255</v>
      </c>
      <c r="C19">
        <v>255</v>
      </c>
      <c r="D19">
        <v>198</v>
      </c>
      <c r="E19">
        <v>312</v>
      </c>
      <c r="F19">
        <v>599</v>
      </c>
      <c r="G19">
        <v>342</v>
      </c>
      <c r="H19">
        <v>332</v>
      </c>
      <c r="I19">
        <v>433</v>
      </c>
      <c r="J19">
        <v>106</v>
      </c>
      <c r="K19">
        <v>296</v>
      </c>
      <c r="L19">
        <v>173</v>
      </c>
      <c r="M19">
        <v>232</v>
      </c>
    </row>
    <row r="20" spans="1:13" x14ac:dyDescent="0.45">
      <c r="A20" s="13">
        <v>40</v>
      </c>
      <c r="B20">
        <v>104</v>
      </c>
      <c r="C20">
        <v>104</v>
      </c>
      <c r="D20">
        <v>152</v>
      </c>
      <c r="E20">
        <v>328</v>
      </c>
      <c r="F20">
        <v>603</v>
      </c>
      <c r="G20">
        <v>472</v>
      </c>
      <c r="H20">
        <v>698</v>
      </c>
      <c r="I20">
        <v>758</v>
      </c>
      <c r="J20">
        <v>172</v>
      </c>
      <c r="K20">
        <v>240</v>
      </c>
      <c r="L20">
        <v>313</v>
      </c>
      <c r="M20">
        <v>482</v>
      </c>
    </row>
  </sheetData>
  <mergeCells count="2">
    <mergeCell ref="A12:M12"/>
    <mergeCell ref="A1:M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228D-73EF-4B4B-BB78-8E70399C4D60}">
  <dimension ref="A1:H20"/>
  <sheetViews>
    <sheetView workbookViewId="0">
      <selection activeCell="F24" sqref="F24"/>
    </sheetView>
  </sheetViews>
  <sheetFormatPr baseColWidth="10" defaultRowHeight="14.25" x14ac:dyDescent="0.45"/>
  <sheetData>
    <row r="1" spans="1:8" x14ac:dyDescent="0.45">
      <c r="A1" s="16" t="s">
        <v>10</v>
      </c>
      <c r="B1" s="16"/>
      <c r="C1" s="16"/>
      <c r="D1" s="16"/>
      <c r="E1" s="16"/>
      <c r="F1" s="16"/>
      <c r="G1" s="16"/>
      <c r="H1" s="16"/>
    </row>
    <row r="2" spans="1:8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45">
      <c r="A3" s="5">
        <v>10</v>
      </c>
      <c r="B3" s="7">
        <v>9.9346534637157397E-2</v>
      </c>
      <c r="C3" s="7">
        <v>0.100026089838451</v>
      </c>
      <c r="D3" s="7">
        <v>5.0073160481544698E-2</v>
      </c>
      <c r="E3" s="7">
        <v>0.25003431253236702</v>
      </c>
      <c r="F3" s="7">
        <v>2.4972446535713001E-2</v>
      </c>
      <c r="G3" s="7">
        <v>0.180047842241018</v>
      </c>
      <c r="H3" s="7">
        <v>0.14962527229094599</v>
      </c>
    </row>
    <row r="4" spans="1:8" x14ac:dyDescent="0.45">
      <c r="A4" s="5">
        <v>15</v>
      </c>
      <c r="B4" s="7">
        <v>0.149631607006704</v>
      </c>
      <c r="C4" s="7">
        <v>0.14949863522145199</v>
      </c>
      <c r="D4" s="7">
        <v>7.4733526603822098E-2</v>
      </c>
      <c r="E4" s="7">
        <v>0.37417714148306203</v>
      </c>
      <c r="F4" s="7">
        <v>3.73206427722216E-2</v>
      </c>
      <c r="G4" s="7">
        <v>0.26949432915990401</v>
      </c>
      <c r="H4" s="7">
        <v>0.22509861377784801</v>
      </c>
    </row>
    <row r="5" spans="1:8" x14ac:dyDescent="0.45">
      <c r="A5" s="5">
        <v>20</v>
      </c>
      <c r="B5" s="7">
        <v>0.200627296654283</v>
      </c>
      <c r="C5" s="7">
        <v>0.20106091741693599</v>
      </c>
      <c r="D5" s="7">
        <v>0.100586569757182</v>
      </c>
      <c r="E5" s="7">
        <v>0.50183136636963599</v>
      </c>
      <c r="F5" s="7">
        <v>5.0589462288726898E-2</v>
      </c>
      <c r="G5" s="7">
        <v>0.361785650784685</v>
      </c>
      <c r="H5" s="7">
        <v>0.301450925164369</v>
      </c>
    </row>
    <row r="6" spans="1:8" x14ac:dyDescent="0.45">
      <c r="A6" s="5">
        <v>25</v>
      </c>
      <c r="B6" s="7">
        <v>0.25083826578710999</v>
      </c>
      <c r="C6" s="7">
        <v>0.25135440596323799</v>
      </c>
      <c r="D6" s="7">
        <v>0.12566086711001501</v>
      </c>
      <c r="E6" s="7">
        <v>0.62800785493573297</v>
      </c>
      <c r="F6" s="7">
        <v>6.2785917036261102E-2</v>
      </c>
      <c r="G6" s="7">
        <v>0.45273862575984403</v>
      </c>
      <c r="H6" s="7">
        <v>0.37560097660960001</v>
      </c>
    </row>
    <row r="7" spans="1:8" x14ac:dyDescent="0.45">
      <c r="A7" s="5">
        <v>30</v>
      </c>
      <c r="B7" s="7">
        <v>0.29895580914458703</v>
      </c>
      <c r="C7" s="7">
        <v>0.29932645451430301</v>
      </c>
      <c r="D7" s="7">
        <v>0.14966568683425299</v>
      </c>
      <c r="E7" s="7">
        <v>0.74732423444045404</v>
      </c>
      <c r="F7" s="7">
        <v>7.4623729537903194E-2</v>
      </c>
      <c r="G7" s="7">
        <v>0.54101881997838697</v>
      </c>
      <c r="H7" s="7">
        <v>0.45168151205136098</v>
      </c>
    </row>
    <row r="8" spans="1:8" x14ac:dyDescent="0.45">
      <c r="A8" s="5">
        <v>35</v>
      </c>
      <c r="B8" s="7">
        <v>0.34991557631368397</v>
      </c>
      <c r="C8" s="7">
        <v>0.35026203550528101</v>
      </c>
      <c r="D8" s="7">
        <v>0.17516179266303999</v>
      </c>
      <c r="E8" s="7">
        <v>0.87790421493474202</v>
      </c>
      <c r="F8" s="7">
        <v>8.7952932028466893E-2</v>
      </c>
      <c r="G8" s="7">
        <v>0.630398394990343</v>
      </c>
      <c r="H8" s="7">
        <v>0.52429965539838297</v>
      </c>
    </row>
    <row r="9" spans="1:8" x14ac:dyDescent="0.45">
      <c r="A9" s="5">
        <v>40</v>
      </c>
      <c r="B9" s="7">
        <v>0.400009604009334</v>
      </c>
      <c r="C9" s="7">
        <v>0.39990225930221002</v>
      </c>
      <c r="D9" s="7">
        <v>0.19995071323931701</v>
      </c>
      <c r="E9" s="7">
        <v>0.99943995580172096</v>
      </c>
      <c r="F9" s="7">
        <v>9.9904408112609602E-2</v>
      </c>
      <c r="G9" s="7">
        <v>0.71994429131535198</v>
      </c>
      <c r="H9" s="7">
        <v>0.59949947015096605</v>
      </c>
    </row>
    <row r="10" spans="1:8" x14ac:dyDescent="0.45">
      <c r="A10" s="1"/>
      <c r="B10" s="1"/>
      <c r="C10" s="1"/>
      <c r="D10" s="1"/>
      <c r="E10" s="1"/>
      <c r="F10" s="1"/>
      <c r="G10" s="1"/>
      <c r="H10" s="1"/>
    </row>
    <row r="11" spans="1:8" x14ac:dyDescent="0.45">
      <c r="A11" s="1"/>
      <c r="B11" s="1"/>
      <c r="C11" s="1"/>
      <c r="D11" s="1"/>
      <c r="E11" s="1"/>
      <c r="F11" s="1"/>
      <c r="G11" s="1"/>
      <c r="H11" s="1"/>
    </row>
    <row r="12" spans="1:8" x14ac:dyDescent="0.45">
      <c r="A12" s="16" t="s">
        <v>11</v>
      </c>
      <c r="B12" s="16"/>
      <c r="C12" s="16"/>
      <c r="D12" s="16"/>
      <c r="E12" s="16"/>
      <c r="F12" s="16"/>
      <c r="G12" s="16"/>
      <c r="H12" s="16"/>
    </row>
    <row r="13" spans="1:8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</row>
    <row r="14" spans="1:8" x14ac:dyDescent="0.45">
      <c r="A14" s="5">
        <v>10</v>
      </c>
      <c r="B14" s="8">
        <v>208.52751535633601</v>
      </c>
      <c r="C14" s="8">
        <v>185.461746439048</v>
      </c>
      <c r="D14" s="8">
        <v>80.695440038896194</v>
      </c>
      <c r="E14" s="8">
        <v>13.534790886863499</v>
      </c>
      <c r="F14" s="8">
        <v>81.636487639096003</v>
      </c>
      <c r="G14" s="8">
        <v>40.127349173827803</v>
      </c>
      <c r="H14" s="8">
        <v>33.514476280368399</v>
      </c>
    </row>
    <row r="15" spans="1:8" x14ac:dyDescent="0.45">
      <c r="A15" s="5">
        <v>15</v>
      </c>
      <c r="B15" s="8">
        <v>215.18518746105801</v>
      </c>
      <c r="C15" s="8">
        <v>191.70011319567399</v>
      </c>
      <c r="D15" s="8">
        <v>84.639606269755603</v>
      </c>
      <c r="E15" s="8">
        <v>14.309545635449</v>
      </c>
      <c r="F15" s="8">
        <v>83.794304673251403</v>
      </c>
      <c r="G15" s="8">
        <v>41.2787614479521</v>
      </c>
      <c r="H15" s="8">
        <v>34.5205156675909</v>
      </c>
    </row>
    <row r="16" spans="1:8" x14ac:dyDescent="0.45">
      <c r="A16" s="5">
        <v>20</v>
      </c>
      <c r="B16" s="8">
        <v>226.131557642404</v>
      </c>
      <c r="C16" s="8">
        <v>202.35611956076099</v>
      </c>
      <c r="D16" s="8">
        <v>91.762333159551105</v>
      </c>
      <c r="E16" s="8">
        <v>15.778704321587201</v>
      </c>
      <c r="F16" s="8">
        <v>87.115457216168593</v>
      </c>
      <c r="G16" s="8">
        <v>43.390088516057503</v>
      </c>
      <c r="H16" s="8">
        <v>35.690183587353502</v>
      </c>
    </row>
    <row r="17" spans="1:8" x14ac:dyDescent="0.45">
      <c r="A17" s="5">
        <v>25</v>
      </c>
      <c r="B17" s="8">
        <v>245.40999980158199</v>
      </c>
      <c r="C17" s="8">
        <v>221.096583094691</v>
      </c>
      <c r="D17" s="8">
        <v>105.63737069998299</v>
      </c>
      <c r="E17" s="8">
        <v>18.539077390091201</v>
      </c>
      <c r="F17" s="8">
        <v>91.693108918810907</v>
      </c>
      <c r="G17" s="8">
        <v>46.565275600081101</v>
      </c>
      <c r="H17" s="8">
        <v>37.126400606239997</v>
      </c>
    </row>
    <row r="18" spans="1:8" x14ac:dyDescent="0.45">
      <c r="A18" s="5">
        <v>30</v>
      </c>
      <c r="B18" s="8">
        <v>280.73920238241499</v>
      </c>
      <c r="C18" s="8">
        <v>255.83660312621399</v>
      </c>
      <c r="D18" s="8">
        <v>132.48928838738601</v>
      </c>
      <c r="E18" s="8">
        <v>23.924031952819199</v>
      </c>
      <c r="F18" s="8">
        <v>99.256468364620403</v>
      </c>
      <c r="G18" s="8">
        <v>51.1040715216132</v>
      </c>
      <c r="H18" s="8">
        <v>40.158161973187298</v>
      </c>
    </row>
    <row r="19" spans="1:8" x14ac:dyDescent="0.45">
      <c r="A19" s="5">
        <v>35</v>
      </c>
      <c r="B19" s="8">
        <v>391.03037417638399</v>
      </c>
      <c r="C19" s="8">
        <v>365.30618671326698</v>
      </c>
      <c r="D19" s="8">
        <v>232.29372088946201</v>
      </c>
      <c r="E19" s="8">
        <v>43.7439289751633</v>
      </c>
      <c r="F19" s="8">
        <v>108.502632157081</v>
      </c>
      <c r="G19" s="8">
        <v>57.508357412388399</v>
      </c>
      <c r="H19" s="8">
        <v>42.962364218449103</v>
      </c>
    </row>
    <row r="20" spans="1:8" x14ac:dyDescent="0.45">
      <c r="A20" s="5">
        <v>40</v>
      </c>
      <c r="B20" s="8">
        <v>21613.848501396998</v>
      </c>
      <c r="C20" s="8">
        <v>21587.014517748499</v>
      </c>
      <c r="D20" s="8">
        <v>21438.292286396099</v>
      </c>
      <c r="E20" s="8">
        <v>4286.5420720403199</v>
      </c>
      <c r="F20" s="8">
        <v>123.65904953655</v>
      </c>
      <c r="G20" s="8">
        <v>68.284816205453097</v>
      </c>
      <c r="H20" s="8">
        <v>47.363712989282703</v>
      </c>
    </row>
  </sheetData>
  <mergeCells count="2">
    <mergeCell ref="A1:H1"/>
    <mergeCell ref="A12:H12"/>
  </mergeCells>
  <pageMargins left="0.7" right="0.7" top="0.78740157499999996" bottom="0.78740157499999996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462D-33B5-49BD-BF03-AE28CC0105D5}">
  <dimension ref="A1:Z20"/>
  <sheetViews>
    <sheetView workbookViewId="0">
      <selection activeCell="J1" sqref="J1:Z20"/>
    </sheetView>
  </sheetViews>
  <sheetFormatPr baseColWidth="10" defaultRowHeight="14.25" x14ac:dyDescent="0.45"/>
  <sheetData>
    <row r="1" spans="1:26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</row>
    <row r="2" spans="1:26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</row>
    <row r="3" spans="1:26" x14ac:dyDescent="0.45">
      <c r="A3" s="5">
        <v>10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J3" s="26"/>
      <c r="K3" s="27"/>
      <c r="L3" s="27"/>
      <c r="M3" s="27"/>
      <c r="N3" s="27"/>
      <c r="O3" s="27"/>
      <c r="P3" s="27"/>
      <c r="Q3" s="27"/>
      <c r="R3" s="24"/>
      <c r="S3" s="26"/>
      <c r="T3" s="27"/>
      <c r="U3" s="27"/>
      <c r="V3" s="27"/>
      <c r="W3" s="27"/>
      <c r="X3" s="27"/>
      <c r="Y3" s="27"/>
      <c r="Z3" s="27"/>
    </row>
    <row r="4" spans="1:26" x14ac:dyDescent="0.45">
      <c r="A4" s="5">
        <v>15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J4" s="26"/>
      <c r="K4" s="27"/>
      <c r="L4" s="27"/>
      <c r="M4" s="27"/>
      <c r="N4" s="27"/>
      <c r="O4" s="27"/>
      <c r="P4" s="27"/>
      <c r="Q4" s="27"/>
      <c r="R4" s="24"/>
      <c r="S4" s="26"/>
      <c r="T4" s="27"/>
      <c r="U4" s="27"/>
      <c r="V4" s="27"/>
      <c r="W4" s="27"/>
      <c r="X4" s="27"/>
      <c r="Y4" s="27"/>
      <c r="Z4" s="27"/>
    </row>
    <row r="5" spans="1:26" x14ac:dyDescent="0.45">
      <c r="A5" s="5">
        <v>20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J5" s="26"/>
      <c r="K5" s="27"/>
      <c r="L5" s="27"/>
      <c r="M5" s="27"/>
      <c r="N5" s="27"/>
      <c r="O5" s="27"/>
      <c r="P5" s="27"/>
      <c r="Q5" s="27"/>
      <c r="R5" s="24"/>
      <c r="S5" s="26"/>
      <c r="T5" s="27"/>
      <c r="U5" s="27"/>
      <c r="V5" s="27"/>
      <c r="W5" s="27"/>
      <c r="X5" s="27"/>
      <c r="Y5" s="27"/>
      <c r="Z5" s="27"/>
    </row>
    <row r="6" spans="1:26" x14ac:dyDescent="0.45">
      <c r="A6" s="5">
        <v>25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J6" s="26"/>
      <c r="K6" s="27"/>
      <c r="L6" s="27"/>
      <c r="M6" s="27"/>
      <c r="N6" s="27"/>
      <c r="O6" s="27"/>
      <c r="P6" s="27"/>
      <c r="Q6" s="27"/>
      <c r="R6" s="24"/>
      <c r="S6" s="26"/>
      <c r="T6" s="27"/>
      <c r="U6" s="27"/>
      <c r="V6" s="27"/>
      <c r="W6" s="27"/>
      <c r="X6" s="27"/>
      <c r="Y6" s="27"/>
      <c r="Z6" s="27"/>
    </row>
    <row r="7" spans="1:26" x14ac:dyDescent="0.45">
      <c r="A7" s="5">
        <v>30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J7" s="26"/>
      <c r="K7" s="27"/>
      <c r="L7" s="27"/>
      <c r="M7" s="27"/>
      <c r="N7" s="27"/>
      <c r="O7" s="27"/>
      <c r="P7" s="27"/>
      <c r="Q7" s="27"/>
      <c r="R7" s="24"/>
      <c r="S7" s="26"/>
      <c r="T7" s="27"/>
      <c r="U7" s="27"/>
      <c r="V7" s="27"/>
      <c r="W7" s="27"/>
      <c r="X7" s="27"/>
      <c r="Y7" s="27"/>
      <c r="Z7" s="27"/>
    </row>
    <row r="8" spans="1:26" x14ac:dyDescent="0.45">
      <c r="A8" s="5">
        <v>35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J8" s="26"/>
      <c r="K8" s="27"/>
      <c r="L8" s="27"/>
      <c r="M8" s="27"/>
      <c r="N8" s="27"/>
      <c r="O8" s="27"/>
      <c r="P8" s="27"/>
      <c r="Q8" s="27"/>
      <c r="R8" s="24"/>
      <c r="S8" s="26"/>
      <c r="T8" s="27"/>
      <c r="U8" s="27"/>
      <c r="V8" s="27"/>
      <c r="W8" s="27"/>
      <c r="X8" s="27"/>
      <c r="Y8" s="27"/>
      <c r="Z8" s="27"/>
    </row>
    <row r="9" spans="1:26" x14ac:dyDescent="0.45">
      <c r="A9" s="5">
        <v>40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J9" s="26"/>
      <c r="K9" s="27"/>
      <c r="L9" s="27"/>
      <c r="M9" s="27"/>
      <c r="N9" s="27"/>
      <c r="O9" s="27"/>
      <c r="P9" s="27"/>
      <c r="Q9" s="27"/>
      <c r="R9" s="24"/>
      <c r="S9" s="26"/>
      <c r="T9" s="27"/>
      <c r="U9" s="27"/>
      <c r="V9" s="27"/>
      <c r="W9" s="27"/>
      <c r="X9" s="27"/>
      <c r="Y9" s="27"/>
      <c r="Z9" s="27"/>
    </row>
    <row r="10" spans="1:26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</row>
    <row r="13" spans="1:26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</row>
    <row r="14" spans="1:26" x14ac:dyDescent="0.45">
      <c r="A14" s="5">
        <v>10</v>
      </c>
      <c r="B14" s="8">
        <v>228.71832011401099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</row>
    <row r="15" spans="1:26" x14ac:dyDescent="0.45">
      <c r="A15" s="5">
        <v>15</v>
      </c>
      <c r="B15" s="8">
        <v>236.59277968769601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</row>
    <row r="16" spans="1:26" x14ac:dyDescent="0.45">
      <c r="A16" s="5">
        <v>20</v>
      </c>
      <c r="B16" s="8">
        <v>246.99280444943199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</row>
    <row r="17" spans="1:26" x14ac:dyDescent="0.45">
      <c r="A17" s="5">
        <v>25</v>
      </c>
      <c r="B17" s="8">
        <v>266.04223404158802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</row>
    <row r="18" spans="1:26" x14ac:dyDescent="0.45">
      <c r="A18" s="5">
        <v>30</v>
      </c>
      <c r="B18" s="8">
        <v>316.00976358322902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</row>
    <row r="19" spans="1:26" x14ac:dyDescent="0.45">
      <c r="A19" s="5">
        <v>35</v>
      </c>
      <c r="B19" s="8">
        <v>533.60798750002698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</row>
    <row r="20" spans="1:26" x14ac:dyDescent="0.45">
      <c r="A20" s="5">
        <v>40</v>
      </c>
      <c r="B20" s="8">
        <v>2529.07783548209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</row>
  </sheetData>
  <mergeCells count="2">
    <mergeCell ref="A1:H1"/>
    <mergeCell ref="A12:H1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31BF-93DE-46E6-AAD0-AD725B7C2D56}">
  <dimension ref="A1:AD28"/>
  <sheetViews>
    <sheetView workbookViewId="0">
      <selection activeCell="J1" sqref="J1:AD28"/>
    </sheetView>
  </sheetViews>
  <sheetFormatPr baseColWidth="10" defaultRowHeight="14.25" x14ac:dyDescent="0.45"/>
  <sheetData>
    <row r="1" spans="1:30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  <c r="AA1" s="24"/>
      <c r="AB1" s="24"/>
      <c r="AC1" s="24"/>
      <c r="AD1" s="24"/>
    </row>
    <row r="2" spans="1:30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  <c r="AA2" s="24"/>
      <c r="AB2" s="24"/>
      <c r="AC2" s="24"/>
      <c r="AD2" s="24"/>
    </row>
    <row r="3" spans="1:30" x14ac:dyDescent="0.45">
      <c r="A3" s="5">
        <v>10</v>
      </c>
      <c r="B3" s="7">
        <v>0.100051470502402</v>
      </c>
      <c r="C3" s="8" t="str">
        <f>IF(ISNUMBER(#REF!), ABS(#REF!-Measured!#REF!), "-")</f>
        <v>-</v>
      </c>
      <c r="D3" s="8" t="str">
        <f>IF(ISNUMBER(#REF!), ABS(#REF!-Measured!#REF!), "-")</f>
        <v>-</v>
      </c>
      <c r="E3" s="8" t="str">
        <f>IF(ISNUMBER(#REF!), ABS(#REF!-Measured!#REF!), "-")</f>
        <v>-</v>
      </c>
      <c r="F3" s="8" t="str">
        <f>IF(ISNUMBER(#REF!), ABS(#REF!-Measured!#REF!), "-")</f>
        <v>-</v>
      </c>
      <c r="G3" s="8" t="str">
        <f>IF(ISNUMBER(#REF!), ABS(#REF!-Measured!#REF!), "-")</f>
        <v>-</v>
      </c>
      <c r="H3" s="8" t="str">
        <f>IF(ISNUMBER(#REF!), ABS(#REF!-Measured!#REF!), "-")</f>
        <v>-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  <c r="AA3" s="24"/>
      <c r="AB3" s="24"/>
      <c r="AC3" s="24"/>
      <c r="AD3" s="24"/>
    </row>
    <row r="4" spans="1:30" x14ac:dyDescent="0.45">
      <c r="A4" s="5">
        <v>15</v>
      </c>
      <c r="B4" s="7">
        <v>0.14992416384399301</v>
      </c>
      <c r="C4" s="8" t="str">
        <f>IF(ISNUMBER(#REF!), ABS(#REF!-Measured!#REF!), "-")</f>
        <v>-</v>
      </c>
      <c r="D4" s="8" t="str">
        <f>IF(ISNUMBER(#REF!), ABS(#REF!-Measured!#REF!), "-")</f>
        <v>-</v>
      </c>
      <c r="E4" s="8" t="str">
        <f>IF(ISNUMBER(#REF!), ABS(#REF!-Measured!#REF!), "-")</f>
        <v>-</v>
      </c>
      <c r="F4" s="8" t="str">
        <f>IF(ISNUMBER(#REF!), ABS(#REF!-Measured!#REF!), "-")</f>
        <v>-</v>
      </c>
      <c r="G4" s="8" t="str">
        <f>IF(ISNUMBER(#REF!), ABS(#REF!-Measured!#REF!), "-")</f>
        <v>-</v>
      </c>
      <c r="H4" s="8" t="str">
        <f>IF(ISNUMBER(#REF!), ABS(#REF!-Measured!#REF!), "-")</f>
        <v>-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  <c r="AA4" s="24"/>
      <c r="AB4" s="24"/>
      <c r="AC4" s="24"/>
      <c r="AD4" s="24"/>
    </row>
    <row r="5" spans="1:30" x14ac:dyDescent="0.45">
      <c r="A5" s="5">
        <v>20</v>
      </c>
      <c r="B5" s="7">
        <v>0.20012890484934201</v>
      </c>
      <c r="C5" s="8" t="str">
        <f>IF(ISNUMBER(#REF!), ABS(#REF!-Measured!#REF!), "-")</f>
        <v>-</v>
      </c>
      <c r="D5" s="8" t="str">
        <f>IF(ISNUMBER(#REF!), ABS(#REF!-Measured!#REF!), "-")</f>
        <v>-</v>
      </c>
      <c r="E5" s="8" t="str">
        <f>IF(ISNUMBER(#REF!), ABS(#REF!-Measured!#REF!), "-")</f>
        <v>-</v>
      </c>
      <c r="F5" s="8" t="str">
        <f>IF(ISNUMBER(#REF!), ABS(#REF!-Measured!#REF!), "-")</f>
        <v>-</v>
      </c>
      <c r="G5" s="8" t="str">
        <f>IF(ISNUMBER(#REF!), ABS(#REF!-Measured!#REF!), "-")</f>
        <v>-</v>
      </c>
      <c r="H5" s="8" t="str">
        <f>IF(ISNUMBER(#REF!), ABS(#REF!-Measured!#REF!), "-")</f>
        <v>-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  <c r="AA5" s="24"/>
      <c r="AB5" s="24"/>
      <c r="AC5" s="24"/>
      <c r="AD5" s="24"/>
    </row>
    <row r="6" spans="1:30" x14ac:dyDescent="0.45">
      <c r="A6" s="5">
        <v>25</v>
      </c>
      <c r="B6" s="7">
        <v>0.250006000511871</v>
      </c>
      <c r="C6" s="8" t="str">
        <f>IF(ISNUMBER(#REF!), ABS(#REF!-Measured!#REF!), "-")</f>
        <v>-</v>
      </c>
      <c r="D6" s="8" t="str">
        <f>IF(ISNUMBER(#REF!), ABS(#REF!-Measured!#REF!), "-")</f>
        <v>-</v>
      </c>
      <c r="E6" s="8" t="str">
        <f>IF(ISNUMBER(#REF!), ABS(#REF!-Measured!#REF!), "-")</f>
        <v>-</v>
      </c>
      <c r="F6" s="8" t="str">
        <f>IF(ISNUMBER(#REF!), ABS(#REF!-Measured!#REF!), "-")</f>
        <v>-</v>
      </c>
      <c r="G6" s="8" t="str">
        <f>IF(ISNUMBER(#REF!), ABS(#REF!-Measured!#REF!), "-")</f>
        <v>-</v>
      </c>
      <c r="H6" s="8" t="str">
        <f>IF(ISNUMBER(#REF!), ABS(#REF!-Measured!#REF!), "-")</f>
        <v>-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  <c r="AA6" s="24"/>
      <c r="AB6" s="24"/>
      <c r="AC6" s="24"/>
      <c r="AD6" s="24"/>
    </row>
    <row r="7" spans="1:30" x14ac:dyDescent="0.45">
      <c r="A7" s="5">
        <v>30</v>
      </c>
      <c r="B7" s="7">
        <v>0.30014767022978101</v>
      </c>
      <c r="C7" s="8" t="str">
        <f>IF(ISNUMBER(#REF!), ABS(#REF!-Measured!#REF!), "-")</f>
        <v>-</v>
      </c>
      <c r="D7" s="8" t="str">
        <f>IF(ISNUMBER(#REF!), ABS(#REF!-Measured!#REF!), "-")</f>
        <v>-</v>
      </c>
      <c r="E7" s="8" t="str">
        <f>IF(ISNUMBER(#REF!), ABS(#REF!-Measured!#REF!), "-")</f>
        <v>-</v>
      </c>
      <c r="F7" s="8" t="str">
        <f>IF(ISNUMBER(#REF!), ABS(#REF!-Measured!#REF!), "-")</f>
        <v>-</v>
      </c>
      <c r="G7" s="8" t="str">
        <f>IF(ISNUMBER(#REF!), ABS(#REF!-Measured!#REF!), "-")</f>
        <v>-</v>
      </c>
      <c r="H7" s="8" t="str">
        <f>IF(ISNUMBER(#REF!), ABS(#REF!-Measured!#REF!), "-")</f>
        <v>-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  <c r="AA7" s="24"/>
      <c r="AB7" s="24"/>
      <c r="AC7" s="24"/>
      <c r="AD7" s="24"/>
    </row>
    <row r="8" spans="1:30" x14ac:dyDescent="0.45">
      <c r="A8" s="5">
        <v>35</v>
      </c>
      <c r="B8" s="7">
        <v>0.350109030370723</v>
      </c>
      <c r="C8" s="8" t="str">
        <f>IF(ISNUMBER(#REF!), ABS(#REF!-Measured!#REF!), "-")</f>
        <v>-</v>
      </c>
      <c r="D8" s="8" t="str">
        <f>IF(ISNUMBER(#REF!), ABS(#REF!-Measured!#REF!), "-")</f>
        <v>-</v>
      </c>
      <c r="E8" s="8" t="str">
        <f>IF(ISNUMBER(#REF!), ABS(#REF!-Measured!#REF!), "-")</f>
        <v>-</v>
      </c>
      <c r="F8" s="8" t="str">
        <f>IF(ISNUMBER(#REF!), ABS(#REF!-Measured!#REF!), "-")</f>
        <v>-</v>
      </c>
      <c r="G8" s="8" t="str">
        <f>IF(ISNUMBER(#REF!), ABS(#REF!-Measured!#REF!), "-")</f>
        <v>-</v>
      </c>
      <c r="H8" s="8" t="str">
        <f>IF(ISNUMBER(#REF!), ABS(#REF!-Measured!#REF!), "-")</f>
        <v>-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  <c r="AA8" s="24"/>
      <c r="AB8" s="24"/>
      <c r="AC8" s="24"/>
      <c r="AD8" s="24"/>
    </row>
    <row r="9" spans="1:30" x14ac:dyDescent="0.45">
      <c r="A9" s="5">
        <v>40</v>
      </c>
      <c r="B9" s="7">
        <v>0.40043295298883302</v>
      </c>
      <c r="C9" s="8" t="str">
        <f>IF(ISNUMBER(#REF!), ABS(#REF!-Measured!#REF!), "-")</f>
        <v>-</v>
      </c>
      <c r="D9" s="8" t="str">
        <f>IF(ISNUMBER(#REF!), ABS(#REF!-Measured!#REF!), "-")</f>
        <v>-</v>
      </c>
      <c r="E9" s="8" t="str">
        <f>IF(ISNUMBER(#REF!), ABS(#REF!-Measured!#REF!), "-")</f>
        <v>-</v>
      </c>
      <c r="F9" s="8" t="str">
        <f>IF(ISNUMBER(#REF!), ABS(#REF!-Measured!#REF!), "-")</f>
        <v>-</v>
      </c>
      <c r="G9" s="8" t="str">
        <f>IF(ISNUMBER(#REF!), ABS(#REF!-Measured!#REF!), "-")</f>
        <v>-</v>
      </c>
      <c r="H9" s="8" t="str">
        <f>IF(ISNUMBER(#REF!), ABS(#REF!-Measured!#REF!), "-")</f>
        <v>-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  <c r="AA9" s="24"/>
      <c r="AB9" s="24"/>
      <c r="AC9" s="24"/>
      <c r="AD9" s="24"/>
    </row>
    <row r="10" spans="1:30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 spans="1:30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  <c r="AA12" s="24"/>
      <c r="AB12" s="24"/>
      <c r="AC12" s="24"/>
      <c r="AD12" s="24"/>
    </row>
    <row r="13" spans="1:30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  <c r="AA13" s="24"/>
      <c r="AB13" s="24"/>
      <c r="AC13" s="24"/>
      <c r="AD13" s="24"/>
    </row>
    <row r="14" spans="1:30" x14ac:dyDescent="0.45">
      <c r="A14" s="5">
        <v>10</v>
      </c>
      <c r="B14" s="8">
        <v>226.350551781391</v>
      </c>
      <c r="C14" s="8">
        <v>203.149647707236</v>
      </c>
      <c r="D14" s="8" t="s">
        <v>13</v>
      </c>
      <c r="E14" s="8" t="s">
        <v>13</v>
      </c>
      <c r="F14" s="8" t="s">
        <v>13</v>
      </c>
      <c r="G14" s="8" t="s">
        <v>13</v>
      </c>
      <c r="H14" s="8" t="s">
        <v>13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  <c r="AA14" s="24"/>
      <c r="AB14" s="24"/>
      <c r="AC14" s="24"/>
      <c r="AD14" s="24"/>
    </row>
    <row r="15" spans="1:30" x14ac:dyDescent="0.45">
      <c r="A15" s="5">
        <v>15</v>
      </c>
      <c r="B15" s="8">
        <v>233.63439234452599</v>
      </c>
      <c r="C15" s="8">
        <v>210.184260412714</v>
      </c>
      <c r="D15" s="8" t="s">
        <v>13</v>
      </c>
      <c r="E15" s="8" t="s">
        <v>13</v>
      </c>
      <c r="F15" s="8" t="s">
        <v>13</v>
      </c>
      <c r="G15" s="8" t="s">
        <v>13</v>
      </c>
      <c r="H15" s="8" t="s">
        <v>13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  <c r="AA15" s="24"/>
      <c r="AB15" s="24"/>
      <c r="AC15" s="24"/>
      <c r="AD15" s="24"/>
    </row>
    <row r="16" spans="1:30" x14ac:dyDescent="0.45">
      <c r="A16" s="5">
        <v>20</v>
      </c>
      <c r="B16" s="8">
        <v>243.81029153597001</v>
      </c>
      <c r="C16" s="8">
        <v>219.97400771944001</v>
      </c>
      <c r="D16" s="8" t="s">
        <v>13</v>
      </c>
      <c r="E16" s="8" t="s">
        <v>13</v>
      </c>
      <c r="F16" s="8" t="s">
        <v>13</v>
      </c>
      <c r="G16" s="8" t="s">
        <v>13</v>
      </c>
      <c r="H16" s="8" t="s">
        <v>13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  <c r="AA16" s="24"/>
      <c r="AB16" s="24"/>
      <c r="AC16" s="24"/>
      <c r="AD16" s="24"/>
    </row>
    <row r="17" spans="1:30" x14ac:dyDescent="0.45">
      <c r="A17" s="5">
        <v>25</v>
      </c>
      <c r="B17" s="8">
        <v>263.03688994405297</v>
      </c>
      <c r="C17" s="8">
        <v>238.71918650452201</v>
      </c>
      <c r="D17" s="8" t="s">
        <v>13</v>
      </c>
      <c r="E17" s="8" t="s">
        <v>13</v>
      </c>
      <c r="F17" s="8" t="s">
        <v>13</v>
      </c>
      <c r="G17" s="8" t="s">
        <v>13</v>
      </c>
      <c r="H17" s="8" t="s">
        <v>13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  <c r="AA17" s="24"/>
      <c r="AB17" s="24"/>
      <c r="AC17" s="24"/>
      <c r="AD17" s="24"/>
    </row>
    <row r="18" spans="1:30" x14ac:dyDescent="0.45">
      <c r="A18" s="5">
        <v>30</v>
      </c>
      <c r="B18" s="8">
        <v>313.94980324354202</v>
      </c>
      <c r="C18" s="8">
        <v>288.97450873111899</v>
      </c>
      <c r="D18" s="8" t="s">
        <v>13</v>
      </c>
      <c r="E18" s="8" t="s">
        <v>13</v>
      </c>
      <c r="F18" s="8" t="s">
        <v>13</v>
      </c>
      <c r="G18" s="8" t="s">
        <v>13</v>
      </c>
      <c r="H18" s="8" t="s">
        <v>13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  <c r="AA18" s="24"/>
      <c r="AB18" s="24"/>
      <c r="AC18" s="24"/>
      <c r="AD18" s="24"/>
    </row>
    <row r="19" spans="1:30" x14ac:dyDescent="0.45">
      <c r="A19" s="5">
        <v>35</v>
      </c>
      <c r="B19" s="8">
        <v>548.489548159989</v>
      </c>
      <c r="C19" s="8">
        <v>522.71097815566895</v>
      </c>
      <c r="D19" s="8" t="s">
        <v>13</v>
      </c>
      <c r="E19" s="8" t="s">
        <v>13</v>
      </c>
      <c r="F19" s="8" t="s">
        <v>13</v>
      </c>
      <c r="G19" s="8" t="s">
        <v>13</v>
      </c>
      <c r="H19" s="8" t="s">
        <v>13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  <c r="AA19" s="24"/>
      <c r="AB19" s="24"/>
      <c r="AC19" s="24"/>
      <c r="AD19" s="24"/>
    </row>
    <row r="20" spans="1:30" x14ac:dyDescent="0.45">
      <c r="A20" s="5">
        <v>40</v>
      </c>
      <c r="B20" s="8">
        <v>3816.88553403675</v>
      </c>
      <c r="C20" s="8">
        <v>3790.0628675561602</v>
      </c>
      <c r="D20" s="8" t="s">
        <v>13</v>
      </c>
      <c r="E20" s="8" t="s">
        <v>13</v>
      </c>
      <c r="F20" s="8" t="s">
        <v>13</v>
      </c>
      <c r="G20" s="8" t="s">
        <v>13</v>
      </c>
      <c r="H20" s="8" t="s">
        <v>13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  <c r="AA20" s="24"/>
      <c r="AB20" s="24"/>
      <c r="AC20" s="24"/>
      <c r="AD20" s="24"/>
    </row>
    <row r="21" spans="1:30" x14ac:dyDescent="0.45"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 spans="1:30" x14ac:dyDescent="0.45"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1:30" x14ac:dyDescent="0.45"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1:30" x14ac:dyDescent="0.45"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 spans="1:30" x14ac:dyDescent="0.45"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 spans="1:30" x14ac:dyDescent="0.45"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 spans="1:30" x14ac:dyDescent="0.45"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 spans="1:30" x14ac:dyDescent="0.45"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</sheetData>
  <mergeCells count="2">
    <mergeCell ref="A1:H1"/>
    <mergeCell ref="A12:H1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E879-4320-4BB1-88D7-01319074CABC}">
  <dimension ref="A1:Z20"/>
  <sheetViews>
    <sheetView workbookViewId="0">
      <selection activeCell="A22" sqref="A22"/>
    </sheetView>
  </sheetViews>
  <sheetFormatPr baseColWidth="10" defaultRowHeight="14.25" x14ac:dyDescent="0.45"/>
  <sheetData>
    <row r="1" spans="1:26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</row>
    <row r="2" spans="1:26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</row>
    <row r="3" spans="1:26" x14ac:dyDescent="0.45">
      <c r="A3" s="5">
        <v>10</v>
      </c>
      <c r="B3" s="7">
        <v>9.9903299418406699E-2</v>
      </c>
      <c r="C3" s="7">
        <v>9.9980190158880197E-2</v>
      </c>
      <c r="D3" s="7" t="str">
        <f>IF(ISNUMBER(#REF!), ABS(#REF!-Measured!#REF!), "-")</f>
        <v>-</v>
      </c>
      <c r="E3" s="7" t="str">
        <f>IF(ISNUMBER(#REF!), ABS(#REF!-Measured!#REF!), "-")</f>
        <v>-</v>
      </c>
      <c r="F3" s="7">
        <v>2.50093153568887E-2</v>
      </c>
      <c r="G3" s="7">
        <v>0.17977968230416</v>
      </c>
      <c r="H3" s="7">
        <v>0.14995644501467301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</row>
    <row r="4" spans="1:26" x14ac:dyDescent="0.45">
      <c r="A4" s="5">
        <v>15</v>
      </c>
      <c r="B4" s="7">
        <v>0.14990437449309499</v>
      </c>
      <c r="C4" s="7">
        <v>0.14997239981316501</v>
      </c>
      <c r="D4" s="7" t="str">
        <f>IF(ISNUMBER(#REF!), ABS(#REF!-Measured!#REF!), "-")</f>
        <v>-</v>
      </c>
      <c r="E4" s="7" t="str">
        <f>IF(ISNUMBER(#REF!), ABS(#REF!-Measured!#REF!), "-")</f>
        <v>-</v>
      </c>
      <c r="F4" s="7">
        <v>3.7472960625788101E-2</v>
      </c>
      <c r="G4" s="7">
        <v>0.26994039966371097</v>
      </c>
      <c r="H4" s="7">
        <v>0.224879555510026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</row>
    <row r="5" spans="1:26" x14ac:dyDescent="0.45">
      <c r="A5" s="5">
        <v>20</v>
      </c>
      <c r="B5" s="7">
        <v>0.19996267689382499</v>
      </c>
      <c r="C5" s="7">
        <v>0.200059836350897</v>
      </c>
      <c r="D5" s="7" t="str">
        <f>IF(ISNUMBER(#REF!), ABS(#REF!-Measured!#REF!), "-")</f>
        <v>-</v>
      </c>
      <c r="E5" s="7" t="str">
        <f>IF(ISNUMBER(#REF!), ABS(#REF!-Measured!#REF!), "-")</f>
        <v>-</v>
      </c>
      <c r="F5" s="7">
        <v>5.0009983715505801E-2</v>
      </c>
      <c r="G5" s="7">
        <v>0.36003399528347402</v>
      </c>
      <c r="H5" s="7">
        <v>0.30004766453801601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</row>
    <row r="6" spans="1:26" x14ac:dyDescent="0.45">
      <c r="A6" s="5">
        <v>25</v>
      </c>
      <c r="B6" s="7">
        <v>0.25012310571544899</v>
      </c>
      <c r="C6" s="7">
        <v>0.25018819885083299</v>
      </c>
      <c r="D6" s="7" t="str">
        <f>IF(ISNUMBER(#REF!), ABS(#REF!-Measured!#REF!), "-")</f>
        <v>-</v>
      </c>
      <c r="E6" s="7" t="str">
        <f>IF(ISNUMBER(#REF!), ABS(#REF!-Measured!#REF!), "-")</f>
        <v>-</v>
      </c>
      <c r="F6" s="7">
        <v>6.2556066059009596E-2</v>
      </c>
      <c r="G6" s="7">
        <v>0.45069029792988402</v>
      </c>
      <c r="H6" s="7">
        <v>0.37529362718160603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</row>
    <row r="7" spans="1:26" x14ac:dyDescent="0.45">
      <c r="A7" s="5">
        <v>30</v>
      </c>
      <c r="B7" s="7">
        <v>0.30018551039188801</v>
      </c>
      <c r="C7" s="7">
        <v>0.300055752387341</v>
      </c>
      <c r="D7" s="7" t="str">
        <f>IF(ISNUMBER(#REF!), ABS(#REF!-Measured!#REF!), "-")</f>
        <v>-</v>
      </c>
      <c r="E7" s="7" t="str">
        <f>IF(ISNUMBER(#REF!), ABS(#REF!-Measured!#REF!), "-")</f>
        <v>-</v>
      </c>
      <c r="F7" s="7">
        <v>7.5049255988369895E-2</v>
      </c>
      <c r="G7" s="7">
        <v>0.54019739431415403</v>
      </c>
      <c r="H7" s="7">
        <v>0.45055919730541899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</row>
    <row r="8" spans="1:26" x14ac:dyDescent="0.45">
      <c r="A8" s="5">
        <v>35</v>
      </c>
      <c r="B8" s="7">
        <v>0.35005248486734603</v>
      </c>
      <c r="C8" s="7">
        <v>0.349829239915176</v>
      </c>
      <c r="D8" s="7" t="str">
        <f>IF(ISNUMBER(#REF!), ABS(#REF!-Measured!#REF!), "-")</f>
        <v>-</v>
      </c>
      <c r="E8" s="7" t="str">
        <f>IF(ISNUMBER(#REF!), ABS(#REF!-Measured!#REF!), "-")</f>
        <v>-</v>
      </c>
      <c r="F8" s="7">
        <v>8.73989416668213E-2</v>
      </c>
      <c r="G8" s="7">
        <v>0.62957360658794703</v>
      </c>
      <c r="H8" s="7">
        <v>0.52473683682879502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</row>
    <row r="9" spans="1:26" x14ac:dyDescent="0.45">
      <c r="A9" s="5">
        <v>40</v>
      </c>
      <c r="B9" s="7">
        <v>0.39988939574438698</v>
      </c>
      <c r="C9" s="7">
        <v>0.39999072443554501</v>
      </c>
      <c r="D9" s="7" t="str">
        <f>IF(ISNUMBER(#REF!), ABS(#REF!-Measured!#REF!), "-")</f>
        <v>-</v>
      </c>
      <c r="E9" s="7" t="str">
        <f>IF(ISNUMBER(#REF!), ABS(#REF!-Measured!#REF!), "-")</f>
        <v>-</v>
      </c>
      <c r="F9" s="7">
        <v>9.9917476276692299E-2</v>
      </c>
      <c r="G9" s="7">
        <v>0.71967685650978797</v>
      </c>
      <c r="H9" s="7">
        <v>0.60056059149648999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</row>
    <row r="10" spans="1:26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</row>
    <row r="13" spans="1:26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</row>
    <row r="14" spans="1:26" x14ac:dyDescent="0.45">
      <c r="A14" s="5">
        <v>10</v>
      </c>
      <c r="B14" s="8">
        <v>222.47978932797301</v>
      </c>
      <c r="C14" s="8">
        <v>199.29263919285901</v>
      </c>
      <c r="D14" s="8">
        <v>95.255994025487894</v>
      </c>
      <c r="E14" s="8" t="s">
        <v>13</v>
      </c>
      <c r="F14" s="8">
        <v>80.913541975307297</v>
      </c>
      <c r="G14" s="8">
        <v>39.463562062361703</v>
      </c>
      <c r="H14" s="8">
        <v>33.447120780263504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</row>
    <row r="15" spans="1:26" x14ac:dyDescent="0.45">
      <c r="A15" s="5">
        <v>15</v>
      </c>
      <c r="B15" s="8">
        <v>230.218215038907</v>
      </c>
      <c r="C15" s="8">
        <v>206.76640493484399</v>
      </c>
      <c r="D15" s="8">
        <v>101.378002223838</v>
      </c>
      <c r="E15" s="8" t="s">
        <v>13</v>
      </c>
      <c r="F15" s="8">
        <v>82.113786302311397</v>
      </c>
      <c r="G15" s="8">
        <v>40.128490383121502</v>
      </c>
      <c r="H15" s="8">
        <v>33.9879352964468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</row>
    <row r="16" spans="1:26" x14ac:dyDescent="0.45">
      <c r="A16" s="5">
        <v>20</v>
      </c>
      <c r="B16" s="8">
        <v>242.30362720503899</v>
      </c>
      <c r="C16" s="8">
        <v>218.48587120628201</v>
      </c>
      <c r="D16" s="8">
        <v>111.27931797026901</v>
      </c>
      <c r="E16" s="8" t="s">
        <v>13</v>
      </c>
      <c r="F16" s="8">
        <v>83.721587126694899</v>
      </c>
      <c r="G16" s="8">
        <v>40.979969750352602</v>
      </c>
      <c r="H16" s="8">
        <v>34.742002145381797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</row>
    <row r="17" spans="1:26" x14ac:dyDescent="0.45">
      <c r="A17" s="5">
        <v>25</v>
      </c>
      <c r="B17" s="8">
        <v>264.71248855138703</v>
      </c>
      <c r="C17" s="8">
        <v>240.39071068614001</v>
      </c>
      <c r="D17" s="8">
        <v>130.65450094415101</v>
      </c>
      <c r="E17" s="8" t="s">
        <v>13</v>
      </c>
      <c r="F17" s="8">
        <v>85.976968196093694</v>
      </c>
      <c r="G17" s="8">
        <v>42.207433255109599</v>
      </c>
      <c r="H17" s="8">
        <v>35.768573593526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</row>
    <row r="18" spans="1:26" x14ac:dyDescent="0.45">
      <c r="A18" s="5">
        <v>30</v>
      </c>
      <c r="B18" s="8">
        <v>317.12689528240901</v>
      </c>
      <c r="C18" s="8">
        <v>292.14408100512998</v>
      </c>
      <c r="D18" s="8">
        <v>179.11691872742401</v>
      </c>
      <c r="E18" s="8" t="s">
        <v>13</v>
      </c>
      <c r="F18" s="8">
        <v>88.921920755003597</v>
      </c>
      <c r="G18" s="8">
        <v>43.800444513519501</v>
      </c>
      <c r="H18" s="8">
        <v>37.1185390271568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</row>
    <row r="19" spans="1:26" x14ac:dyDescent="0.45">
      <c r="A19" s="5">
        <v>35</v>
      </c>
      <c r="B19" s="8">
        <v>543.03531113006102</v>
      </c>
      <c r="C19" s="8">
        <v>517.21319876900805</v>
      </c>
      <c r="D19" s="8">
        <v>25</v>
      </c>
      <c r="E19" s="8" t="s">
        <v>13</v>
      </c>
      <c r="F19" s="8">
        <v>93.405259567267194</v>
      </c>
      <c r="G19" s="8">
        <v>46.475437756594197</v>
      </c>
      <c r="H19" s="8">
        <v>38.9315510137789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</row>
    <row r="20" spans="1:26" x14ac:dyDescent="0.45">
      <c r="A20" s="5">
        <v>40</v>
      </c>
      <c r="B20" s="8">
        <v>5344.5326361511798</v>
      </c>
      <c r="C20" s="8">
        <v>5317.7205636950002</v>
      </c>
      <c r="D20" s="8">
        <v>5189.4068574148196</v>
      </c>
      <c r="E20" s="8" t="s">
        <v>13</v>
      </c>
      <c r="F20" s="8">
        <v>103.239390733807</v>
      </c>
      <c r="G20" s="8">
        <v>52.480882937708799</v>
      </c>
      <c r="H20" s="8">
        <v>42.758385867899598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</row>
  </sheetData>
  <mergeCells count="2">
    <mergeCell ref="A1:H1"/>
    <mergeCell ref="A12:H12"/>
  </mergeCells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2009-1BC2-41AB-A8D4-0887A8B65FF2}">
  <dimension ref="A1:Z20"/>
  <sheetViews>
    <sheetView workbookViewId="0">
      <selection activeCell="N13" sqref="N13"/>
    </sheetView>
  </sheetViews>
  <sheetFormatPr baseColWidth="10" defaultRowHeight="14.25" x14ac:dyDescent="0.45"/>
  <sheetData>
    <row r="1" spans="1:26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</row>
    <row r="2" spans="1:26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</row>
    <row r="3" spans="1:26" x14ac:dyDescent="0.45">
      <c r="A3" s="5">
        <v>10</v>
      </c>
      <c r="B3" s="7">
        <v>0.100119296359025</v>
      </c>
      <c r="C3" s="7">
        <v>0.10003072555217001</v>
      </c>
      <c r="D3" s="7">
        <v>5.0011426090471697E-2</v>
      </c>
      <c r="E3" s="7" t="str">
        <f>IF(ISNUMBER(#REF!), ABS(#REF!-Measured!#REF!), "-")</f>
        <v>-</v>
      </c>
      <c r="F3" s="7">
        <v>2.4982515437087099E-2</v>
      </c>
      <c r="G3" s="7">
        <v>0.18014510153934099</v>
      </c>
      <c r="H3" s="7">
        <v>0.150085424052818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</row>
    <row r="4" spans="1:26" x14ac:dyDescent="0.45">
      <c r="A4" s="5">
        <v>15</v>
      </c>
      <c r="B4" s="7">
        <v>0.14959900275802501</v>
      </c>
      <c r="C4" s="7">
        <v>0.149798601129078</v>
      </c>
      <c r="D4" s="7">
        <v>7.4897342725479599E-2</v>
      </c>
      <c r="E4" s="7" t="str">
        <f>IF(ISNUMBER(#REF!), ABS(#REF!-Measured!#REF!), "-")</f>
        <v>-</v>
      </c>
      <c r="F4" s="7">
        <v>3.7483416943913703E-2</v>
      </c>
      <c r="G4" s="7">
        <v>0.269641549637474</v>
      </c>
      <c r="H4" s="7">
        <v>0.224439767872778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</row>
    <row r="5" spans="1:26" x14ac:dyDescent="0.45">
      <c r="A5" s="5">
        <v>20</v>
      </c>
      <c r="B5" s="7">
        <v>0.199887881654671</v>
      </c>
      <c r="C5" s="7">
        <v>0.19991213011338199</v>
      </c>
      <c r="D5" s="7">
        <v>9.9957033531914402E-2</v>
      </c>
      <c r="E5" s="7" t="str">
        <f>IF(ISNUMBER(#REF!), ABS(#REF!-Measured!#REF!), "-")</f>
        <v>-</v>
      </c>
      <c r="F5" s="7">
        <v>4.9956065222767597E-2</v>
      </c>
      <c r="G5" s="7">
        <v>0.36003355423296701</v>
      </c>
      <c r="H5" s="7">
        <v>0.30025814643605397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</row>
    <row r="6" spans="1:26" x14ac:dyDescent="0.45">
      <c r="A6" s="5">
        <v>25</v>
      </c>
      <c r="B6" s="7">
        <v>0.24979535089357699</v>
      </c>
      <c r="C6" s="7">
        <v>0.24984841867131999</v>
      </c>
      <c r="D6" s="7">
        <v>0.124939675995403</v>
      </c>
      <c r="E6" s="7" t="str">
        <f>IF(ISNUMBER(#REF!), ABS(#REF!-Measured!#REF!), "-")</f>
        <v>-</v>
      </c>
      <c r="F6" s="7">
        <v>6.2406596192078903E-2</v>
      </c>
      <c r="G6" s="7">
        <v>0.44947347185598302</v>
      </c>
      <c r="H6" s="7">
        <v>0.37481091503189301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</row>
    <row r="7" spans="1:26" x14ac:dyDescent="0.45">
      <c r="A7" s="5">
        <v>30</v>
      </c>
      <c r="B7" s="7">
        <v>0.29994589741438399</v>
      </c>
      <c r="C7" s="7">
        <v>0.29980361049230803</v>
      </c>
      <c r="D7" s="7">
        <v>0.149903134486775</v>
      </c>
      <c r="E7" s="7" t="str">
        <f>IF(ISNUMBER(#REF!), ABS(#REF!-Measured!#REF!), "-")</f>
        <v>-</v>
      </c>
      <c r="F7" s="7">
        <v>7.4949641241871104E-2</v>
      </c>
      <c r="G7" s="7">
        <v>0.53902598368635501</v>
      </c>
      <c r="H7" s="7">
        <v>0.44942107846995299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</row>
    <row r="8" spans="1:26" x14ac:dyDescent="0.45">
      <c r="A8" s="5">
        <v>35</v>
      </c>
      <c r="B8" s="7">
        <v>0.34982455401507301</v>
      </c>
      <c r="C8" s="7">
        <v>0.349883577409283</v>
      </c>
      <c r="D8" s="7">
        <v>0.174944423928065</v>
      </c>
      <c r="E8" s="7" t="str">
        <f>IF(ISNUMBER(#REF!), ABS(#REF!-Measured!#REF!), "-")</f>
        <v>-</v>
      </c>
      <c r="F8" s="7">
        <v>8.7467629736582106E-2</v>
      </c>
      <c r="G8" s="7">
        <v>0.63027768960560504</v>
      </c>
      <c r="H8" s="7">
        <v>0.52490639860573796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</row>
    <row r="9" spans="1:26" x14ac:dyDescent="0.45">
      <c r="A9" s="5">
        <v>40</v>
      </c>
      <c r="B9" s="7">
        <v>0.40005660512268099</v>
      </c>
      <c r="C9" s="7">
        <v>0.39985888305602801</v>
      </c>
      <c r="D9" s="7">
        <v>0.19992997380880301</v>
      </c>
      <c r="E9" s="7" t="str">
        <f>IF(ISNUMBER(#REF!), ABS(#REF!-Measured!#REF!), "-")</f>
        <v>-</v>
      </c>
      <c r="F9" s="7">
        <v>9.9900735670546401E-2</v>
      </c>
      <c r="G9" s="7">
        <v>0.71968550685728305</v>
      </c>
      <c r="H9" s="7">
        <v>0.59997587750495096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</row>
    <row r="10" spans="1:26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</row>
    <row r="13" spans="1:26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</row>
    <row r="14" spans="1:26" x14ac:dyDescent="0.45">
      <c r="A14" s="5">
        <v>10</v>
      </c>
      <c r="B14" s="8">
        <v>218.842362997767</v>
      </c>
      <c r="C14" s="8">
        <v>195.619062875048</v>
      </c>
      <c r="D14" s="8">
        <v>90.922198404792695</v>
      </c>
      <c r="E14" s="8">
        <v>15.583649411162201</v>
      </c>
      <c r="F14" s="8">
        <v>81.573599251427794</v>
      </c>
      <c r="G14" s="8">
        <v>39.958888366420801</v>
      </c>
      <c r="H14" s="8">
        <v>33.618595987328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</row>
    <row r="15" spans="1:26" x14ac:dyDescent="0.45">
      <c r="A15" s="5">
        <v>15</v>
      </c>
      <c r="B15" s="8">
        <v>231.72359456677</v>
      </c>
      <c r="C15" s="8">
        <v>208.291957461419</v>
      </c>
      <c r="D15" s="8">
        <v>101.429511855961</v>
      </c>
      <c r="E15" s="8">
        <v>17.670739477369001</v>
      </c>
      <c r="F15" s="8">
        <v>83.589219179021896</v>
      </c>
      <c r="G15" s="8">
        <v>41.225504815288502</v>
      </c>
      <c r="H15" s="8">
        <v>34.356469070275502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</row>
    <row r="16" spans="1:26" x14ac:dyDescent="0.45">
      <c r="A16" s="5">
        <v>20</v>
      </c>
      <c r="B16" s="8">
        <v>251.35930307923999</v>
      </c>
      <c r="C16" s="8">
        <v>227.530971153602</v>
      </c>
      <c r="D16" s="8">
        <v>117.163151552332</v>
      </c>
      <c r="E16" s="8">
        <v>20.832236705448899</v>
      </c>
      <c r="F16" s="8">
        <v>86.884876811952495</v>
      </c>
      <c r="G16" s="8">
        <v>43.238757617668298</v>
      </c>
      <c r="H16" s="8">
        <v>35.643168074378401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</row>
    <row r="17" spans="1:26" x14ac:dyDescent="0.45">
      <c r="A17" s="5">
        <v>25</v>
      </c>
      <c r="B17" s="8">
        <v>283.99936023240099</v>
      </c>
      <c r="C17" s="8">
        <v>259.67003287678699</v>
      </c>
      <c r="D17" s="8">
        <v>144.59410174664299</v>
      </c>
      <c r="E17" s="8">
        <v>26.3356533129305</v>
      </c>
      <c r="F17" s="8">
        <v>91.317499455573994</v>
      </c>
      <c r="G17" s="8">
        <v>46.076824665406399</v>
      </c>
      <c r="H17" s="8">
        <v>37.237236550693403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</row>
    <row r="18" spans="1:26" x14ac:dyDescent="0.45">
      <c r="A18" s="5">
        <v>30</v>
      </c>
      <c r="B18" s="8">
        <v>351.898482945387</v>
      </c>
      <c r="C18" s="8">
        <v>326.90846114499902</v>
      </c>
      <c r="D18" s="8">
        <v>204.91317017653901</v>
      </c>
      <c r="E18" s="8">
        <v>38.417349558161199</v>
      </c>
      <c r="F18" s="8">
        <v>97.894508112299306</v>
      </c>
      <c r="G18" s="8">
        <v>50.368301719586903</v>
      </c>
      <c r="H18" s="8">
        <v>39.514381391737402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</row>
    <row r="19" spans="1:26" x14ac:dyDescent="0.45">
      <c r="A19" s="5">
        <v>35</v>
      </c>
      <c r="B19" s="8">
        <v>586.36898334638397</v>
      </c>
      <c r="C19" s="8">
        <v>560.60071967053796</v>
      </c>
      <c r="D19" s="8">
        <v>428.27327271623602</v>
      </c>
      <c r="E19" s="8">
        <v>83.058592306221399</v>
      </c>
      <c r="F19" s="8">
        <v>107.801459659217</v>
      </c>
      <c r="G19" s="8">
        <v>57.027510781490598</v>
      </c>
      <c r="H19" s="8">
        <v>42.755658356492397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</row>
    <row r="20" spans="1:26" x14ac:dyDescent="0.45">
      <c r="A20" s="5">
        <v>40</v>
      </c>
      <c r="B20" s="8">
        <v>2444.6356565134101</v>
      </c>
      <c r="C20" s="8">
        <v>2417.8183009419599</v>
      </c>
      <c r="D20" s="8">
        <v>2258.3832610991099</v>
      </c>
      <c r="E20" s="8">
        <v>448.91327500211798</v>
      </c>
      <c r="F20" s="8">
        <v>134.372175801027</v>
      </c>
      <c r="G20" s="8">
        <v>77.474746883156499</v>
      </c>
      <c r="H20" s="8">
        <v>48.747199936626203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</row>
  </sheetData>
  <mergeCells count="2">
    <mergeCell ref="A1:H1"/>
    <mergeCell ref="A12:H12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DD7A-A924-470D-BD43-A282CFBFB9AD}">
  <dimension ref="A1:Z20"/>
  <sheetViews>
    <sheetView workbookViewId="0">
      <selection activeCell="J1" sqref="J1:Z20"/>
    </sheetView>
  </sheetViews>
  <sheetFormatPr baseColWidth="10" defaultRowHeight="14.25" x14ac:dyDescent="0.45"/>
  <sheetData>
    <row r="1" spans="1:26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</row>
    <row r="2" spans="1:26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</row>
    <row r="3" spans="1:26" x14ac:dyDescent="0.45">
      <c r="A3" s="5">
        <v>10</v>
      </c>
      <c r="B3" s="7">
        <v>0.100066541213014</v>
      </c>
      <c r="C3" s="7">
        <v>9.9929302539812498E-2</v>
      </c>
      <c r="D3" s="7">
        <v>4.99720155100404E-2</v>
      </c>
      <c r="E3" s="7">
        <v>0.25001838307219898</v>
      </c>
      <c r="F3" s="7" t="str">
        <f>IF(ISNUMBER(#REF!), ABS(#REF!-Measured!#REF!), "-")</f>
        <v>-</v>
      </c>
      <c r="G3" s="7" t="str">
        <f>IF(ISNUMBER(#REF!), ABS(#REF!-Measured!#REF!), "-")</f>
        <v>-</v>
      </c>
      <c r="H3" s="7" t="str">
        <f>IF(ISNUMBER(#REF!), ABS(#REF!-Measured!#REF!), "-")</f>
        <v>-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</row>
    <row r="4" spans="1:26" x14ac:dyDescent="0.45">
      <c r="A4" s="5">
        <v>15</v>
      </c>
      <c r="B4" s="7">
        <v>0.1500497376745</v>
      </c>
      <c r="C4" s="7">
        <v>0.15010692177080201</v>
      </c>
      <c r="D4" s="7">
        <v>7.5062986634927595E-2</v>
      </c>
      <c r="E4" s="7">
        <v>0.37501876749609198</v>
      </c>
      <c r="F4" s="7" t="str">
        <f>IF(ISNUMBER(#REF!), ABS(#REF!-Measured!#REF!), "-")</f>
        <v>-</v>
      </c>
      <c r="G4" s="7" t="str">
        <f>IF(ISNUMBER(#REF!), ABS(#REF!-Measured!#REF!), "-")</f>
        <v>-</v>
      </c>
      <c r="H4" s="7" t="str">
        <f>IF(ISNUMBER(#REF!), ABS(#REF!-Measured!#REF!), "-")</f>
        <v>-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</row>
    <row r="5" spans="1:26" x14ac:dyDescent="0.45">
      <c r="A5" s="5">
        <v>20</v>
      </c>
      <c r="B5" s="7">
        <v>0.200163486477797</v>
      </c>
      <c r="C5" s="7">
        <v>0.20043910197394399</v>
      </c>
      <c r="D5" s="7">
        <v>0.10022097670256799</v>
      </c>
      <c r="E5" s="7">
        <v>0.50094987770658495</v>
      </c>
      <c r="F5" s="7" t="str">
        <f>IF(ISNUMBER(#REF!), ABS(#REF!-Measured!#REF!), "-")</f>
        <v>-</v>
      </c>
      <c r="G5" s="7" t="str">
        <f>IF(ISNUMBER(#REF!), ABS(#REF!-Measured!#REF!), "-")</f>
        <v>-</v>
      </c>
      <c r="H5" s="7" t="str">
        <f>IF(ISNUMBER(#REF!), ABS(#REF!-Measured!#REF!), "-")</f>
        <v>-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</row>
    <row r="6" spans="1:26" x14ac:dyDescent="0.45">
      <c r="A6" s="5">
        <v>25</v>
      </c>
      <c r="B6" s="7">
        <v>0.249608454313517</v>
      </c>
      <c r="C6" s="7">
        <v>0.24983191224999299</v>
      </c>
      <c r="D6" s="7">
        <v>0.124894645866367</v>
      </c>
      <c r="E6" s="7">
        <v>0.62490410832256904</v>
      </c>
      <c r="F6" s="7" t="str">
        <f>IF(ISNUMBER(#REF!), ABS(#REF!-Measured!#REF!), "-")</f>
        <v>-</v>
      </c>
      <c r="G6" s="7" t="str">
        <f>IF(ISNUMBER(#REF!), ABS(#REF!-Measured!#REF!), "-")</f>
        <v>-</v>
      </c>
      <c r="H6" s="7" t="str">
        <f>IF(ISNUMBER(#REF!), ABS(#REF!-Measured!#REF!), "-")</f>
        <v>-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</row>
    <row r="7" spans="1:26" x14ac:dyDescent="0.45">
      <c r="A7" s="5">
        <v>30</v>
      </c>
      <c r="B7" s="7">
        <v>0.30022145087956098</v>
      </c>
      <c r="C7" s="7">
        <v>0.30036850773233198</v>
      </c>
      <c r="D7" s="7">
        <v>0.150190337735401</v>
      </c>
      <c r="E7" s="7">
        <v>0.75035602287849501</v>
      </c>
      <c r="F7" s="7" t="str">
        <f>IF(ISNUMBER(#REF!), ABS(#REF!-Measured!#REF!), "-")</f>
        <v>-</v>
      </c>
      <c r="G7" s="7" t="str">
        <f>IF(ISNUMBER(#REF!), ABS(#REF!-Measured!#REF!), "-")</f>
        <v>-</v>
      </c>
      <c r="H7" s="7" t="str">
        <f>IF(ISNUMBER(#REF!), ABS(#REF!-Measured!#REF!), "-")</f>
        <v>-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</row>
    <row r="8" spans="1:26" x14ac:dyDescent="0.45">
      <c r="A8" s="5">
        <v>35</v>
      </c>
      <c r="B8" s="7">
        <v>0.34990422309254399</v>
      </c>
      <c r="C8" s="7">
        <v>0.34983861490186202</v>
      </c>
      <c r="D8" s="7">
        <v>0.174929913125911</v>
      </c>
      <c r="E8" s="7">
        <v>0.87426615977137001</v>
      </c>
      <c r="F8" s="7" t="str">
        <f>IF(ISNUMBER(#REF!), ABS(#REF!-Measured!#REF!), "-")</f>
        <v>-</v>
      </c>
      <c r="G8" s="7" t="str">
        <f>IF(ISNUMBER(#REF!), ABS(#REF!-Measured!#REF!), "-")</f>
        <v>-</v>
      </c>
      <c r="H8" s="7" t="str">
        <f>IF(ISNUMBER(#REF!), ABS(#REF!-Measured!#REF!), "-")</f>
        <v>-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</row>
    <row r="9" spans="1:26" x14ac:dyDescent="0.45">
      <c r="A9" s="5">
        <v>40</v>
      </c>
      <c r="B9" s="7">
        <v>0.40035731145827003</v>
      </c>
      <c r="C9" s="7">
        <v>0.40012150171955302</v>
      </c>
      <c r="D9" s="7">
        <v>0.20005957830763099</v>
      </c>
      <c r="E9" s="7">
        <v>0.99952571715105398</v>
      </c>
      <c r="F9" s="7" t="str">
        <f>IF(ISNUMBER(#REF!), ABS(#REF!-Measured!#REF!), "-")</f>
        <v>-</v>
      </c>
      <c r="G9" s="7" t="str">
        <f>IF(ISNUMBER(#REF!), ABS(#REF!-Measured!#REF!), "-")</f>
        <v>-</v>
      </c>
      <c r="H9" s="7" t="str">
        <f>IF(ISNUMBER(#REF!), ABS(#REF!-Measured!#REF!), "-")</f>
        <v>-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</row>
    <row r="10" spans="1:26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</row>
    <row r="13" spans="1:26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</row>
    <row r="14" spans="1:26" x14ac:dyDescent="0.45">
      <c r="A14" s="5">
        <v>10</v>
      </c>
      <c r="B14" s="8">
        <v>209.78004799543899</v>
      </c>
      <c r="C14" s="8">
        <v>186.54540254075499</v>
      </c>
      <c r="D14" s="8">
        <v>80.725742569431404</v>
      </c>
      <c r="E14" s="8">
        <v>13.533554207061099</v>
      </c>
      <c r="F14" s="8">
        <v>82.695099130100701</v>
      </c>
      <c r="G14" s="8" t="s">
        <v>13</v>
      </c>
      <c r="H14" s="8" t="s">
        <v>13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</row>
    <row r="15" spans="1:26" x14ac:dyDescent="0.45">
      <c r="A15" s="5">
        <v>15</v>
      </c>
      <c r="B15" s="8">
        <v>218.20683559461401</v>
      </c>
      <c r="C15" s="8">
        <v>194.75656666883401</v>
      </c>
      <c r="D15" s="8">
        <v>84.601957197297494</v>
      </c>
      <c r="E15" s="8">
        <v>14.329441383505101</v>
      </c>
      <c r="F15" s="8">
        <v>86.881082983888803</v>
      </c>
      <c r="G15" s="8" t="s">
        <v>13</v>
      </c>
      <c r="H15" s="8" t="s">
        <v>13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</row>
    <row r="16" spans="1:26" x14ac:dyDescent="0.45">
      <c r="A16" s="5">
        <v>20</v>
      </c>
      <c r="B16" s="8">
        <v>231.713193051698</v>
      </c>
      <c r="C16" s="8">
        <v>207.910076560779</v>
      </c>
      <c r="D16" s="8">
        <v>91.988450113793604</v>
      </c>
      <c r="E16" s="8">
        <v>15.8020820530711</v>
      </c>
      <c r="F16" s="8">
        <v>92.433881429865394</v>
      </c>
      <c r="G16" s="8" t="s">
        <v>13</v>
      </c>
      <c r="H16" s="8" t="s">
        <v>13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</row>
    <row r="17" spans="1:26" x14ac:dyDescent="0.45">
      <c r="A17" s="5">
        <v>25</v>
      </c>
      <c r="B17" s="8">
        <v>252.77090085128</v>
      </c>
      <c r="C17" s="8">
        <v>228.46806504477101</v>
      </c>
      <c r="D17" s="8">
        <v>105.471919762583</v>
      </c>
      <c r="E17" s="8">
        <v>18.4850703614078</v>
      </c>
      <c r="F17" s="8">
        <v>99.239867872274502</v>
      </c>
      <c r="G17" s="8" t="s">
        <v>13</v>
      </c>
      <c r="H17" s="8" t="s">
        <v>13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</row>
    <row r="18" spans="1:26" x14ac:dyDescent="0.45">
      <c r="A18" s="5">
        <v>30</v>
      </c>
      <c r="B18" s="8">
        <v>291.11728519509097</v>
      </c>
      <c r="C18" s="8">
        <v>266.14173532908399</v>
      </c>
      <c r="D18" s="8">
        <v>134.11111095305799</v>
      </c>
      <c r="E18" s="8">
        <v>24.239941598054902</v>
      </c>
      <c r="F18" s="8">
        <v>107.926202422363</v>
      </c>
      <c r="G18" s="8" t="s">
        <v>13</v>
      </c>
      <c r="H18" s="8" t="s">
        <v>13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</row>
    <row r="19" spans="1:26" x14ac:dyDescent="0.45">
      <c r="A19" s="5">
        <v>35</v>
      </c>
      <c r="B19" s="8">
        <v>388.10933657187701</v>
      </c>
      <c r="C19" s="8">
        <v>362.31850775071598</v>
      </c>
      <c r="D19" s="8">
        <v>219.37855696826699</v>
      </c>
      <c r="E19" s="8">
        <v>41.2892541814251</v>
      </c>
      <c r="F19" s="8">
        <v>118.403158843076</v>
      </c>
      <c r="G19" s="8" t="s">
        <v>13</v>
      </c>
      <c r="H19" s="8" t="s">
        <v>13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</row>
    <row r="20" spans="1:26" x14ac:dyDescent="0.45">
      <c r="A20" s="5">
        <v>40</v>
      </c>
      <c r="B20" s="8">
        <v>32193.409799747998</v>
      </c>
      <c r="C20" s="8">
        <v>32166.5708756067</v>
      </c>
      <c r="D20" s="8">
        <v>32010.1603940807</v>
      </c>
      <c r="E20" s="8">
        <v>6404.8525588539796</v>
      </c>
      <c r="F20" s="8">
        <v>131.35110720641799</v>
      </c>
      <c r="G20" s="8" t="s">
        <v>13</v>
      </c>
      <c r="H20" s="8" t="s">
        <v>13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</row>
  </sheetData>
  <mergeCells count="2">
    <mergeCell ref="A1:H1"/>
    <mergeCell ref="A12:H1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05BF-5A3F-496B-BD7D-A4F29C30A613}">
  <dimension ref="A1:Z20"/>
  <sheetViews>
    <sheetView workbookViewId="0">
      <selection activeCell="D27" sqref="D27"/>
    </sheetView>
  </sheetViews>
  <sheetFormatPr baseColWidth="10" defaultRowHeight="14.25" x14ac:dyDescent="0.45"/>
  <sheetData>
    <row r="1" spans="1:26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</row>
    <row r="2" spans="1:26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</row>
    <row r="3" spans="1:26" x14ac:dyDescent="0.45">
      <c r="A3" s="5">
        <v>10</v>
      </c>
      <c r="B3" s="7">
        <v>0.100005475581086</v>
      </c>
      <c r="C3" s="7">
        <v>0.100061114507719</v>
      </c>
      <c r="D3" s="7">
        <v>5.0037894141662403E-2</v>
      </c>
      <c r="E3" s="7">
        <v>0.25017745602716202</v>
      </c>
      <c r="F3" s="7">
        <v>2.5041922558693499E-2</v>
      </c>
      <c r="G3" s="7" t="str">
        <f>IF(ISNUMBER(#REF!), ABS(#REF!-Measured!#REF!), "-")</f>
        <v>-</v>
      </c>
      <c r="H3" s="7">
        <v>0.150087852741665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</row>
    <row r="4" spans="1:26" x14ac:dyDescent="0.45">
      <c r="A4" s="5">
        <v>15</v>
      </c>
      <c r="B4" s="7">
        <v>0.14981625824164499</v>
      </c>
      <c r="C4" s="7">
        <v>0.150048918455566</v>
      </c>
      <c r="D4" s="7">
        <v>7.5025416304551104E-2</v>
      </c>
      <c r="E4" s="7">
        <v>0.37464336003438098</v>
      </c>
      <c r="F4" s="7">
        <v>3.7468081519853799E-2</v>
      </c>
      <c r="G4" s="7" t="str">
        <f>IF(ISNUMBER(#REF!), ABS(#REF!-Measured!#REF!), "-")</f>
        <v>-</v>
      </c>
      <c r="H4" s="7">
        <v>0.22506476512383899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</row>
    <row r="5" spans="1:26" x14ac:dyDescent="0.45">
      <c r="A5" s="5">
        <v>20</v>
      </c>
      <c r="B5" s="7">
        <v>0.19997078907087701</v>
      </c>
      <c r="C5" s="7">
        <v>0.19991432414096699</v>
      </c>
      <c r="D5" s="7">
        <v>9.9964167096263504E-2</v>
      </c>
      <c r="E5" s="7">
        <v>0.499958640178021</v>
      </c>
      <c r="F5" s="7">
        <v>4.9973447688545697E-2</v>
      </c>
      <c r="G5" s="7" t="str">
        <f>IF(ISNUMBER(#REF!), ABS(#REF!-Measured!#REF!), "-")</f>
        <v>-</v>
      </c>
      <c r="H5" s="7">
        <v>0.29981266151347602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</row>
    <row r="6" spans="1:26" x14ac:dyDescent="0.45">
      <c r="A6" s="5">
        <v>25</v>
      </c>
      <c r="B6" s="7">
        <v>0.24989153602813799</v>
      </c>
      <c r="C6" s="7">
        <v>0.25002900078665702</v>
      </c>
      <c r="D6" s="7">
        <v>0.12500556571230301</v>
      </c>
      <c r="E6" s="7">
        <v>0.62527397073245705</v>
      </c>
      <c r="F6" s="7">
        <v>6.2533390056052601E-2</v>
      </c>
      <c r="G6" s="7" t="str">
        <f>IF(ISNUMBER(#REF!), ABS(#REF!-Measured!#REF!), "-")</f>
        <v>-</v>
      </c>
      <c r="H6" s="7">
        <v>0.3748282168116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</row>
    <row r="7" spans="1:26" x14ac:dyDescent="0.45">
      <c r="A7" s="5">
        <v>30</v>
      </c>
      <c r="B7" s="7">
        <v>0.30001833620653201</v>
      </c>
      <c r="C7" s="7">
        <v>0.29992632489797</v>
      </c>
      <c r="D7" s="7">
        <v>0.14997148359120499</v>
      </c>
      <c r="E7" s="7">
        <v>0.74948082529336901</v>
      </c>
      <c r="F7" s="7">
        <v>7.4921417642032404E-2</v>
      </c>
      <c r="G7" s="7" t="str">
        <f>IF(ISNUMBER(#REF!), ABS(#REF!-Measured!#REF!), "-")</f>
        <v>-</v>
      </c>
      <c r="H7" s="7">
        <v>0.44997473946424099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</row>
    <row r="8" spans="1:26" x14ac:dyDescent="0.45">
      <c r="A8" s="5">
        <v>35</v>
      </c>
      <c r="B8" s="7">
        <v>0.35033643135693099</v>
      </c>
      <c r="C8" s="7">
        <v>0.35012429041964999</v>
      </c>
      <c r="D8" s="7">
        <v>0.175063924098042</v>
      </c>
      <c r="E8" s="7">
        <v>0.87529197811840298</v>
      </c>
      <c r="F8" s="7">
        <v>8.7535645302363602E-2</v>
      </c>
      <c r="G8" s="7" t="str">
        <f>IF(ISNUMBER(#REF!), ABS(#REF!-Measured!#REF!), "-")</f>
        <v>-</v>
      </c>
      <c r="H8" s="7">
        <v>0.52511637664005595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</row>
    <row r="9" spans="1:26" x14ac:dyDescent="0.45">
      <c r="A9" s="5">
        <v>40</v>
      </c>
      <c r="B9" s="7">
        <v>0.39943409622937698</v>
      </c>
      <c r="C9" s="7">
        <v>0.39973539308893002</v>
      </c>
      <c r="D9" s="7">
        <v>0.19986911848223601</v>
      </c>
      <c r="E9" s="7">
        <v>0.99875273195623304</v>
      </c>
      <c r="F9" s="7">
        <v>9.9976027494291506E-2</v>
      </c>
      <c r="G9" s="7" t="str">
        <f>IF(ISNUMBER(#REF!), ABS(#REF!-Measured!#REF!), "-")</f>
        <v>-</v>
      </c>
      <c r="H9" s="7">
        <v>0.59888956600534304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</row>
    <row r="10" spans="1:26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</row>
    <row r="13" spans="1:26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</row>
    <row r="14" spans="1:26" x14ac:dyDescent="0.45">
      <c r="A14" s="5">
        <v>10</v>
      </c>
      <c r="B14" s="8">
        <v>210.489348643982</v>
      </c>
      <c r="C14" s="8">
        <v>187.303265750565</v>
      </c>
      <c r="D14" s="8">
        <v>80.682082205804505</v>
      </c>
      <c r="E14" s="8">
        <v>13.534313205042499</v>
      </c>
      <c r="F14" s="8">
        <v>83.498494882281605</v>
      </c>
      <c r="G14" s="8">
        <v>42.189988546974803</v>
      </c>
      <c r="H14" s="8">
        <v>33.301772282220099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</row>
    <row r="15" spans="1:26" x14ac:dyDescent="0.45">
      <c r="A15" s="5">
        <v>15</v>
      </c>
      <c r="B15" s="8">
        <v>218.41885737254299</v>
      </c>
      <c r="C15" s="8">
        <v>194.99335422334099</v>
      </c>
      <c r="D15" s="8">
        <v>84.619896587277196</v>
      </c>
      <c r="E15" s="8">
        <v>14.3421804590335</v>
      </c>
      <c r="F15" s="8">
        <v>87.098782557542805</v>
      </c>
      <c r="G15" s="8">
        <v>45.396740566562698</v>
      </c>
      <c r="H15" s="8">
        <v>33.705391825875097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</row>
    <row r="16" spans="1:26" x14ac:dyDescent="0.45">
      <c r="A16" s="5">
        <v>20</v>
      </c>
      <c r="B16" s="8">
        <v>231.22084666063299</v>
      </c>
      <c r="C16" s="8">
        <v>207.38831935644399</v>
      </c>
      <c r="D16" s="8">
        <v>92.026949665326995</v>
      </c>
      <c r="E16" s="8">
        <v>15.7990981275334</v>
      </c>
      <c r="F16" s="8">
        <v>91.874218369595496</v>
      </c>
      <c r="G16" s="8">
        <v>49.578007809158699</v>
      </c>
      <c r="H16" s="8">
        <v>34.2925733236127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</row>
    <row r="17" spans="1:26" x14ac:dyDescent="0.45">
      <c r="A17" s="5">
        <v>25</v>
      </c>
      <c r="B17" s="8">
        <v>251.64764277819901</v>
      </c>
      <c r="C17" s="8">
        <v>227.32352082692699</v>
      </c>
      <c r="D17" s="8">
        <v>105.252297677078</v>
      </c>
      <c r="E17" s="8">
        <v>18.444653568653901</v>
      </c>
      <c r="F17" s="8">
        <v>98.310833567459795</v>
      </c>
      <c r="G17" s="8">
        <v>55.159800580744403</v>
      </c>
      <c r="H17" s="8">
        <v>35.142893287601801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</row>
    <row r="18" spans="1:26" x14ac:dyDescent="0.45">
      <c r="A18" s="5">
        <v>30</v>
      </c>
      <c r="B18" s="8">
        <v>289.92903922978797</v>
      </c>
      <c r="C18" s="8">
        <v>264.92991737689101</v>
      </c>
      <c r="D18" s="8">
        <v>133.61949513002099</v>
      </c>
      <c r="E18" s="8">
        <v>24.1354731048555</v>
      </c>
      <c r="F18" s="8">
        <v>107.20566511640401</v>
      </c>
      <c r="G18" s="8">
        <v>62.818562257794298</v>
      </c>
      <c r="H18" s="8">
        <v>36.383322466816203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</row>
    <row r="19" spans="1:26" x14ac:dyDescent="0.45">
      <c r="A19" s="5">
        <v>35</v>
      </c>
      <c r="B19" s="8">
        <v>393.96115906850002</v>
      </c>
      <c r="C19" s="8">
        <v>368.13922028143901</v>
      </c>
      <c r="D19" s="8">
        <v>223.68607101076699</v>
      </c>
      <c r="E19" s="8">
        <v>42.1363678773345</v>
      </c>
      <c r="F19" s="8">
        <v>119.915128328215</v>
      </c>
      <c r="G19" s="8">
        <v>73.778153875508806</v>
      </c>
      <c r="H19" s="8">
        <v>38.126519817578199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</row>
    <row r="20" spans="1:26" x14ac:dyDescent="0.45">
      <c r="A20" s="5">
        <v>40</v>
      </c>
      <c r="B20" s="8">
        <v>9677.7662259660901</v>
      </c>
      <c r="C20" s="8">
        <v>9650.9751586473994</v>
      </c>
      <c r="D20" s="8">
        <v>9488.0862381581501</v>
      </c>
      <c r="E20" s="8">
        <v>1896.6048183201001</v>
      </c>
      <c r="F20" s="8">
        <v>137.86499618623901</v>
      </c>
      <c r="G20" s="8">
        <v>89.234600631232595</v>
      </c>
      <c r="H20" s="8">
        <v>40.614541811698899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</row>
  </sheetData>
  <mergeCells count="2">
    <mergeCell ref="A1:H1"/>
    <mergeCell ref="A12:H1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5C6-0E4B-47F8-B872-9DBDE0711E43}">
  <dimension ref="A1:AA23"/>
  <sheetViews>
    <sheetView workbookViewId="0">
      <selection activeCell="J1" sqref="J1:AA23"/>
    </sheetView>
  </sheetViews>
  <sheetFormatPr baseColWidth="10" defaultRowHeight="14.25" x14ac:dyDescent="0.45"/>
  <sheetData>
    <row r="1" spans="1:27" x14ac:dyDescent="0.45">
      <c r="A1" s="16" t="s">
        <v>10</v>
      </c>
      <c r="B1" s="16"/>
      <c r="C1" s="16"/>
      <c r="D1" s="16"/>
      <c r="E1" s="16"/>
      <c r="F1" s="16"/>
      <c r="G1" s="16"/>
      <c r="H1" s="16"/>
      <c r="J1" s="23"/>
      <c r="K1" s="23"/>
      <c r="L1" s="23"/>
      <c r="M1" s="23"/>
      <c r="N1" s="23"/>
      <c r="O1" s="23"/>
      <c r="P1" s="23"/>
      <c r="Q1" s="23"/>
      <c r="R1" s="24"/>
      <c r="S1" s="23"/>
      <c r="T1" s="23"/>
      <c r="U1" s="23"/>
      <c r="V1" s="23"/>
      <c r="W1" s="23"/>
      <c r="X1" s="23"/>
      <c r="Y1" s="23"/>
      <c r="Z1" s="23"/>
      <c r="AA1" s="24"/>
    </row>
    <row r="2" spans="1:27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25"/>
      <c r="K2" s="25"/>
      <c r="L2" s="25"/>
      <c r="M2" s="25"/>
      <c r="N2" s="25"/>
      <c r="O2" s="25"/>
      <c r="P2" s="25"/>
      <c r="Q2" s="25"/>
      <c r="R2" s="24"/>
      <c r="S2" s="25"/>
      <c r="T2" s="25"/>
      <c r="U2" s="25"/>
      <c r="V2" s="25"/>
      <c r="W2" s="25"/>
      <c r="X2" s="25"/>
      <c r="Y2" s="25"/>
      <c r="Z2" s="25"/>
      <c r="AA2" s="24"/>
    </row>
    <row r="3" spans="1:27" x14ac:dyDescent="0.45">
      <c r="A3" s="5">
        <v>10</v>
      </c>
      <c r="B3" s="7">
        <v>9.9666333999999995E-2</v>
      </c>
      <c r="C3" s="7">
        <v>9.9984032E-2</v>
      </c>
      <c r="D3" s="7">
        <v>4.9999971999999997E-2</v>
      </c>
      <c r="E3" s="7">
        <v>0.24990412200000001</v>
      </c>
      <c r="F3" s="7">
        <v>2.5009857E-2</v>
      </c>
      <c r="G3" s="7">
        <v>0.18020965799999999</v>
      </c>
      <c r="H3" s="7" t="s">
        <v>13</v>
      </c>
      <c r="J3" s="26"/>
      <c r="K3" s="25"/>
      <c r="L3" s="25"/>
      <c r="M3" s="25"/>
      <c r="N3" s="25"/>
      <c r="O3" s="25"/>
      <c r="P3" s="25"/>
      <c r="Q3" s="25"/>
      <c r="R3" s="24"/>
      <c r="S3" s="26"/>
      <c r="T3" s="27"/>
      <c r="U3" s="27"/>
      <c r="V3" s="27"/>
      <c r="W3" s="27"/>
      <c r="X3" s="27"/>
      <c r="Y3" s="27"/>
      <c r="Z3" s="27"/>
      <c r="AA3" s="24"/>
    </row>
    <row r="4" spans="1:27" x14ac:dyDescent="0.45">
      <c r="A4" s="5">
        <v>15</v>
      </c>
      <c r="B4" s="7">
        <v>0.14987236300000001</v>
      </c>
      <c r="C4" s="7">
        <v>0.149893322</v>
      </c>
      <c r="D4" s="7">
        <v>7.4944681999999999E-2</v>
      </c>
      <c r="E4" s="7">
        <v>0.37437747900000001</v>
      </c>
      <c r="F4" s="7">
        <v>3.7493059000000002E-2</v>
      </c>
      <c r="G4" s="7">
        <v>0.26977011899999997</v>
      </c>
      <c r="H4" s="7" t="s">
        <v>13</v>
      </c>
      <c r="J4" s="26"/>
      <c r="K4" s="25"/>
      <c r="L4" s="25"/>
      <c r="M4" s="25"/>
      <c r="N4" s="25"/>
      <c r="O4" s="25"/>
      <c r="P4" s="25"/>
      <c r="Q4" s="25"/>
      <c r="R4" s="24"/>
      <c r="S4" s="26"/>
      <c r="T4" s="27"/>
      <c r="U4" s="27"/>
      <c r="V4" s="27"/>
      <c r="W4" s="27"/>
      <c r="X4" s="27"/>
      <c r="Y4" s="27"/>
      <c r="Z4" s="27"/>
      <c r="AA4" s="24"/>
    </row>
    <row r="5" spans="1:27" x14ac:dyDescent="0.45">
      <c r="A5" s="5">
        <v>20</v>
      </c>
      <c r="B5" s="7">
        <v>0.200212169</v>
      </c>
      <c r="C5" s="7">
        <v>0.20004619600000001</v>
      </c>
      <c r="D5" s="7">
        <v>0.100030061</v>
      </c>
      <c r="E5" s="7">
        <v>0.50034027999999997</v>
      </c>
      <c r="F5" s="7">
        <v>5.0043716000000002E-2</v>
      </c>
      <c r="G5" s="7">
        <v>0.35983027299999998</v>
      </c>
      <c r="H5" s="7" t="s">
        <v>13</v>
      </c>
      <c r="J5" s="26"/>
      <c r="K5" s="25"/>
      <c r="L5" s="25"/>
      <c r="M5" s="25"/>
      <c r="N5" s="25"/>
      <c r="O5" s="25"/>
      <c r="P5" s="25"/>
      <c r="Q5" s="25"/>
      <c r="R5" s="24"/>
      <c r="S5" s="26"/>
      <c r="T5" s="27"/>
      <c r="U5" s="27"/>
      <c r="V5" s="27"/>
      <c r="W5" s="27"/>
      <c r="X5" s="27"/>
      <c r="Y5" s="27"/>
      <c r="Z5" s="27"/>
      <c r="AA5" s="24"/>
    </row>
    <row r="6" spans="1:27" x14ac:dyDescent="0.45">
      <c r="A6" s="5">
        <v>25</v>
      </c>
      <c r="B6" s="7">
        <v>0.25018458399999999</v>
      </c>
      <c r="C6" s="7">
        <v>0.250233223</v>
      </c>
      <c r="D6" s="7">
        <v>0.12512401300000001</v>
      </c>
      <c r="E6" s="7">
        <v>0.62642249999999999</v>
      </c>
      <c r="F6" s="7">
        <v>6.2575270000000002E-2</v>
      </c>
      <c r="G6" s="7">
        <v>0.45051209399999997</v>
      </c>
      <c r="H6" s="7" t="s">
        <v>13</v>
      </c>
      <c r="J6" s="26"/>
      <c r="K6" s="25"/>
      <c r="L6" s="25"/>
      <c r="M6" s="25"/>
      <c r="N6" s="25"/>
      <c r="O6" s="25"/>
      <c r="P6" s="25"/>
      <c r="Q6" s="25"/>
      <c r="R6" s="24"/>
      <c r="S6" s="26"/>
      <c r="T6" s="27"/>
      <c r="U6" s="27"/>
      <c r="V6" s="27"/>
      <c r="W6" s="27"/>
      <c r="X6" s="27"/>
      <c r="Y6" s="27"/>
      <c r="Z6" s="27"/>
      <c r="AA6" s="24"/>
    </row>
    <row r="7" spans="1:27" x14ac:dyDescent="0.45">
      <c r="A7" s="5">
        <v>30</v>
      </c>
      <c r="B7" s="7">
        <v>0.29989602500000001</v>
      </c>
      <c r="C7" s="7">
        <v>0.29994210799999999</v>
      </c>
      <c r="D7" s="7">
        <v>0.14996484199999999</v>
      </c>
      <c r="E7" s="7">
        <v>0.75018607500000001</v>
      </c>
      <c r="F7" s="7">
        <v>7.4989694999999995E-2</v>
      </c>
      <c r="G7" s="7">
        <v>0.53980071500000004</v>
      </c>
      <c r="H7" s="7" t="s">
        <v>13</v>
      </c>
      <c r="J7" s="26"/>
      <c r="K7" s="25"/>
      <c r="L7" s="25"/>
      <c r="M7" s="25"/>
      <c r="N7" s="25"/>
      <c r="O7" s="25"/>
      <c r="P7" s="25"/>
      <c r="Q7" s="25"/>
      <c r="R7" s="24"/>
      <c r="S7" s="26"/>
      <c r="T7" s="27"/>
      <c r="U7" s="27"/>
      <c r="V7" s="27"/>
      <c r="W7" s="27"/>
      <c r="X7" s="27"/>
      <c r="Y7" s="27"/>
      <c r="Z7" s="27"/>
      <c r="AA7" s="24"/>
    </row>
    <row r="8" spans="1:27" x14ac:dyDescent="0.45">
      <c r="A8" s="5">
        <v>35</v>
      </c>
      <c r="B8" s="7">
        <v>0.35014873800000001</v>
      </c>
      <c r="C8" s="7">
        <v>0.35012310800000002</v>
      </c>
      <c r="D8" s="7">
        <v>0.17505295200000001</v>
      </c>
      <c r="E8" s="7">
        <v>0.87464807</v>
      </c>
      <c r="F8" s="7">
        <v>8.7426066999999996E-2</v>
      </c>
      <c r="G8" s="7">
        <v>0.63001158499999999</v>
      </c>
      <c r="H8" s="7" t="s">
        <v>13</v>
      </c>
      <c r="J8" s="26"/>
      <c r="K8" s="25"/>
      <c r="L8" s="25"/>
      <c r="M8" s="25"/>
      <c r="N8" s="25"/>
      <c r="O8" s="25"/>
      <c r="P8" s="25"/>
      <c r="Q8" s="25"/>
      <c r="R8" s="24"/>
      <c r="S8" s="26"/>
      <c r="T8" s="27"/>
      <c r="U8" s="27"/>
      <c r="V8" s="27"/>
      <c r="W8" s="27"/>
      <c r="X8" s="27"/>
      <c r="Y8" s="27"/>
      <c r="Z8" s="27"/>
      <c r="AA8" s="24"/>
    </row>
    <row r="9" spans="1:27" x14ac:dyDescent="0.45">
      <c r="A9" s="5">
        <v>40</v>
      </c>
      <c r="B9" s="7">
        <v>0.39975440800000001</v>
      </c>
      <c r="C9" s="7">
        <v>0.40006324599999998</v>
      </c>
      <c r="D9" s="7">
        <v>0.200039679</v>
      </c>
      <c r="E9" s="7">
        <v>0.999791965</v>
      </c>
      <c r="F9" s="7">
        <v>9.9853417999999999E-2</v>
      </c>
      <c r="G9" s="7">
        <v>0.71913465099999996</v>
      </c>
      <c r="H9" s="7" t="s">
        <v>13</v>
      </c>
      <c r="J9" s="26"/>
      <c r="K9" s="25"/>
      <c r="L9" s="25"/>
      <c r="M9" s="25"/>
      <c r="N9" s="25"/>
      <c r="O9" s="25"/>
      <c r="P9" s="25"/>
      <c r="Q9" s="25"/>
      <c r="R9" s="24"/>
      <c r="S9" s="26"/>
      <c r="T9" s="27"/>
      <c r="U9" s="27"/>
      <c r="V9" s="27"/>
      <c r="W9" s="27"/>
      <c r="X9" s="27"/>
      <c r="Y9" s="27"/>
      <c r="Z9" s="27"/>
      <c r="AA9" s="24"/>
    </row>
    <row r="10" spans="1:27" x14ac:dyDescent="0.45">
      <c r="A10" s="1"/>
      <c r="B10" s="1"/>
      <c r="C10" s="1"/>
      <c r="D10" s="1"/>
      <c r="E10" s="1"/>
      <c r="F10" s="1"/>
      <c r="G10" s="1"/>
      <c r="H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x14ac:dyDescent="0.45">
      <c r="A11" s="1"/>
      <c r="B11" s="1"/>
      <c r="C11" s="1"/>
      <c r="D11" s="1"/>
      <c r="E11" s="1"/>
      <c r="F11" s="1"/>
      <c r="G11" s="1"/>
      <c r="H11" s="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x14ac:dyDescent="0.45">
      <c r="A12" s="16" t="s">
        <v>11</v>
      </c>
      <c r="B12" s="16"/>
      <c r="C12" s="16"/>
      <c r="D12" s="16"/>
      <c r="E12" s="16"/>
      <c r="F12" s="16"/>
      <c r="G12" s="16"/>
      <c r="H12" s="16"/>
      <c r="J12" s="23"/>
      <c r="K12" s="23"/>
      <c r="L12" s="23"/>
      <c r="M12" s="23"/>
      <c r="N12" s="23"/>
      <c r="O12" s="23"/>
      <c r="P12" s="23"/>
      <c r="Q12" s="23"/>
      <c r="R12" s="24"/>
      <c r="S12" s="23"/>
      <c r="T12" s="23"/>
      <c r="U12" s="23"/>
      <c r="V12" s="23"/>
      <c r="W12" s="23"/>
      <c r="X12" s="23"/>
      <c r="Y12" s="23"/>
      <c r="Z12" s="23"/>
      <c r="AA12" s="24"/>
    </row>
    <row r="13" spans="1:27" x14ac:dyDescent="0.4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J13" s="25"/>
      <c r="K13" s="25"/>
      <c r="L13" s="25"/>
      <c r="M13" s="25"/>
      <c r="N13" s="25"/>
      <c r="O13" s="25"/>
      <c r="P13" s="25"/>
      <c r="Q13" s="25"/>
      <c r="R13" s="24"/>
      <c r="S13" s="25"/>
      <c r="T13" s="25"/>
      <c r="U13" s="25"/>
      <c r="V13" s="25"/>
      <c r="W13" s="25"/>
      <c r="X13" s="25"/>
      <c r="Y13" s="25"/>
      <c r="Z13" s="25"/>
      <c r="AA13" s="24"/>
    </row>
    <row r="14" spans="1:27" x14ac:dyDescent="0.45">
      <c r="A14" s="5">
        <v>10</v>
      </c>
      <c r="B14" s="8">
        <v>210.90205399999999</v>
      </c>
      <c r="C14" s="8">
        <v>187.76821200000001</v>
      </c>
      <c r="D14" s="8">
        <v>80.625793270000003</v>
      </c>
      <c r="E14" s="8">
        <v>13.52827709</v>
      </c>
      <c r="F14" s="8">
        <v>84.018336640000001</v>
      </c>
      <c r="G14" s="8">
        <v>40.062023170000003</v>
      </c>
      <c r="H14" s="8">
        <v>35.952305780000003</v>
      </c>
      <c r="J14" s="26"/>
      <c r="K14" s="27"/>
      <c r="L14" s="27"/>
      <c r="M14" s="27"/>
      <c r="N14" s="27"/>
      <c r="O14" s="27"/>
      <c r="P14" s="27"/>
      <c r="Q14" s="27"/>
      <c r="R14" s="24"/>
      <c r="S14" s="26"/>
      <c r="T14" s="27"/>
      <c r="U14" s="27"/>
      <c r="V14" s="27"/>
      <c r="W14" s="27"/>
      <c r="X14" s="27"/>
      <c r="Y14" s="27"/>
      <c r="Z14" s="27"/>
      <c r="AA14" s="24"/>
    </row>
    <row r="15" spans="1:27" x14ac:dyDescent="0.45">
      <c r="A15" s="5">
        <v>15</v>
      </c>
      <c r="B15" s="8">
        <v>218.78286929999999</v>
      </c>
      <c r="C15" s="8">
        <v>195.32301219999999</v>
      </c>
      <c r="D15" s="8">
        <v>84.608577269999998</v>
      </c>
      <c r="E15" s="8">
        <v>14.33396801</v>
      </c>
      <c r="F15" s="8">
        <v>87.441397839999993</v>
      </c>
      <c r="G15" s="8">
        <v>41.345473599999998</v>
      </c>
      <c r="H15" s="8">
        <v>38.090747759999999</v>
      </c>
      <c r="J15" s="26"/>
      <c r="K15" s="27"/>
      <c r="L15" s="27"/>
      <c r="M15" s="27"/>
      <c r="N15" s="27"/>
      <c r="O15" s="27"/>
      <c r="P15" s="27"/>
      <c r="Q15" s="27"/>
      <c r="R15" s="24"/>
      <c r="S15" s="26"/>
      <c r="T15" s="27"/>
      <c r="U15" s="27"/>
      <c r="V15" s="27"/>
      <c r="W15" s="27"/>
      <c r="X15" s="27"/>
      <c r="Y15" s="27"/>
      <c r="Z15" s="27"/>
      <c r="AA15" s="24"/>
    </row>
    <row r="16" spans="1:27" x14ac:dyDescent="0.45">
      <c r="A16" s="5">
        <v>20</v>
      </c>
      <c r="B16" s="8">
        <v>231.354533</v>
      </c>
      <c r="C16" s="8">
        <v>207.5035087</v>
      </c>
      <c r="D16" s="8">
        <v>92.023174479999994</v>
      </c>
      <c r="E16" s="8">
        <v>15.797258530000001</v>
      </c>
      <c r="F16" s="8">
        <v>91.994032230000002</v>
      </c>
      <c r="G16" s="8">
        <v>43.359052149999997</v>
      </c>
      <c r="H16" s="8">
        <v>40.627601179999999</v>
      </c>
      <c r="J16" s="26"/>
      <c r="K16" s="27"/>
      <c r="L16" s="27"/>
      <c r="M16" s="27"/>
      <c r="N16" s="27"/>
      <c r="O16" s="27"/>
      <c r="P16" s="27"/>
      <c r="Q16" s="27"/>
      <c r="R16" s="24"/>
      <c r="S16" s="26"/>
      <c r="T16" s="27"/>
      <c r="U16" s="27"/>
      <c r="V16" s="27"/>
      <c r="W16" s="27"/>
      <c r="X16" s="27"/>
      <c r="Y16" s="27"/>
      <c r="Z16" s="27"/>
      <c r="AA16" s="24"/>
    </row>
    <row r="17" spans="1:27" x14ac:dyDescent="0.45">
      <c r="A17" s="5">
        <v>25</v>
      </c>
      <c r="B17" s="8">
        <v>251.7367644</v>
      </c>
      <c r="C17" s="8">
        <v>227.4164786</v>
      </c>
      <c r="D17" s="8">
        <v>105.64334220000001</v>
      </c>
      <c r="E17" s="8">
        <v>18.5044559</v>
      </c>
      <c r="F17" s="8">
        <v>98.010657539999997</v>
      </c>
      <c r="G17" s="8">
        <v>46.39469544</v>
      </c>
      <c r="H17" s="8">
        <v>43.608549580000002</v>
      </c>
      <c r="J17" s="26"/>
      <c r="K17" s="27"/>
      <c r="L17" s="27"/>
      <c r="M17" s="27"/>
      <c r="N17" s="27"/>
      <c r="O17" s="27"/>
      <c r="P17" s="27"/>
      <c r="Q17" s="27"/>
      <c r="R17" s="24"/>
      <c r="S17" s="26"/>
      <c r="T17" s="27"/>
      <c r="U17" s="27"/>
      <c r="V17" s="27"/>
      <c r="W17" s="27"/>
      <c r="X17" s="27"/>
      <c r="Y17" s="27"/>
      <c r="Z17" s="27"/>
      <c r="AA17" s="24"/>
    </row>
    <row r="18" spans="1:27" x14ac:dyDescent="0.45">
      <c r="A18" s="5">
        <v>30</v>
      </c>
      <c r="B18" s="8">
        <v>288.75607120000001</v>
      </c>
      <c r="C18" s="8">
        <v>263.7804658</v>
      </c>
      <c r="D18" s="8">
        <v>133.83001049999999</v>
      </c>
      <c r="E18" s="8">
        <v>24.155834429999999</v>
      </c>
      <c r="F18" s="8">
        <v>105.8437842</v>
      </c>
      <c r="G18" s="8">
        <v>50.697723660000001</v>
      </c>
      <c r="H18" s="8">
        <v>47.137535900000003</v>
      </c>
      <c r="J18" s="26"/>
      <c r="K18" s="27"/>
      <c r="L18" s="27"/>
      <c r="M18" s="27"/>
      <c r="N18" s="27"/>
      <c r="O18" s="27"/>
      <c r="P18" s="27"/>
      <c r="Q18" s="27"/>
      <c r="R18" s="24"/>
      <c r="S18" s="26"/>
      <c r="T18" s="27"/>
      <c r="U18" s="27"/>
      <c r="V18" s="27"/>
      <c r="W18" s="27"/>
      <c r="X18" s="27"/>
      <c r="Y18" s="27"/>
      <c r="Z18" s="27"/>
      <c r="AA18" s="24"/>
    </row>
    <row r="19" spans="1:27" x14ac:dyDescent="0.45">
      <c r="A19" s="5">
        <v>35</v>
      </c>
      <c r="B19" s="8">
        <v>389.37274339999999</v>
      </c>
      <c r="C19" s="8">
        <v>363.5585241</v>
      </c>
      <c r="D19" s="8">
        <v>222.18252519999999</v>
      </c>
      <c r="E19" s="8">
        <v>41.867425369999999</v>
      </c>
      <c r="F19" s="8">
        <v>116.83730660000001</v>
      </c>
      <c r="G19" s="8">
        <v>57.435419529999997</v>
      </c>
      <c r="H19" s="8">
        <v>51.397698099999999</v>
      </c>
      <c r="J19" s="26"/>
      <c r="K19" s="27"/>
      <c r="L19" s="27"/>
      <c r="M19" s="27"/>
      <c r="N19" s="27"/>
      <c r="O19" s="27"/>
      <c r="P19" s="27"/>
      <c r="Q19" s="27"/>
      <c r="R19" s="24"/>
      <c r="S19" s="26"/>
      <c r="T19" s="27"/>
      <c r="U19" s="27"/>
      <c r="V19" s="27"/>
      <c r="W19" s="27"/>
      <c r="X19" s="27"/>
      <c r="Y19" s="27"/>
      <c r="Z19" s="27"/>
      <c r="AA19" s="24"/>
    </row>
    <row r="20" spans="1:27" x14ac:dyDescent="0.45">
      <c r="A20" s="5">
        <v>40</v>
      </c>
      <c r="B20" s="8">
        <v>32194.431980000001</v>
      </c>
      <c r="C20" s="8">
        <v>32167.642919999998</v>
      </c>
      <c r="D20" s="8">
        <v>32010.278060000001</v>
      </c>
      <c r="E20" s="8">
        <v>6404.2136190000001</v>
      </c>
      <c r="F20" s="8">
        <v>132.3091761</v>
      </c>
      <c r="G20" s="8">
        <v>67.854179020000004</v>
      </c>
      <c r="H20" s="8">
        <v>56.447111749999998</v>
      </c>
      <c r="J20" s="26"/>
      <c r="K20" s="27"/>
      <c r="L20" s="27"/>
      <c r="M20" s="27"/>
      <c r="N20" s="27"/>
      <c r="O20" s="27"/>
      <c r="P20" s="27"/>
      <c r="Q20" s="27"/>
      <c r="R20" s="24"/>
      <c r="S20" s="26"/>
      <c r="T20" s="27"/>
      <c r="U20" s="27"/>
      <c r="V20" s="27"/>
      <c r="W20" s="27"/>
      <c r="X20" s="27"/>
      <c r="Y20" s="27"/>
      <c r="Z20" s="27"/>
      <c r="AA20" s="24"/>
    </row>
    <row r="21" spans="1:27" x14ac:dyDescent="0.45"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x14ac:dyDescent="0.45"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x14ac:dyDescent="0.45"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</sheetData>
  <mergeCells count="2">
    <mergeCell ref="A1:H1"/>
    <mergeCell ref="A12:H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Measured</vt:lpstr>
      <vt:lpstr>None</vt:lpstr>
      <vt:lpstr>A</vt:lpstr>
      <vt:lpstr>B</vt:lpstr>
      <vt:lpstr>C</vt:lpstr>
      <vt:lpstr>D</vt:lpstr>
      <vt:lpstr>E</vt:lpstr>
      <vt:lpstr>F</vt:lpstr>
      <vt:lpstr>G</vt:lpstr>
      <vt:lpstr>CE</vt:lpstr>
      <vt:lpstr>CF</vt:lpstr>
      <vt:lpstr>CG</vt:lpstr>
      <vt:lpstr>DE</vt:lpstr>
      <vt:lpstr>Simulationtime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2019-01-18T14:36:27Z</dcterms:modified>
</cp:coreProperties>
</file>