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897" documentId="11_9C5455BF84DCCE936262E6F99831F45BBA780A8F" xr6:coauthVersionLast="47" xr6:coauthVersionMax="47" xr10:uidLastSave="{EBC96A57-B4B6-4574-9A4B-DF649E2706D9}"/>
  <bookViews>
    <workbookView xWindow="0" yWindow="500" windowWidth="28800" windowHeight="15560" xr2:uid="{00000000-000D-0000-FFFF-FFFF00000000}"/>
  </bookViews>
  <sheets>
    <sheet name="Nøgletal" sheetId="1" r:id="rId1"/>
    <sheet name="Labor force" sheetId="4" r:id="rId2"/>
    <sheet name="Balance of Payments" sheetId="3" r:id="rId3"/>
    <sheet name="Debt " sheetId="2" r:id="rId4"/>
  </sheets>
  <externalReferences>
    <externalReference r:id="rId5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<sst xmlns="http://schemas.openxmlformats.org/spreadsheetml/2006/main" count="113" uniqueCount="101">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</sst>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7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5" fillId="0" borderId="0" xfId="0" applyFont="1" applyFill="1" applyBorder="1" applyAlignmen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abSelected="1" topLeftCell="A31" zoomScale="106" workbookViewId="0">
      <selection activeCell="D43" sqref="D43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140.7109375" bestFit="1" customWidth="1"/>
    <col min="16" max="16" width="32.140625" bestFit="1" customWidth="1"/>
    <col min="22" max="22" width="16.85546875" bestFit="1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2" t="s">
        <v>20</v>
      </c>
    </row>
    <row r="2" spans="1:42" ht="15" customHeight="1">
      <c r="A2" s="2">
        <v>36526</v>
      </c>
      <c r="B2" s="1">
        <v>1.4</v>
      </c>
      <c r="C2" s="1">
        <v>10.1</v>
      </c>
      <c r="D2" s="23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2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23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2">
        <v>9.1</v>
      </c>
    </row>
    <row r="4" spans="1:42" ht="15" customHeight="1">
      <c r="A4" s="2">
        <v>36708</v>
      </c>
      <c r="B4" s="1">
        <v>0</v>
      </c>
      <c r="C4" s="1">
        <v>9.5</v>
      </c>
      <c r="D4" s="23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2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23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2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23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2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23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2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23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2">
        <v>8</v>
      </c>
    </row>
    <row r="9" spans="1:42" ht="15" customHeight="1">
      <c r="A9" s="2">
        <v>37165</v>
      </c>
      <c r="B9" s="1">
        <v>-0.1</v>
      </c>
      <c r="C9" s="1">
        <v>9.6</v>
      </c>
      <c r="D9" s="23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2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23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2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23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2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23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2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23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2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23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2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23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2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23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2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23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2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23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2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23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2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23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2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23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2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23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2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23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2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23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2">
        <v>10.8</v>
      </c>
    </row>
    <row r="25" spans="1:42">
      <c r="A25" s="2">
        <v>38626</v>
      </c>
      <c r="B25" s="1">
        <v>0.5</v>
      </c>
      <c r="C25" s="1">
        <v>11.4</v>
      </c>
      <c r="D25" s="23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2">
        <v>12.4</v>
      </c>
    </row>
    <row r="26" spans="1:42">
      <c r="A26" s="2">
        <v>38718</v>
      </c>
      <c r="B26" s="1">
        <v>1</v>
      </c>
      <c r="C26" s="1">
        <v>11.4</v>
      </c>
      <c r="D26" s="23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2">
        <v>12.5</v>
      </c>
    </row>
    <row r="27" spans="1:42">
      <c r="A27" s="2">
        <v>38808</v>
      </c>
      <c r="B27" s="1">
        <v>1.7</v>
      </c>
      <c r="C27" s="1">
        <v>11</v>
      </c>
      <c r="D27" s="23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2">
        <v>13.7</v>
      </c>
    </row>
    <row r="28" spans="1:42">
      <c r="A28" s="2">
        <v>38899</v>
      </c>
      <c r="B28" s="1">
        <v>0.8</v>
      </c>
      <c r="C28" s="1">
        <v>10.5</v>
      </c>
      <c r="D28" s="23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2">
        <v>12.2</v>
      </c>
    </row>
    <row r="29" spans="1:42">
      <c r="A29" s="2">
        <v>38991</v>
      </c>
      <c r="B29" s="1">
        <v>1.5</v>
      </c>
      <c r="C29" s="1">
        <v>10.1</v>
      </c>
      <c r="D29" s="23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2">
        <v>12.5</v>
      </c>
    </row>
    <row r="30" spans="1:42">
      <c r="A30" s="2">
        <v>39083</v>
      </c>
      <c r="B30" s="1">
        <v>0.1</v>
      </c>
      <c r="C30" s="1">
        <v>9.5</v>
      </c>
      <c r="D30" s="23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2">
        <v>13.8</v>
      </c>
    </row>
    <row r="31" spans="1:42">
      <c r="A31" s="2">
        <v>39173</v>
      </c>
      <c r="B31" s="1">
        <v>0.8</v>
      </c>
      <c r="C31" s="1">
        <v>9.1</v>
      </c>
      <c r="D31" s="23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2">
        <v>15</v>
      </c>
    </row>
    <row r="32" spans="1:42">
      <c r="A32" s="2">
        <v>39264</v>
      </c>
      <c r="B32" s="1">
        <v>0.5</v>
      </c>
      <c r="C32" s="1">
        <v>8.8000000000000007</v>
      </c>
      <c r="D32" s="23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2">
        <v>14.3</v>
      </c>
    </row>
    <row r="33" spans="1:42">
      <c r="A33" s="2">
        <v>39356</v>
      </c>
      <c r="B33" s="1">
        <v>0.6</v>
      </c>
      <c r="C33" s="1">
        <v>8.5</v>
      </c>
      <c r="D33" s="23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2">
        <v>13.9</v>
      </c>
    </row>
    <row r="34" spans="1:42">
      <c r="A34" s="2">
        <v>39448</v>
      </c>
      <c r="B34" s="1">
        <v>0.6</v>
      </c>
      <c r="C34" s="1">
        <v>8</v>
      </c>
      <c r="D34" s="23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2">
        <v>11.5</v>
      </c>
    </row>
    <row r="35" spans="1:42">
      <c r="A35" s="2">
        <v>39539</v>
      </c>
      <c r="B35" s="1">
        <v>-0.2</v>
      </c>
      <c r="C35" s="1">
        <v>7.8</v>
      </c>
      <c r="D35" s="23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2">
        <v>10.9</v>
      </c>
    </row>
    <row r="36" spans="1:42">
      <c r="A36" s="2">
        <v>39630</v>
      </c>
      <c r="B36" s="1">
        <v>-0.6</v>
      </c>
      <c r="C36" s="1">
        <v>7.6</v>
      </c>
      <c r="D36" s="23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2">
        <v>9.5</v>
      </c>
    </row>
    <row r="37" spans="1:42">
      <c r="A37" s="2">
        <v>39722</v>
      </c>
      <c r="B37" s="1">
        <v>-1.6</v>
      </c>
      <c r="C37" s="1">
        <v>7.6</v>
      </c>
      <c r="D37" s="23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2">
        <v>7.1</v>
      </c>
    </row>
    <row r="38" spans="1:42">
      <c r="A38" s="2">
        <v>39814</v>
      </c>
      <c r="B38" s="1">
        <v>-4.7</v>
      </c>
      <c r="C38" s="1">
        <v>7.9</v>
      </c>
      <c r="D38" s="23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2">
        <v>6.4</v>
      </c>
    </row>
    <row r="39" spans="1:42">
      <c r="A39" s="2">
        <v>39904</v>
      </c>
      <c r="B39" s="1">
        <v>0.2</v>
      </c>
      <c r="C39" s="1">
        <v>8.3000000000000007</v>
      </c>
      <c r="D39" s="23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2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23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2">
        <v>10.6</v>
      </c>
    </row>
    <row r="41" spans="1:42">
      <c r="A41" s="2">
        <v>40087</v>
      </c>
      <c r="B41" s="1">
        <v>0.7</v>
      </c>
      <c r="C41" s="1">
        <v>8.1</v>
      </c>
      <c r="D41" s="23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2">
        <v>11.9</v>
      </c>
    </row>
    <row r="42" spans="1:42">
      <c r="A42" s="2">
        <v>40179</v>
      </c>
      <c r="B42" s="1">
        <v>0.8</v>
      </c>
      <c r="C42" s="1">
        <v>8</v>
      </c>
      <c r="D42" s="23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2">
        <v>12.2</v>
      </c>
    </row>
    <row r="43" spans="1:42">
      <c r="A43" s="2">
        <v>40269</v>
      </c>
      <c r="B43" s="1">
        <v>2.2999999999999998</v>
      </c>
      <c r="C43" s="1">
        <v>7.7</v>
      </c>
      <c r="D43" s="23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2">
        <v>10.8</v>
      </c>
    </row>
    <row r="44" spans="1:42">
      <c r="A44" s="2">
        <v>40360</v>
      </c>
      <c r="B44" s="1">
        <v>0.8</v>
      </c>
      <c r="C44" s="1">
        <v>7.6</v>
      </c>
      <c r="D44" s="23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2">
        <v>9.9</v>
      </c>
    </row>
    <row r="45" spans="1:42">
      <c r="A45" s="2">
        <v>40452</v>
      </c>
      <c r="B45" s="1">
        <v>0.8</v>
      </c>
      <c r="C45" s="1">
        <v>7.4</v>
      </c>
      <c r="D45" s="23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2">
        <v>9.9</v>
      </c>
    </row>
    <row r="46" spans="1:42">
      <c r="A46" s="2">
        <v>40544</v>
      </c>
      <c r="B46" s="1">
        <v>1.9</v>
      </c>
      <c r="C46" s="1">
        <v>7.3</v>
      </c>
      <c r="D46" s="23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2">
        <v>10.199999999999999</v>
      </c>
    </row>
    <row r="47" spans="1:42">
      <c r="A47" s="2">
        <v>40634</v>
      </c>
      <c r="B47" s="1">
        <v>0.1</v>
      </c>
      <c r="C47" s="1">
        <v>7.1</v>
      </c>
      <c r="D47" s="23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2">
        <v>10</v>
      </c>
    </row>
    <row r="48" spans="1:42">
      <c r="A48" s="2">
        <v>40725</v>
      </c>
      <c r="B48" s="1">
        <v>0.9</v>
      </c>
      <c r="C48" s="1">
        <v>7</v>
      </c>
      <c r="D48" s="23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2">
        <v>9.4</v>
      </c>
    </row>
    <row r="49" spans="1:42">
      <c r="A49" s="2">
        <v>40817</v>
      </c>
      <c r="B49" s="1">
        <v>-0.3</v>
      </c>
      <c r="C49" s="1">
        <v>6.8</v>
      </c>
      <c r="D49" s="23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2">
        <v>8.8000000000000007</v>
      </c>
    </row>
    <row r="50" spans="1:42">
      <c r="A50" s="2">
        <v>40909</v>
      </c>
      <c r="B50" s="1">
        <v>0.2</v>
      </c>
      <c r="C50" s="1">
        <v>6.8</v>
      </c>
      <c r="D50" s="23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2">
        <v>8.1</v>
      </c>
    </row>
    <row r="51" spans="1:42">
      <c r="A51" s="2">
        <v>41000</v>
      </c>
      <c r="B51" s="1">
        <v>0.2</v>
      </c>
      <c r="C51" s="1">
        <v>6.8</v>
      </c>
      <c r="D51" s="23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2">
        <v>7.7</v>
      </c>
    </row>
    <row r="52" spans="1:42">
      <c r="A52" s="2">
        <v>41091</v>
      </c>
      <c r="B52" s="1">
        <v>0.3</v>
      </c>
      <c r="C52" s="1">
        <v>6.8</v>
      </c>
      <c r="D52" s="23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2">
        <v>7.5</v>
      </c>
    </row>
    <row r="53" spans="1:42">
      <c r="A53" s="2">
        <v>41183</v>
      </c>
      <c r="B53" s="1">
        <v>-0.5</v>
      </c>
      <c r="C53" s="1">
        <v>6.8</v>
      </c>
      <c r="D53" s="23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2">
        <v>8.1</v>
      </c>
    </row>
    <row r="54" spans="1:42">
      <c r="A54" s="2">
        <v>41275</v>
      </c>
      <c r="B54" s="1">
        <v>-0.5</v>
      </c>
      <c r="C54" s="1">
        <v>6.9</v>
      </c>
      <c r="D54" s="23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2">
        <v>7.9</v>
      </c>
    </row>
    <row r="55" spans="1:42">
      <c r="A55" s="2">
        <v>41365</v>
      </c>
      <c r="B55" s="1">
        <v>1.1000000000000001</v>
      </c>
      <c r="C55" s="1">
        <v>6.9</v>
      </c>
      <c r="D55" s="23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2">
        <v>7.6</v>
      </c>
    </row>
    <row r="56" spans="1:42">
      <c r="A56" s="2">
        <v>41456</v>
      </c>
      <c r="B56" s="1">
        <v>0.5</v>
      </c>
      <c r="C56" s="1">
        <v>6.8</v>
      </c>
      <c r="D56" s="23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2">
        <v>7.9</v>
      </c>
    </row>
    <row r="57" spans="1:42">
      <c r="A57" s="2">
        <v>41548</v>
      </c>
      <c r="B57" s="1">
        <v>0.3</v>
      </c>
      <c r="C57" s="1">
        <v>6.8</v>
      </c>
      <c r="D57" s="23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2">
        <v>7.7</v>
      </c>
    </row>
    <row r="58" spans="1:42">
      <c r="A58" s="2">
        <v>41640</v>
      </c>
      <c r="B58" s="1">
        <v>1</v>
      </c>
      <c r="C58" s="1">
        <v>6.8</v>
      </c>
      <c r="D58" s="23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2">
        <v>7.5</v>
      </c>
    </row>
    <row r="59" spans="1:42">
      <c r="A59" s="2">
        <v>41730</v>
      </c>
      <c r="B59" s="1">
        <v>0</v>
      </c>
      <c r="C59" s="1">
        <v>6.7</v>
      </c>
      <c r="D59" s="23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2">
        <v>7.6</v>
      </c>
    </row>
    <row r="60" spans="1:42">
      <c r="A60" s="2">
        <v>41821</v>
      </c>
      <c r="B60" s="1">
        <v>0.5</v>
      </c>
      <c r="C60" s="1">
        <v>6.7</v>
      </c>
      <c r="D60" s="23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2">
        <v>7.2</v>
      </c>
    </row>
    <row r="61" spans="1:42">
      <c r="A61" s="2">
        <v>41913</v>
      </c>
      <c r="B61" s="1">
        <v>0.8</v>
      </c>
      <c r="C61" s="1">
        <v>6.6</v>
      </c>
      <c r="D61" s="23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2">
        <v>7.3</v>
      </c>
    </row>
    <row r="62" spans="1:42">
      <c r="A62" s="2">
        <v>42005</v>
      </c>
      <c r="B62" s="1">
        <v>-0.5</v>
      </c>
      <c r="C62" s="1">
        <v>6.5</v>
      </c>
      <c r="D62" s="23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2">
        <v>7.1</v>
      </c>
    </row>
    <row r="63" spans="1:42">
      <c r="A63" s="2">
        <v>42095</v>
      </c>
      <c r="B63" s="1">
        <v>0.8</v>
      </c>
      <c r="C63" s="1">
        <v>6.4</v>
      </c>
      <c r="D63" s="23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2">
        <v>7.1</v>
      </c>
    </row>
    <row r="64" spans="1:42">
      <c r="A64" s="2">
        <v>42186</v>
      </c>
      <c r="B64" s="1">
        <v>0.4</v>
      </c>
      <c r="C64" s="1">
        <v>6.3</v>
      </c>
      <c r="D64" s="23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2">
        <v>7</v>
      </c>
    </row>
    <row r="65" spans="1:42">
      <c r="A65" s="2">
        <v>42278</v>
      </c>
      <c r="B65" s="1">
        <v>0.4</v>
      </c>
      <c r="C65" s="1">
        <v>6.3</v>
      </c>
      <c r="D65" s="23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2">
        <v>6.9</v>
      </c>
    </row>
    <row r="66" spans="1:42">
      <c r="A66" s="2">
        <v>42370</v>
      </c>
      <c r="B66" s="1">
        <v>0.8</v>
      </c>
      <c r="C66" s="1">
        <v>6.2</v>
      </c>
      <c r="D66" s="23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2">
        <v>6.9</v>
      </c>
    </row>
    <row r="67" spans="1:42">
      <c r="A67" s="2">
        <v>42461</v>
      </c>
      <c r="B67" s="1">
        <v>0.5</v>
      </c>
      <c r="C67" s="1">
        <v>6.1</v>
      </c>
      <c r="D67" s="23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2">
        <v>6.8</v>
      </c>
    </row>
    <row r="68" spans="1:42">
      <c r="A68" s="2">
        <v>42552</v>
      </c>
      <c r="B68" s="1">
        <v>0.2</v>
      </c>
      <c r="C68" s="1">
        <v>6</v>
      </c>
      <c r="D68" s="23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2">
        <v>6.8</v>
      </c>
    </row>
    <row r="69" spans="1:42">
      <c r="A69" s="2">
        <v>42644</v>
      </c>
      <c r="B69" s="1">
        <v>0.4</v>
      </c>
      <c r="C69" s="1">
        <v>6</v>
      </c>
      <c r="D69" s="23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2">
        <v>6.9</v>
      </c>
    </row>
    <row r="70" spans="1:42">
      <c r="A70" s="2">
        <v>42736</v>
      </c>
      <c r="B70" s="1">
        <v>1.2</v>
      </c>
      <c r="C70" s="1">
        <v>5.9</v>
      </c>
      <c r="D70" s="23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2">
        <v>7</v>
      </c>
    </row>
    <row r="71" spans="1:42">
      <c r="A71" s="2">
        <v>42826</v>
      </c>
      <c r="B71" s="1">
        <v>0.9</v>
      </c>
      <c r="C71" s="1">
        <v>5.7</v>
      </c>
      <c r="D71" s="23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2">
        <v>7</v>
      </c>
    </row>
    <row r="72" spans="1:42">
      <c r="A72" s="2">
        <v>42917</v>
      </c>
      <c r="B72" s="1">
        <v>0.6</v>
      </c>
      <c r="C72" s="1">
        <v>5.6</v>
      </c>
      <c r="D72" s="23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2">
        <v>6.9</v>
      </c>
    </row>
    <row r="73" spans="1:42">
      <c r="A73" s="2">
        <v>43009</v>
      </c>
      <c r="B73" s="1">
        <v>0.9</v>
      </c>
      <c r="C73" s="1">
        <v>5.5</v>
      </c>
      <c r="D73" s="23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2">
        <v>6.8</v>
      </c>
    </row>
    <row r="74" spans="1:42">
      <c r="A74" s="2">
        <v>43101</v>
      </c>
      <c r="B74" s="1">
        <v>-0.6</v>
      </c>
      <c r="C74" s="1">
        <v>5.4</v>
      </c>
      <c r="D74" s="23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2">
        <v>6.9</v>
      </c>
    </row>
    <row r="75" spans="1:42">
      <c r="A75" s="2">
        <v>43191</v>
      </c>
      <c r="B75" s="1">
        <v>0.8</v>
      </c>
      <c r="C75" s="1">
        <v>5.2</v>
      </c>
      <c r="D75" s="23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2">
        <v>6.9</v>
      </c>
    </row>
    <row r="76" spans="1:42">
      <c r="A76" s="2">
        <v>43282</v>
      </c>
      <c r="B76" s="1">
        <v>-0.9</v>
      </c>
      <c r="C76" s="1">
        <v>5.0999999999999996</v>
      </c>
      <c r="D76" s="23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2">
        <v>6.7</v>
      </c>
    </row>
    <row r="77" spans="1:42">
      <c r="A77" s="2">
        <v>43374</v>
      </c>
      <c r="B77" s="1">
        <v>0.9</v>
      </c>
      <c r="C77" s="1">
        <v>5</v>
      </c>
      <c r="D77" s="23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2">
        <v>6.5</v>
      </c>
    </row>
    <row r="78" spans="1:42">
      <c r="A78" s="2">
        <v>43466</v>
      </c>
      <c r="B78" s="1">
        <v>0.7</v>
      </c>
      <c r="C78" s="1">
        <v>5</v>
      </c>
      <c r="D78" s="23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2">
        <v>6.3</v>
      </c>
    </row>
    <row r="79" spans="1:42">
      <c r="A79" s="2">
        <v>43556</v>
      </c>
      <c r="B79" s="1">
        <v>0</v>
      </c>
      <c r="C79" s="1">
        <v>5</v>
      </c>
      <c r="D79" s="23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2">
        <v>6</v>
      </c>
    </row>
    <row r="80" spans="1:42">
      <c r="A80" s="2">
        <v>43647</v>
      </c>
      <c r="B80" s="1">
        <v>0</v>
      </c>
      <c r="C80" s="1">
        <v>5</v>
      </c>
      <c r="D80" s="23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2">
        <v>5.9</v>
      </c>
    </row>
    <row r="81" spans="1:42">
      <c r="A81" s="2">
        <v>43739</v>
      </c>
      <c r="B81" s="1">
        <v>0.3</v>
      </c>
      <c r="C81" s="1">
        <v>5</v>
      </c>
      <c r="D81" s="23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2">
        <v>5.8</v>
      </c>
    </row>
    <row r="82" spans="1:42">
      <c r="A82" s="2">
        <v>43831</v>
      </c>
      <c r="B82" s="1">
        <v>-1.8</v>
      </c>
      <c r="C82" s="1">
        <v>5</v>
      </c>
      <c r="D82" s="23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2">
        <v>-6.9</v>
      </c>
    </row>
    <row r="83" spans="1:42">
      <c r="A83" s="2">
        <v>43922</v>
      </c>
      <c r="B83" s="1">
        <v>-9.1999999999999993</v>
      </c>
      <c r="C83" s="1">
        <v>6.1</v>
      </c>
      <c r="D83" s="23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2">
        <v>3.1</v>
      </c>
    </row>
    <row r="84" spans="1:42">
      <c r="A84" s="2">
        <v>44013</v>
      </c>
      <c r="B84" s="1">
        <v>8.9</v>
      </c>
      <c r="C84" s="1">
        <v>6.3</v>
      </c>
      <c r="D84" s="23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2">
        <v>4.8</v>
      </c>
    </row>
    <row r="85" spans="1:42">
      <c r="A85" s="2">
        <v>44105</v>
      </c>
      <c r="B85" s="1">
        <v>0.8</v>
      </c>
      <c r="C85" s="1">
        <v>6.1</v>
      </c>
      <c r="D85" s="23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2">
        <v>6.4</v>
      </c>
    </row>
    <row r="86" spans="1:42">
      <c r="A86" s="2">
        <v>44197</v>
      </c>
      <c r="B86" s="1">
        <v>-1.3</v>
      </c>
      <c r="C86" s="1">
        <v>6</v>
      </c>
      <c r="D86" s="23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2">
        <v>18.7</v>
      </c>
    </row>
    <row r="87" spans="1:42">
      <c r="A87" s="2">
        <v>44287</v>
      </c>
      <c r="B87" s="1">
        <v>2.2000000000000002</v>
      </c>
      <c r="C87" s="1">
        <v>5.9</v>
      </c>
      <c r="D87" s="23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2">
        <v>8.3000000000000007</v>
      </c>
    </row>
    <row r="88" spans="1:42">
      <c r="A88" s="2">
        <v>44378</v>
      </c>
      <c r="B88" s="1">
        <v>0.7</v>
      </c>
      <c r="C88" s="1">
        <v>5.5</v>
      </c>
      <c r="D88" s="23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2">
        <v>5.2</v>
      </c>
    </row>
    <row r="89" spans="1:42">
      <c r="A89" s="2">
        <v>44470</v>
      </c>
      <c r="B89" s="1">
        <v>0</v>
      </c>
      <c r="C89" s="1">
        <v>5.3</v>
      </c>
      <c r="D89" s="23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2">
        <v>4.3</v>
      </c>
    </row>
    <row r="90" spans="1:42">
      <c r="A90" s="2">
        <v>44562</v>
      </c>
      <c r="B90" s="1">
        <v>1</v>
      </c>
      <c r="C90" s="1">
        <v>5.0999999999999996</v>
      </c>
      <c r="D90" s="23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2">
        <v>4.8</v>
      </c>
    </row>
    <row r="91" spans="1:42">
      <c r="A91" s="2">
        <v>44652</v>
      </c>
      <c r="B91" s="1">
        <v>-0.1</v>
      </c>
      <c r="C91" s="1">
        <v>5.0999999999999996</v>
      </c>
      <c r="D91" s="23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2">
        <v>0.4</v>
      </c>
    </row>
    <row r="92" spans="1:42">
      <c r="A92" s="2">
        <v>44743</v>
      </c>
      <c r="B92" s="1">
        <v>0.4</v>
      </c>
      <c r="C92" s="1">
        <v>5.5</v>
      </c>
      <c r="D92" s="23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2">
        <v>3.9</v>
      </c>
    </row>
    <row r="93" spans="1:42">
      <c r="A93" s="2">
        <v>44835</v>
      </c>
      <c r="B93" s="1">
        <v>-0.4</v>
      </c>
      <c r="C93" s="1">
        <v>5.5</v>
      </c>
      <c r="D93" s="23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2">
        <v>2.9</v>
      </c>
    </row>
    <row r="94" spans="1:42">
      <c r="A94" s="2">
        <v>44927</v>
      </c>
      <c r="B94" s="1">
        <v>0.1</v>
      </c>
      <c r="C94" s="1">
        <v>5.5</v>
      </c>
      <c r="D94" s="23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2">
        <v>4.5</v>
      </c>
    </row>
    <row r="95" spans="1:42">
      <c r="A95" s="2">
        <v>45017</v>
      </c>
      <c r="B95" s="1">
        <v>0</v>
      </c>
      <c r="C95" s="1">
        <v>5.6</v>
      </c>
      <c r="D95" s="23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2">
        <v>6.3</v>
      </c>
    </row>
    <row r="96" spans="1:42">
      <c r="A96" s="2">
        <v>45108</v>
      </c>
      <c r="B96" s="1">
        <v>0</v>
      </c>
      <c r="C96" s="1">
        <v>5.7</v>
      </c>
      <c r="D96" s="23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2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2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2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21</v>
      </c>
      <c r="D1" t="s">
        <v>22</v>
      </c>
      <c r="F1" t="s">
        <v>23</v>
      </c>
      <c r="G1" t="s">
        <v>24</v>
      </c>
      <c r="I1" t="s">
        <v>25</v>
      </c>
      <c r="J1" t="s">
        <v>26</v>
      </c>
      <c r="M1" t="s">
        <v>27</v>
      </c>
      <c r="N1" t="s">
        <v>28</v>
      </c>
    </row>
    <row r="2" spans="3:47">
      <c r="C2" t="str" cm="1">
        <f t="array" ref="C2:D24">TRANSPOSE(Y2:AU3)</f>
        <v>2001</v>
      </c>
      <c r="D2">
        <v>40029198</v>
      </c>
      <c r="F2" t="s">
        <v>29</v>
      </c>
      <c r="G2" s="13">
        <f>19840+19167+13587+11099+8978</f>
        <v>72671</v>
      </c>
      <c r="I2" s="10" t="s">
        <v>30</v>
      </c>
      <c r="J2" s="11">
        <v>44</v>
      </c>
      <c r="M2" s="10" t="s">
        <v>31</v>
      </c>
      <c r="N2" s="14">
        <v>75.2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  <c r="AE2" t="s">
        <v>41</v>
      </c>
      <c r="AF2" t="s">
        <v>42</v>
      </c>
      <c r="AG2" t="s">
        <v>43</v>
      </c>
      <c r="AH2" t="s">
        <v>44</v>
      </c>
      <c r="AI2" t="s">
        <v>45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  <c r="AP2" t="s">
        <v>52</v>
      </c>
      <c r="AQ2" t="s">
        <v>53</v>
      </c>
      <c r="AR2" t="s">
        <v>54</v>
      </c>
      <c r="AS2" t="s">
        <v>55</v>
      </c>
      <c r="AT2" t="s">
        <v>56</v>
      </c>
      <c r="AU2" t="s">
        <v>57</v>
      </c>
    </row>
    <row r="3" spans="3:47">
      <c r="C3" t="str">
        <v>2002</v>
      </c>
      <c r="D3">
        <v>40056637</v>
      </c>
      <c r="F3" t="s">
        <v>58</v>
      </c>
      <c r="G3" s="13">
        <f>20268+22941</f>
        <v>43209</v>
      </c>
      <c r="I3" s="10" t="s">
        <v>59</v>
      </c>
      <c r="J3" s="11">
        <v>35</v>
      </c>
      <c r="M3" s="10" t="s">
        <v>60</v>
      </c>
      <c r="N3" s="14">
        <v>59.4</v>
      </c>
      <c r="V3" t="s">
        <v>61</v>
      </c>
      <c r="W3" t="s">
        <v>62</v>
      </c>
      <c r="X3" t="s">
        <v>63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64</v>
      </c>
      <c r="G4" s="13">
        <f>26192+5957</f>
        <v>32149</v>
      </c>
      <c r="I4" s="10" t="s">
        <v>65</v>
      </c>
      <c r="J4" s="11">
        <v>32</v>
      </c>
      <c r="M4" s="10" t="s">
        <v>66</v>
      </c>
      <c r="N4" s="14">
        <v>57.8</v>
      </c>
      <c r="V4" t="s">
        <v>67</v>
      </c>
    </row>
    <row r="5" spans="3:47">
      <c r="C5" t="str">
        <v>2004</v>
      </c>
      <c r="D5">
        <v>40039826</v>
      </c>
      <c r="F5" t="s">
        <v>68</v>
      </c>
      <c r="G5" s="13">
        <f>16341+10501</f>
        <v>26842</v>
      </c>
      <c r="I5" s="10" t="s">
        <v>69</v>
      </c>
      <c r="J5" s="11">
        <v>22</v>
      </c>
      <c r="M5" s="10" t="s">
        <v>70</v>
      </c>
      <c r="N5" s="14">
        <v>53.7</v>
      </c>
    </row>
    <row r="6" spans="3:47">
      <c r="C6" t="str">
        <v>2005</v>
      </c>
      <c r="D6">
        <v>41239999</v>
      </c>
      <c r="F6" t="s">
        <v>71</v>
      </c>
      <c r="G6" s="13">
        <f>15052+6921</f>
        <v>21973</v>
      </c>
      <c r="I6" s="10" t="s">
        <v>72</v>
      </c>
      <c r="J6" s="11">
        <v>16</v>
      </c>
      <c r="M6" s="10" t="s">
        <v>73</v>
      </c>
      <c r="N6" s="14">
        <v>51.7</v>
      </c>
    </row>
    <row r="7" spans="3:47">
      <c r="C7" t="str">
        <v>2006</v>
      </c>
      <c r="D7">
        <v>41693116</v>
      </c>
      <c r="F7" t="s">
        <v>74</v>
      </c>
      <c r="G7" s="13">
        <v>14248</v>
      </c>
      <c r="I7" s="10" t="s">
        <v>75</v>
      </c>
      <c r="J7" s="11">
        <v>16</v>
      </c>
      <c r="M7" s="10" t="s">
        <v>76</v>
      </c>
      <c r="N7" s="14">
        <v>49.8</v>
      </c>
      <c r="O7" s="12" t="s">
        <v>77</v>
      </c>
    </row>
    <row r="8" spans="3:47">
      <c r="C8" t="str">
        <v>2007</v>
      </c>
      <c r="D8">
        <v>41861246</v>
      </c>
      <c r="F8" t="s">
        <v>78</v>
      </c>
      <c r="G8" s="13">
        <f>11578+5989</f>
        <v>17567</v>
      </c>
      <c r="I8" s="10" t="s">
        <v>79</v>
      </c>
      <c r="J8" s="11">
        <v>15</v>
      </c>
    </row>
    <row r="9" spans="3:47">
      <c r="C9" t="str">
        <v>2008</v>
      </c>
      <c r="D9">
        <v>41917490</v>
      </c>
      <c r="F9" t="s">
        <v>80</v>
      </c>
      <c r="G9" s="13">
        <f>6087+6110+8750</f>
        <v>20947</v>
      </c>
      <c r="H9" s="12" t="s">
        <v>77</v>
      </c>
      <c r="I9" s="10" t="s">
        <v>81</v>
      </c>
      <c r="J9" s="11">
        <v>14</v>
      </c>
    </row>
    <row r="10" spans="3:47">
      <c r="C10" t="str">
        <v>2009</v>
      </c>
      <c r="D10">
        <v>41978630</v>
      </c>
      <c r="I10" s="10" t="s">
        <v>82</v>
      </c>
      <c r="J10" s="11">
        <v>14</v>
      </c>
    </row>
    <row r="11" spans="3:47">
      <c r="C11" t="str">
        <v>2010</v>
      </c>
      <c r="D11">
        <v>41949335</v>
      </c>
      <c r="I11" s="10" t="s">
        <v>83</v>
      </c>
      <c r="J11" s="11">
        <v>12</v>
      </c>
    </row>
    <row r="12" spans="3:47">
      <c r="C12" t="str">
        <v>2011</v>
      </c>
      <c r="D12">
        <v>41729225</v>
      </c>
      <c r="I12" s="10" t="s">
        <v>84</v>
      </c>
      <c r="J12" s="11">
        <v>7</v>
      </c>
      <c r="K12" s="12" t="s">
        <v>77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85</v>
      </c>
    </row>
    <row r="2" spans="1:3">
      <c r="A2">
        <v>2009</v>
      </c>
      <c r="C2" t="s">
        <v>86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87</v>
      </c>
    </row>
    <row r="15" spans="1:3">
      <c r="A15" t="s">
        <v>88</v>
      </c>
    </row>
    <row r="16" spans="1:3">
      <c r="A16" t="s">
        <v>89</v>
      </c>
    </row>
    <row r="17" spans="1:1">
      <c r="A17" t="s">
        <v>90</v>
      </c>
    </row>
    <row r="18" spans="1:1">
      <c r="A18" t="s">
        <v>91</v>
      </c>
    </row>
    <row r="19" spans="1:1">
      <c r="A19" t="s">
        <v>92</v>
      </c>
    </row>
    <row r="20" spans="1:1">
      <c r="A20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93</v>
      </c>
      <c r="C1" t="s">
        <v>0</v>
      </c>
      <c r="D1" t="s">
        <v>94</v>
      </c>
      <c r="E1" t="s">
        <v>95</v>
      </c>
      <c r="F1" t="s">
        <v>0</v>
      </c>
      <c r="G1" t="s">
        <v>94</v>
      </c>
      <c r="H1" t="s">
        <v>96</v>
      </c>
      <c r="I1" t="s">
        <v>97</v>
      </c>
      <c r="J1" t="s">
        <v>94</v>
      </c>
      <c r="K1" t="s">
        <v>98</v>
      </c>
      <c r="L1" s="1" t="s">
        <v>0</v>
      </c>
      <c r="M1" s="1" t="s">
        <v>94</v>
      </c>
      <c r="N1" s="15" t="s">
        <v>99</v>
      </c>
      <c r="O1" s="15" t="s">
        <v>97</v>
      </c>
      <c r="P1" t="s">
        <v>94</v>
      </c>
      <c r="Q1" s="15" t="s">
        <v>100</v>
      </c>
      <c r="R1" s="15" t="s">
        <v>0</v>
      </c>
      <c r="S1" s="15" t="s">
        <v>94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Nicolaj Førby Lassen</cp:lastModifiedBy>
  <cp:revision/>
  <dcterms:created xsi:type="dcterms:W3CDTF">2024-03-14T08:44:30Z</dcterms:created>
  <dcterms:modified xsi:type="dcterms:W3CDTF">2024-05-06T13:15:32Z</dcterms:modified>
  <cp:category/>
  <cp:contentStatus/>
</cp:coreProperties>
</file>