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514" documentId="11_9C5455BF84DCCE936262E6F99831F45BBA780A8F" xr6:coauthVersionLast="47" xr6:coauthVersionMax="47" xr10:uidLastSave="{CE2E34BC-B06D-492F-8878-D22FD683A878}"/>
  <bookViews>
    <workbookView xWindow="-110" yWindow="-110" windowWidth="19420" windowHeight="1030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<sst xmlns="http://schemas.openxmlformats.org/spreadsheetml/2006/main" count="203" uniqueCount="191">
  <si>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</si>
  <si>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</si>
  <si>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</si>
  <si>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</si>
  <si>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</si>
  <si>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</si>
  <si>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</si>
  <si>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</si>
  <si>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</si>
  <si>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</si>
  <si>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</si>
  <si>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</si>
  <si>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</si>
  <si>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</si>
  <si>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Germany energy inflation: https://tradingeconomics.com/germany/energy-inflation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</si>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</sst>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topLeftCell="M1" workbookViewId="0">
      <selection activeCell="O6" sqref="O6"/>
    </sheetView>
  </sheetViews>
  <sheetFormatPr defaultColWidth="8.85546875" defaultRowHeight="14.45"/>
  <cols>
    <col min="1" max="1" width="12.42578125" customWidth="1"/>
    <col min="2" max="2" width="13.42578125" bestFit="1" customWidth="1"/>
    <col min="3" max="3" width="6.42578125" bestFit="1" customWidth="1"/>
    <col min="4" max="4" width="29.42578125" bestFit="1" customWidth="1"/>
    <col min="5" max="5" width="38.140625" bestFit="1" customWidth="1"/>
    <col min="6" max="6" width="31.140625" bestFit="1" customWidth="1"/>
    <col min="7" max="7" width="28.42578125" bestFit="1" customWidth="1"/>
    <col min="8" max="8" width="24.5703125" bestFit="1" customWidth="1"/>
    <col min="9" max="9" width="21.5703125" bestFit="1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4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15</v>
      </c>
      <c r="J2" s="9">
        <v>74.5</v>
      </c>
      <c r="L2" s="18">
        <v>4.8</v>
      </c>
      <c r="N2" s="19">
        <v>1.2197499999999999</v>
      </c>
    </row>
    <row r="3" spans="1:16" ht="1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16</v>
      </c>
      <c r="J3" s="9">
        <v>77</v>
      </c>
      <c r="L3" s="18">
        <v>3.7</v>
      </c>
      <c r="N3" s="19">
        <v>0.89029999999999998</v>
      </c>
    </row>
    <row r="4" spans="1:16" ht="1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17</v>
      </c>
      <c r="J4" s="9">
        <v>78.400000000000006</v>
      </c>
      <c r="L4" s="18">
        <v>1.8</v>
      </c>
      <c r="N4" s="19">
        <v>0.60801000000000005</v>
      </c>
    </row>
    <row r="5" spans="1:16" ht="1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18</v>
      </c>
      <c r="J5" s="9">
        <v>79.5</v>
      </c>
      <c r="L5" s="18">
        <v>5.3</v>
      </c>
      <c r="N5" s="19">
        <v>0.63997000000000004</v>
      </c>
    </row>
    <row r="6" spans="1:16" ht="1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19</v>
      </c>
      <c r="J6" s="9">
        <v>79.099999999999994</v>
      </c>
      <c r="L6" s="18">
        <v>-0.2</v>
      </c>
      <c r="N6" s="19">
        <v>0.96804000000000001</v>
      </c>
    </row>
    <row r="7" spans="1:16" ht="1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20</v>
      </c>
      <c r="J7" s="9">
        <v>79.400000000000006</v>
      </c>
      <c r="L7" s="18">
        <v>0.4</v>
      </c>
      <c r="N7" s="19">
        <v>0.12275999999999999</v>
      </c>
    </row>
    <row r="8" spans="1:16" ht="1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21</v>
      </c>
      <c r="J8" s="9">
        <v>78.2</v>
      </c>
      <c r="L8" s="18">
        <v>-0.2</v>
      </c>
      <c r="N8" s="19">
        <v>0.14927000000000001</v>
      </c>
    </row>
    <row r="9" spans="1:16" ht="1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22</v>
      </c>
      <c r="J9" s="9">
        <v>77.8</v>
      </c>
      <c r="L9" s="18">
        <v>1.2</v>
      </c>
      <c r="N9" s="19">
        <v>2.7459999999999998E-2</v>
      </c>
    </row>
    <row r="10" spans="1:16" ht="1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23</v>
      </c>
      <c r="J10" s="9">
        <v>78.599999999999994</v>
      </c>
      <c r="L10" s="18">
        <v>-0.4</v>
      </c>
      <c r="N10" s="19">
        <v>0.14657999999999999</v>
      </c>
    </row>
    <row r="11" spans="1:16" ht="1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24</v>
      </c>
      <c r="J11" s="9">
        <v>80.8</v>
      </c>
      <c r="L11" s="18">
        <v>3.1</v>
      </c>
      <c r="N11" s="19">
        <v>0.52961999999999998</v>
      </c>
    </row>
    <row r="12" spans="1:16" ht="1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25</v>
      </c>
      <c r="J12" s="9">
        <v>81.2</v>
      </c>
      <c r="L12" s="18">
        <v>1.7</v>
      </c>
      <c r="N12" s="19">
        <v>0.41843000000000002</v>
      </c>
    </row>
    <row r="13" spans="1:16" ht="1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26</v>
      </c>
      <c r="J13" s="9">
        <v>81.599999999999994</v>
      </c>
      <c r="L13" s="18">
        <v>1.8</v>
      </c>
      <c r="N13" s="19">
        <v>0.16761999999999999</v>
      </c>
    </row>
    <row r="14" spans="1:16" ht="1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27</v>
      </c>
      <c r="J14" s="9">
        <v>82.8</v>
      </c>
      <c r="L14" s="18">
        <v>-3</v>
      </c>
      <c r="N14" s="19">
        <v>-0.31728000000000001</v>
      </c>
    </row>
    <row r="15" spans="1:16" ht="1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28</v>
      </c>
      <c r="J15" s="9">
        <v>81.900000000000006</v>
      </c>
      <c r="L15" s="18">
        <v>-0.3</v>
      </c>
      <c r="N15" s="19">
        <v>9.0389999999999998E-2</v>
      </c>
    </row>
    <row r="16" spans="1:16" ht="1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29</v>
      </c>
      <c r="J16" s="9">
        <v>83.5</v>
      </c>
      <c r="L16" s="18">
        <v>3.1</v>
      </c>
      <c r="N16" s="19">
        <v>0.59260000000000002</v>
      </c>
    </row>
    <row r="17" spans="1:14" ht="1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30</v>
      </c>
      <c r="J17" s="9">
        <v>84.1</v>
      </c>
      <c r="L17" s="18">
        <v>2.4</v>
      </c>
      <c r="N17" s="19">
        <v>0.68411999999999995</v>
      </c>
    </row>
    <row r="18" spans="1:14" ht="1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31</v>
      </c>
      <c r="J18" s="9">
        <v>85.7</v>
      </c>
      <c r="L18" s="18">
        <v>4.3</v>
      </c>
      <c r="N18" s="19">
        <v>0.50278999999999996</v>
      </c>
    </row>
    <row r="19" spans="1:14" ht="1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32</v>
      </c>
      <c r="J19" s="9">
        <v>85.5</v>
      </c>
      <c r="L19" s="18">
        <v>4.4000000000000004</v>
      </c>
      <c r="N19" s="19">
        <v>0.61407</v>
      </c>
    </row>
    <row r="20" spans="1:14" ht="1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33</v>
      </c>
      <c r="J20" s="9">
        <v>87.4</v>
      </c>
      <c r="L20" s="18">
        <v>-1.7</v>
      </c>
      <c r="N20" s="19">
        <v>0.24457000000000001</v>
      </c>
    </row>
    <row r="21" spans="1:14" ht="1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34</v>
      </c>
      <c r="J21" s="9">
        <v>87.9</v>
      </c>
      <c r="L21" s="18">
        <v>0.5</v>
      </c>
      <c r="N21" s="19">
        <v>0.36556</v>
      </c>
    </row>
    <row r="22" spans="1:14" ht="1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35</v>
      </c>
      <c r="J22" s="9">
        <v>88.8</v>
      </c>
      <c r="L22" s="18">
        <v>2.5</v>
      </c>
      <c r="N22" s="19">
        <v>0.20891000000000001</v>
      </c>
    </row>
    <row r="23" spans="1:14" ht="1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36</v>
      </c>
      <c r="J23" s="9">
        <v>89</v>
      </c>
      <c r="L23" s="18">
        <v>1.7</v>
      </c>
      <c r="N23" s="19">
        <v>0.61641000000000001</v>
      </c>
    </row>
    <row r="24" spans="1:14" ht="1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37</v>
      </c>
      <c r="J24" s="9">
        <v>91.2</v>
      </c>
      <c r="L24" s="18">
        <v>4.0999999999999996</v>
      </c>
      <c r="N24" s="19">
        <v>0.78203999999999996</v>
      </c>
    </row>
    <row r="25" spans="1:14" ht="1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38</v>
      </c>
      <c r="J25" s="9">
        <v>93.1</v>
      </c>
      <c r="L25" s="18">
        <v>1.6</v>
      </c>
      <c r="N25" s="19">
        <v>0.61492999999999998</v>
      </c>
    </row>
    <row r="26" spans="1:14" ht="1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39</v>
      </c>
      <c r="J26" s="9">
        <v>93.1</v>
      </c>
      <c r="L26" s="18">
        <v>3.3</v>
      </c>
      <c r="N26" s="19">
        <v>0.84846999999999995</v>
      </c>
    </row>
    <row r="27" spans="1:14" ht="1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40</v>
      </c>
      <c r="J27" s="9">
        <v>93.9</v>
      </c>
      <c r="L27" s="18">
        <v>3.1</v>
      </c>
      <c r="N27" s="19">
        <v>1.1247499999999999</v>
      </c>
    </row>
    <row r="28" spans="1:14" ht="1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41</v>
      </c>
      <c r="J28" s="9">
        <v>96.1</v>
      </c>
      <c r="L28" s="18">
        <v>2.9</v>
      </c>
      <c r="N28" s="19">
        <v>0.62170000000000003</v>
      </c>
    </row>
    <row r="29" spans="1:14" ht="1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42</v>
      </c>
      <c r="J29" s="9">
        <v>97</v>
      </c>
      <c r="L29" s="18">
        <v>5.8</v>
      </c>
      <c r="N29" s="19">
        <v>1.15168</v>
      </c>
    </row>
    <row r="30" spans="1:14" ht="1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43</v>
      </c>
      <c r="J30" s="9">
        <v>98.7</v>
      </c>
      <c r="L30" s="18">
        <v>-0.7</v>
      </c>
      <c r="N30" s="19">
        <v>0.59160000000000001</v>
      </c>
    </row>
    <row r="31" spans="1:14" ht="1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44</v>
      </c>
      <c r="J31" s="9">
        <v>99.6</v>
      </c>
      <c r="L31" s="18">
        <v>2.5</v>
      </c>
      <c r="N31" s="19">
        <v>0.72494999999999998</v>
      </c>
    </row>
    <row r="32" spans="1:14" ht="1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45</v>
      </c>
      <c r="J32" s="9">
        <v>100.4</v>
      </c>
      <c r="L32" s="18">
        <v>2</v>
      </c>
      <c r="N32" s="19">
        <v>0.44184000000000001</v>
      </c>
    </row>
    <row r="33" spans="1:14" ht="1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46</v>
      </c>
      <c r="J33" s="9">
        <v>101.4</v>
      </c>
      <c r="L33" s="18">
        <v>1</v>
      </c>
      <c r="N33" s="19">
        <v>0.52381999999999995</v>
      </c>
    </row>
    <row r="34" spans="1:14" ht="1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47</v>
      </c>
      <c r="J34" s="9">
        <v>102.8</v>
      </c>
      <c r="L34" s="18">
        <v>1</v>
      </c>
      <c r="N34" s="19">
        <v>0.50556999999999996</v>
      </c>
    </row>
    <row r="35" spans="1:14" ht="1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48</v>
      </c>
      <c r="J35" s="9">
        <v>100.9</v>
      </c>
      <c r="L35" s="18">
        <v>-0.3</v>
      </c>
      <c r="N35" s="19">
        <v>-0.36049999999999999</v>
      </c>
    </row>
    <row r="36" spans="1:14" ht="1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49</v>
      </c>
      <c r="J36" s="9">
        <v>99.4</v>
      </c>
      <c r="L36" s="18">
        <v>-0.8</v>
      </c>
      <c r="N36" s="19">
        <v>-0.49652000000000002</v>
      </c>
    </row>
    <row r="37" spans="1:14" ht="1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50</v>
      </c>
      <c r="J37" s="9">
        <v>96.4</v>
      </c>
      <c r="L37" s="18">
        <v>-5.6</v>
      </c>
      <c r="N37" s="19">
        <v>-1.81406</v>
      </c>
    </row>
    <row r="38" spans="1:14" ht="1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51</v>
      </c>
      <c r="J38" s="9">
        <v>87.7</v>
      </c>
      <c r="L38" s="18">
        <v>-11.6</v>
      </c>
      <c r="N38" s="19">
        <v>-3.0974200000000001</v>
      </c>
    </row>
    <row r="39" spans="1:14" ht="1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52</v>
      </c>
      <c r="J39" s="9">
        <v>85.9</v>
      </c>
      <c r="L39" s="18">
        <v>-0.8</v>
      </c>
      <c r="N39" s="19">
        <v>-4.1099999999999998E-2</v>
      </c>
    </row>
    <row r="40" spans="1:14" ht="1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53</v>
      </c>
      <c r="J40" s="9">
        <v>89.8</v>
      </c>
      <c r="L40" s="18">
        <v>3.3</v>
      </c>
      <c r="N40" s="19">
        <v>0.39282</v>
      </c>
    </row>
    <row r="41" spans="1:14" ht="1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54</v>
      </c>
      <c r="J41" s="9">
        <v>91.8</v>
      </c>
      <c r="L41" s="18">
        <v>2.9</v>
      </c>
      <c r="N41" s="19">
        <v>0.47273999999999999</v>
      </c>
    </row>
    <row r="42" spans="1:14" ht="1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55</v>
      </c>
      <c r="J42" s="9">
        <v>92.9</v>
      </c>
      <c r="L42" s="18">
        <v>3.1</v>
      </c>
      <c r="N42" s="19">
        <v>0.39011000000000001</v>
      </c>
    </row>
    <row r="43" spans="1:14" ht="1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56</v>
      </c>
      <c r="J43" s="9">
        <v>95.1</v>
      </c>
      <c r="L43" s="18">
        <v>7.1</v>
      </c>
      <c r="N43" s="19">
        <v>0.96823999999999999</v>
      </c>
    </row>
    <row r="44" spans="1:14" ht="1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57</v>
      </c>
      <c r="J44" s="9">
        <v>98</v>
      </c>
      <c r="L44" s="18">
        <v>1.6</v>
      </c>
      <c r="N44" s="19">
        <v>0.44367000000000001</v>
      </c>
    </row>
    <row r="45" spans="1:14" ht="1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58</v>
      </c>
      <c r="J45" s="9">
        <v>100.7</v>
      </c>
      <c r="L45" s="18">
        <v>2.1</v>
      </c>
      <c r="N45" s="19">
        <v>0.60096000000000005</v>
      </c>
    </row>
    <row r="46" spans="1:14" ht="1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59</v>
      </c>
      <c r="J46" s="9">
        <v>100.7</v>
      </c>
      <c r="L46" s="18">
        <v>2.7</v>
      </c>
      <c r="N46" s="19">
        <v>0.85902999999999996</v>
      </c>
    </row>
    <row r="47" spans="1:14" ht="1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60</v>
      </c>
      <c r="J47" s="9">
        <v>101.6</v>
      </c>
      <c r="L47" s="18">
        <v>1.5</v>
      </c>
      <c r="N47" s="19">
        <v>5.1900000000000002E-3</v>
      </c>
    </row>
    <row r="48" spans="1:14" ht="1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61</v>
      </c>
      <c r="J48" s="9">
        <v>103.3</v>
      </c>
      <c r="L48" s="18">
        <v>1.1000000000000001</v>
      </c>
      <c r="N48" s="19">
        <v>0.13838</v>
      </c>
    </row>
    <row r="49" spans="1:14" ht="1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62</v>
      </c>
      <c r="J49" s="9">
        <v>101.1</v>
      </c>
      <c r="L49" s="18">
        <v>-0.4</v>
      </c>
      <c r="N49" s="19">
        <v>-0.40859000000000001</v>
      </c>
    </row>
    <row r="50" spans="1:14" ht="1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63</v>
      </c>
      <c r="J50" s="9">
        <v>99.9</v>
      </c>
      <c r="L50" s="18">
        <v>2.1</v>
      </c>
      <c r="N50" s="19">
        <v>-0.24351</v>
      </c>
    </row>
    <row r="51" spans="1:14" ht="1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64</v>
      </c>
      <c r="J51" s="9">
        <v>99.9</v>
      </c>
      <c r="L51" s="18">
        <v>0.9</v>
      </c>
      <c r="N51" s="19">
        <v>-0.22869</v>
      </c>
    </row>
    <row r="52" spans="1:14" ht="1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65</v>
      </c>
      <c r="J52" s="9">
        <v>100.2</v>
      </c>
      <c r="L52" s="18">
        <v>1.2</v>
      </c>
      <c r="N52" s="19">
        <v>-0.11108999999999999</v>
      </c>
    </row>
    <row r="53" spans="1:14" ht="1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66</v>
      </c>
      <c r="J53" s="9">
        <v>98.3</v>
      </c>
      <c r="L53" s="18">
        <v>-1.7</v>
      </c>
      <c r="N53" s="19">
        <v>-0.45374999999999999</v>
      </c>
    </row>
    <row r="54" spans="1:14" ht="1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67</v>
      </c>
      <c r="J54" s="9">
        <v>97.2</v>
      </c>
      <c r="L54" s="18">
        <v>-0.1</v>
      </c>
      <c r="N54" s="19">
        <v>-0.35360999999999998</v>
      </c>
    </row>
    <row r="55" spans="1:14" ht="1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68</v>
      </c>
      <c r="J55" s="9">
        <v>98.2</v>
      </c>
      <c r="L55" s="18">
        <v>0.5</v>
      </c>
      <c r="N55" s="19">
        <v>0.55430000000000001</v>
      </c>
    </row>
    <row r="56" spans="1:14" ht="1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69</v>
      </c>
      <c r="J56" s="9">
        <v>98.5</v>
      </c>
      <c r="L56" s="18">
        <v>1.8</v>
      </c>
      <c r="N56" s="19">
        <v>0.30076999999999998</v>
      </c>
    </row>
    <row r="57" spans="1:14" ht="1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70</v>
      </c>
      <c r="J57" s="9">
        <v>99.7</v>
      </c>
      <c r="L57" s="18">
        <v>1.7</v>
      </c>
      <c r="N57" s="19">
        <v>0.30018</v>
      </c>
    </row>
    <row r="58" spans="1:14" ht="1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71</v>
      </c>
      <c r="J58" s="9">
        <v>100.2</v>
      </c>
      <c r="L58" s="18">
        <v>0.2</v>
      </c>
      <c r="N58" s="19">
        <v>0.39834000000000003</v>
      </c>
    </row>
    <row r="59" spans="1:14" ht="1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72</v>
      </c>
      <c r="J59" s="9">
        <v>100.9</v>
      </c>
      <c r="L59" s="18">
        <v>0.9</v>
      </c>
      <c r="N59" s="19">
        <v>0.21203</v>
      </c>
    </row>
    <row r="60" spans="1:14" ht="1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73</v>
      </c>
      <c r="J60" s="9">
        <v>100.4</v>
      </c>
      <c r="L60" s="18">
        <v>2</v>
      </c>
      <c r="N60" s="19">
        <v>0.46937000000000001</v>
      </c>
    </row>
    <row r="61" spans="1:14" ht="1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74</v>
      </c>
      <c r="J61" s="9">
        <v>99.6</v>
      </c>
      <c r="L61" s="18">
        <v>1.8</v>
      </c>
      <c r="N61" s="19">
        <v>0.35433999999999999</v>
      </c>
    </row>
    <row r="62" spans="1:14" ht="1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75</v>
      </c>
      <c r="J62" s="9">
        <v>99.3</v>
      </c>
      <c r="L62" s="18">
        <v>0.9</v>
      </c>
      <c r="N62" s="19">
        <v>0.63656999999999997</v>
      </c>
    </row>
    <row r="63" spans="1:14" ht="1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76</v>
      </c>
      <c r="J63" s="9">
        <v>100.3</v>
      </c>
      <c r="L63" s="18">
        <v>1.9</v>
      </c>
      <c r="N63" s="19">
        <v>0.47854000000000002</v>
      </c>
    </row>
    <row r="64" spans="1:14" ht="1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77</v>
      </c>
      <c r="J64" s="9">
        <v>100.8</v>
      </c>
      <c r="L64" s="18">
        <v>0.1</v>
      </c>
      <c r="N64" s="19">
        <v>0.37979000000000002</v>
      </c>
    </row>
    <row r="65" spans="1:14" ht="1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78</v>
      </c>
      <c r="J65" s="9">
        <v>100</v>
      </c>
      <c r="L65" s="18">
        <v>-0.5</v>
      </c>
      <c r="N65" s="19">
        <v>0.46306000000000003</v>
      </c>
    </row>
    <row r="66" spans="1:14" ht="1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79</v>
      </c>
      <c r="J66" s="9">
        <v>100.2</v>
      </c>
      <c r="L66" s="18">
        <v>1.2</v>
      </c>
      <c r="N66" s="19">
        <v>0.57313000000000003</v>
      </c>
    </row>
    <row r="67" spans="1:14" ht="1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80</v>
      </c>
      <c r="J67" s="9">
        <v>100</v>
      </c>
      <c r="L67" s="18">
        <v>1.2</v>
      </c>
      <c r="N67" s="19">
        <v>0.22178</v>
      </c>
    </row>
    <row r="68" spans="1:14" ht="1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81</v>
      </c>
      <c r="J68" s="9">
        <v>99.2</v>
      </c>
      <c r="L68" s="18">
        <v>-0.1</v>
      </c>
      <c r="N68" s="19">
        <v>0.47817999999999999</v>
      </c>
    </row>
    <row r="69" spans="1:14" ht="1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82</v>
      </c>
      <c r="J69" s="9">
        <v>101.1</v>
      </c>
      <c r="L69" s="18">
        <v>0.6</v>
      </c>
      <c r="N69" s="19">
        <v>0.78015999999999996</v>
      </c>
    </row>
    <row r="70" spans="1:14" ht="1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83</v>
      </c>
      <c r="J70" s="9">
        <v>101.4</v>
      </c>
      <c r="L70" s="18">
        <v>2.6</v>
      </c>
      <c r="N70" s="19">
        <v>0.69562000000000002</v>
      </c>
    </row>
    <row r="71" spans="1:14" ht="1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84</v>
      </c>
      <c r="J71" s="9">
        <v>102.3</v>
      </c>
      <c r="L71" s="18">
        <v>1.7</v>
      </c>
      <c r="N71" s="19">
        <v>0.79635</v>
      </c>
    </row>
    <row r="72" spans="1:14" ht="1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85</v>
      </c>
      <c r="J72" s="9">
        <v>102</v>
      </c>
      <c r="L72" s="18">
        <v>1.2</v>
      </c>
      <c r="N72" s="19">
        <v>0.74746000000000001</v>
      </c>
    </row>
    <row r="73" spans="1:14" ht="1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86</v>
      </c>
      <c r="J73" s="9">
        <v>102.3</v>
      </c>
      <c r="L73" s="18">
        <v>1.1000000000000001</v>
      </c>
      <c r="N73" s="19">
        <v>0.79752999999999996</v>
      </c>
    </row>
    <row r="74" spans="1:14" ht="1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87</v>
      </c>
      <c r="J74" s="9">
        <v>103.5</v>
      </c>
      <c r="L74" s="18">
        <v>0.8</v>
      </c>
      <c r="N74" s="19">
        <v>-3.4000000000000002E-4</v>
      </c>
    </row>
    <row r="75" spans="1:14" ht="1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88</v>
      </c>
      <c r="J75" s="9">
        <v>102.6</v>
      </c>
      <c r="L75" s="18">
        <v>0.3</v>
      </c>
      <c r="N75" s="19">
        <v>0.55849000000000004</v>
      </c>
    </row>
    <row r="76" spans="1:14" ht="1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89</v>
      </c>
      <c r="J76" s="9">
        <v>101.3</v>
      </c>
      <c r="L76" s="18">
        <v>-0.9</v>
      </c>
      <c r="N76" s="19">
        <v>-2.4459999999999999E-2</v>
      </c>
    </row>
    <row r="77" spans="1:14" ht="1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90</v>
      </c>
      <c r="J77" s="9">
        <v>100.5</v>
      </c>
      <c r="L77" s="18">
        <v>-0.1</v>
      </c>
      <c r="N77" s="19">
        <v>0.68808000000000002</v>
      </c>
    </row>
    <row r="78" spans="1:14" ht="1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91</v>
      </c>
      <c r="J78" s="9">
        <v>99.7</v>
      </c>
      <c r="L78" s="18">
        <v>3.7</v>
      </c>
      <c r="N78" s="19">
        <v>0.59633000000000003</v>
      </c>
    </row>
    <row r="79" spans="1:14" ht="1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92</v>
      </c>
      <c r="J79" s="9">
        <v>99.9</v>
      </c>
      <c r="L79" s="18">
        <v>-1.5</v>
      </c>
      <c r="N79" s="19">
        <v>0.35109000000000001</v>
      </c>
    </row>
    <row r="80" spans="1:14" ht="1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93</v>
      </c>
      <c r="J80" s="9">
        <v>99.9</v>
      </c>
      <c r="L80" s="18">
        <v>0.9</v>
      </c>
      <c r="N80" s="19">
        <v>0.16294</v>
      </c>
    </row>
    <row r="81" spans="1:14" ht="1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94</v>
      </c>
      <c r="J81" s="9">
        <v>99.2</v>
      </c>
      <c r="L81" s="18">
        <v>-1.1000000000000001</v>
      </c>
      <c r="N81" s="19">
        <v>5.6030000000000003E-2</v>
      </c>
    </row>
    <row r="82" spans="1:14" ht="1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95</v>
      </c>
      <c r="J82" s="9">
        <v>100.1</v>
      </c>
      <c r="L82" s="18">
        <v>-2</v>
      </c>
      <c r="N82" s="19">
        <v>-3.4341699999999999</v>
      </c>
    </row>
    <row r="83" spans="1:14" ht="1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96</v>
      </c>
      <c r="J83" s="9">
        <v>84.3</v>
      </c>
      <c r="L83" s="18">
        <v>-20.5</v>
      </c>
      <c r="N83" s="19">
        <v>-11.27702</v>
      </c>
    </row>
    <row r="84" spans="1:14" ht="1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97</v>
      </c>
      <c r="J84" s="9">
        <v>97.6</v>
      </c>
      <c r="L84" s="18">
        <v>17.2</v>
      </c>
      <c r="N84" s="19">
        <v>12.103949999999999</v>
      </c>
    </row>
    <row r="85" spans="1:14" ht="1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98</v>
      </c>
      <c r="J85" s="9">
        <v>101.3</v>
      </c>
      <c r="L85" s="18">
        <v>4.5</v>
      </c>
      <c r="N85" s="19">
        <v>-6.2100000000000002E-2</v>
      </c>
    </row>
    <row r="86" spans="1:14" ht="1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99</v>
      </c>
      <c r="J86" s="9">
        <v>100.9</v>
      </c>
      <c r="L86" s="18">
        <v>2.6</v>
      </c>
      <c r="N86" s="19">
        <v>0.39471000000000001</v>
      </c>
    </row>
    <row r="87" spans="1:14" ht="1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100</v>
      </c>
      <c r="J87" s="9">
        <v>100.1</v>
      </c>
      <c r="L87" s="18">
        <v>1</v>
      </c>
      <c r="N87" s="19">
        <v>2.10263</v>
      </c>
    </row>
    <row r="88" spans="1:14" ht="1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101</v>
      </c>
      <c r="J88" s="9">
        <v>99.8</v>
      </c>
      <c r="L88" s="18">
        <v>-0.6</v>
      </c>
      <c r="N88" s="19">
        <v>2.0802700000000001</v>
      </c>
    </row>
    <row r="89" spans="1:14" ht="1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102</v>
      </c>
      <c r="J89" s="9">
        <v>99.9</v>
      </c>
      <c r="L89" s="18">
        <v>3.7</v>
      </c>
      <c r="N89" s="19">
        <v>0.54925999999999997</v>
      </c>
    </row>
    <row r="90" spans="1:14" ht="1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103</v>
      </c>
      <c r="J90" s="9">
        <v>101</v>
      </c>
      <c r="L90" s="18">
        <v>-0.1</v>
      </c>
      <c r="N90" s="19">
        <v>0.60416999999999998</v>
      </c>
    </row>
    <row r="91" spans="1:14" ht="1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104</v>
      </c>
      <c r="J91" s="9">
        <v>98.3</v>
      </c>
      <c r="L91" s="18">
        <v>0.9</v>
      </c>
      <c r="N91" s="19">
        <v>0.81647999999999998</v>
      </c>
    </row>
    <row r="92" spans="1:14" ht="1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105</v>
      </c>
      <c r="J92" s="9">
        <v>98.5</v>
      </c>
      <c r="L92" s="18">
        <v>1</v>
      </c>
      <c r="N92" s="19">
        <v>0.47155000000000002</v>
      </c>
    </row>
    <row r="93" spans="1:14" ht="1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106</v>
      </c>
      <c r="J93" s="9">
        <v>99.2</v>
      </c>
      <c r="L93" s="18">
        <v>-1.1000000000000001</v>
      </c>
      <c r="N93" s="19">
        <v>-6.8700000000000002E-3</v>
      </c>
    </row>
    <row r="94" spans="1:14" ht="1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107</v>
      </c>
      <c r="J94" s="9">
        <v>99</v>
      </c>
      <c r="L94" s="18">
        <v>-0.2</v>
      </c>
      <c r="N94" s="19">
        <v>4.138E-2</v>
      </c>
    </row>
    <row r="95" spans="1:14" ht="1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108</v>
      </c>
      <c r="J95" s="9">
        <v>97.3</v>
      </c>
      <c r="L95" s="18">
        <v>-0.9</v>
      </c>
      <c r="N95" s="19">
        <v>0.12595999999999999</v>
      </c>
    </row>
    <row r="96" spans="1:14" ht="1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109</v>
      </c>
      <c r="J96" s="9">
        <v>95.4</v>
      </c>
      <c r="L96" s="18">
        <v>-0.7</v>
      </c>
      <c r="N96" s="19">
        <v>-6.3670000000000004E-2</v>
      </c>
    </row>
    <row r="97" spans="1:14" ht="1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110</v>
      </c>
      <c r="J97" s="9">
        <v>96.7</v>
      </c>
      <c r="L97" s="18">
        <v>-1.6</v>
      </c>
      <c r="N97" s="19">
        <v>-5.4140000000000001E-2</v>
      </c>
    </row>
    <row r="98" spans="1:14">
      <c r="D98" s="1"/>
      <c r="J98" s="20"/>
    </row>
    <row r="99" spans="1:14">
      <c r="D99" s="1"/>
      <c r="J99" s="20"/>
    </row>
    <row r="100" spans="1:14">
      <c r="D100" s="1"/>
      <c r="J100" s="20"/>
    </row>
    <row r="101" spans="1:14">
      <c r="D101" s="1"/>
      <c r="J101" s="20"/>
    </row>
    <row r="102" spans="1:14">
      <c r="D102" s="1"/>
      <c r="J102" s="20"/>
    </row>
    <row r="103" spans="1:14">
      <c r="D103" s="1"/>
      <c r="J103" s="20"/>
    </row>
    <row r="104" spans="1:14">
      <c r="D104" s="1"/>
      <c r="J104" s="20"/>
    </row>
    <row r="105" spans="1:14">
      <c r="D105" s="1"/>
      <c r="J105" s="20"/>
    </row>
    <row r="106" spans="1:14">
      <c r="D106" s="1"/>
      <c r="J106" s="20"/>
    </row>
    <row r="107" spans="1:14">
      <c r="D107" s="1"/>
      <c r="J107" s="20"/>
    </row>
    <row r="108" spans="1:14">
      <c r="D108" s="1"/>
      <c r="J108" s="20"/>
    </row>
    <row r="109" spans="1:14">
      <c r="J109" s="20"/>
    </row>
    <row r="110" spans="1:14">
      <c r="J110" s="20"/>
    </row>
    <row r="111" spans="1:14">
      <c r="J111" s="20"/>
    </row>
    <row r="112" spans="1:14">
      <c r="J112" s="20"/>
    </row>
    <row r="113" spans="10:10">
      <c r="J113" s="20"/>
    </row>
    <row r="114" spans="10:10">
      <c r="J114" s="20"/>
    </row>
    <row r="115" spans="10:10">
      <c r="J115" s="20"/>
    </row>
    <row r="116" spans="10:10">
      <c r="J116" s="20"/>
    </row>
    <row r="117" spans="10:10">
      <c r="J117" s="20"/>
    </row>
    <row r="118" spans="10:10">
      <c r="J118" s="20"/>
    </row>
    <row r="119" spans="10:10">
      <c r="J119" s="20"/>
    </row>
    <row r="120" spans="10:10">
      <c r="J120" s="20"/>
    </row>
    <row r="121" spans="10:10">
      <c r="J121" s="20"/>
    </row>
    <row r="122" spans="10:10">
      <c r="J122" s="20"/>
    </row>
    <row r="123" spans="10:10">
      <c r="J123" s="20"/>
    </row>
    <row r="124" spans="10:10">
      <c r="J124" s="20"/>
    </row>
    <row r="125" spans="10:10">
      <c r="J125" s="20"/>
    </row>
    <row r="126" spans="10:10">
      <c r="J126" s="20"/>
    </row>
    <row r="127" spans="10:10">
      <c r="J127" s="20"/>
    </row>
    <row r="128" spans="10:10">
      <c r="J128" s="20"/>
    </row>
    <row r="129" spans="10:10">
      <c r="J129" s="20"/>
    </row>
    <row r="130" spans="10:10">
      <c r="J130" s="20"/>
    </row>
    <row r="131" spans="10:10">
      <c r="J131" s="20"/>
    </row>
    <row r="132" spans="10:10">
      <c r="J132" s="20"/>
    </row>
    <row r="133" spans="10:10">
      <c r="J133" s="20"/>
    </row>
    <row r="134" spans="10:10">
      <c r="J134" s="20"/>
    </row>
    <row r="135" spans="10:10">
      <c r="J135" s="20"/>
    </row>
    <row r="136" spans="10:10">
      <c r="J136" s="20"/>
    </row>
    <row r="137" spans="10:10">
      <c r="J137" s="20"/>
    </row>
    <row r="138" spans="10:10">
      <c r="J138" s="20"/>
    </row>
    <row r="139" spans="10:10">
      <c r="J139" s="20"/>
    </row>
    <row r="140" spans="10:10">
      <c r="J140" s="20"/>
    </row>
    <row r="141" spans="10:10">
      <c r="J141" s="20"/>
    </row>
    <row r="142" spans="10:10">
      <c r="J142" s="20"/>
    </row>
    <row r="143" spans="10:10">
      <c r="J143" s="20"/>
    </row>
    <row r="144" spans="10:10">
      <c r="J144" s="20"/>
    </row>
    <row r="145" spans="10:10">
      <c r="J145" s="20"/>
    </row>
    <row r="146" spans="10:10">
      <c r="J146" s="20"/>
    </row>
    <row r="147" spans="10:10">
      <c r="J147" s="20"/>
    </row>
    <row r="148" spans="10:10">
      <c r="J148" s="20"/>
    </row>
    <row r="149" spans="10:10">
      <c r="J149" s="20"/>
    </row>
    <row r="150" spans="10:10">
      <c r="J150" s="20"/>
    </row>
    <row r="151" spans="10:10">
      <c r="J151" s="20"/>
    </row>
    <row r="152" spans="10:10">
      <c r="J152" s="20"/>
    </row>
    <row r="153" spans="10:10">
      <c r="J153" s="20"/>
    </row>
    <row r="154" spans="10:10">
      <c r="J154" s="20"/>
    </row>
    <row r="155" spans="10:10">
      <c r="J155" s="20"/>
    </row>
    <row r="156" spans="10:10">
      <c r="J156" s="20"/>
    </row>
    <row r="157" spans="10:10">
      <c r="J157" s="20"/>
    </row>
    <row r="158" spans="10:10">
      <c r="J158" s="20"/>
    </row>
    <row r="159" spans="10:10">
      <c r="J159" s="20"/>
    </row>
    <row r="160" spans="10:10">
      <c r="J160" s="20"/>
    </row>
    <row r="161" spans="10:10">
      <c r="J161" s="20"/>
    </row>
    <row r="162" spans="10:10">
      <c r="J162" s="20"/>
    </row>
    <row r="163" spans="10:10">
      <c r="J163" s="20"/>
    </row>
    <row r="164" spans="10:10">
      <c r="J164" s="20"/>
    </row>
    <row r="165" spans="10:10">
      <c r="J165" s="20"/>
    </row>
    <row r="166" spans="10:10">
      <c r="J166" s="20"/>
    </row>
    <row r="167" spans="10:10">
      <c r="J167" s="20"/>
    </row>
    <row r="168" spans="10:10">
      <c r="J168" s="20"/>
    </row>
    <row r="169" spans="10:10">
      <c r="J169" s="20"/>
    </row>
    <row r="170" spans="10:10">
      <c r="J170" s="20"/>
    </row>
    <row r="171" spans="10:10">
      <c r="J171" s="20"/>
    </row>
    <row r="172" spans="10:10">
      <c r="J172" s="20"/>
    </row>
    <row r="173" spans="10:10">
      <c r="J173" s="20"/>
    </row>
    <row r="174" spans="10:10">
      <c r="J174" s="20"/>
    </row>
    <row r="175" spans="10:10">
      <c r="J175" s="20"/>
    </row>
    <row r="176" spans="10:10">
      <c r="J176" s="20"/>
    </row>
    <row r="177" spans="10:10">
      <c r="J177" s="20"/>
    </row>
    <row r="178" spans="10:10">
      <c r="J178" s="20"/>
    </row>
    <row r="179" spans="10:10">
      <c r="J179" s="20"/>
    </row>
    <row r="180" spans="10:10">
      <c r="J180" s="20"/>
    </row>
    <row r="181" spans="10:10">
      <c r="J181" s="20"/>
    </row>
    <row r="182" spans="10:10">
      <c r="J182" s="20"/>
    </row>
    <row r="183" spans="10:10">
      <c r="J183" s="20"/>
    </row>
    <row r="184" spans="10:10">
      <c r="J184" s="20"/>
    </row>
    <row r="185" spans="10:10">
      <c r="J185" s="20"/>
    </row>
    <row r="186" spans="10:10">
      <c r="J186" s="20"/>
    </row>
    <row r="187" spans="10:10">
      <c r="J187" s="20"/>
    </row>
    <row r="188" spans="10:10">
      <c r="J188" s="20"/>
    </row>
    <row r="189" spans="10:10">
      <c r="J189" s="20"/>
    </row>
    <row r="190" spans="10:10">
      <c r="J190" s="20"/>
    </row>
    <row r="191" spans="10:10">
      <c r="J191" s="20"/>
    </row>
    <row r="192" spans="10:10">
      <c r="J192" s="20"/>
    </row>
    <row r="193" spans="10:10">
      <c r="J193" s="20"/>
    </row>
    <row r="194" spans="10:10">
      <c r="J194" s="20"/>
    </row>
    <row r="195" spans="10:10">
      <c r="J195" s="20"/>
    </row>
    <row r="196" spans="10:10">
      <c r="J196" s="20"/>
    </row>
    <row r="197" spans="10:10">
      <c r="J197" s="20"/>
    </row>
    <row r="198" spans="10:10">
      <c r="J198" s="20"/>
    </row>
    <row r="199" spans="10:10">
      <c r="J199" s="20"/>
    </row>
    <row r="200" spans="10:10">
      <c r="J200" s="20"/>
    </row>
    <row r="201" spans="10:10">
      <c r="J201" s="20"/>
    </row>
    <row r="202" spans="10:10">
      <c r="J202" s="20"/>
    </row>
    <row r="203" spans="10:10">
      <c r="J203" s="20"/>
    </row>
    <row r="204" spans="10:10">
      <c r="J204" s="20"/>
    </row>
    <row r="205" spans="10:10">
      <c r="J205" s="20"/>
    </row>
    <row r="206" spans="10:10">
      <c r="J206" s="20"/>
    </row>
    <row r="207" spans="10:10">
      <c r="J207" s="20"/>
    </row>
    <row r="208" spans="10:10">
      <c r="J208" s="20"/>
    </row>
    <row r="209" spans="10:10">
      <c r="J209" s="20"/>
    </row>
    <row r="210" spans="10:10">
      <c r="J210" s="20"/>
    </row>
    <row r="211" spans="10:10">
      <c r="J211" s="20"/>
    </row>
    <row r="212" spans="10:10">
      <c r="J212" s="20"/>
    </row>
    <row r="213" spans="10:10">
      <c r="J213" s="20"/>
    </row>
    <row r="214" spans="10:10">
      <c r="J214" s="20"/>
    </row>
    <row r="215" spans="10:10">
      <c r="J215" s="20"/>
    </row>
    <row r="216" spans="10:10">
      <c r="J216" s="20"/>
    </row>
    <row r="217" spans="10:10">
      <c r="J217" s="20"/>
    </row>
    <row r="218" spans="10:10">
      <c r="J218" s="20"/>
    </row>
    <row r="219" spans="10:10">
      <c r="J219" s="20"/>
    </row>
    <row r="220" spans="10:10">
      <c r="J220" s="20"/>
    </row>
    <row r="221" spans="10:10">
      <c r="J221" s="20"/>
    </row>
    <row r="222" spans="10:10">
      <c r="J222" s="20"/>
    </row>
    <row r="223" spans="10:10">
      <c r="J223" s="20"/>
    </row>
    <row r="224" spans="10:10">
      <c r="J224" s="20"/>
    </row>
    <row r="225" spans="10:10">
      <c r="J225" s="20"/>
    </row>
    <row r="226" spans="10:10">
      <c r="J226" s="20"/>
    </row>
    <row r="227" spans="10:10">
      <c r="J227" s="20"/>
    </row>
    <row r="228" spans="10:10">
      <c r="J228" s="20"/>
    </row>
    <row r="229" spans="10:10">
      <c r="J229" s="20"/>
    </row>
    <row r="230" spans="10:10">
      <c r="J230" s="20"/>
    </row>
    <row r="231" spans="10:10">
      <c r="J231" s="20"/>
    </row>
    <row r="232" spans="10:10">
      <c r="J232" s="20"/>
    </row>
    <row r="233" spans="10:10">
      <c r="J233" s="20"/>
    </row>
    <row r="234" spans="10:10">
      <c r="J234" s="20"/>
    </row>
    <row r="235" spans="10:10">
      <c r="J235" s="20"/>
    </row>
    <row r="236" spans="10:10">
      <c r="J236" s="20"/>
    </row>
    <row r="237" spans="10:10">
      <c r="J237" s="20"/>
    </row>
    <row r="238" spans="10:10">
      <c r="J238" s="20"/>
    </row>
    <row r="239" spans="10:10">
      <c r="J239" s="20"/>
    </row>
    <row r="240" spans="10:10">
      <c r="J240" s="20"/>
    </row>
    <row r="241" spans="10:10">
      <c r="J241" s="20"/>
    </row>
    <row r="242" spans="10:10">
      <c r="J242" s="20"/>
    </row>
    <row r="243" spans="10:10">
      <c r="J243" s="20"/>
    </row>
    <row r="244" spans="10:10">
      <c r="J244" s="20"/>
    </row>
    <row r="245" spans="10:10">
      <c r="J245" s="20"/>
    </row>
    <row r="246" spans="10:10">
      <c r="J246" s="20"/>
    </row>
    <row r="247" spans="10:10">
      <c r="J247" s="20"/>
    </row>
    <row r="248" spans="10:10">
      <c r="J248" s="20"/>
    </row>
    <row r="249" spans="10:10">
      <c r="J249" s="20"/>
    </row>
    <row r="250" spans="10:10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>
      <c r="C1" t="s">
        <v>111</v>
      </c>
      <c r="D1" t="s">
        <v>112</v>
      </c>
      <c r="F1" t="s">
        <v>113</v>
      </c>
      <c r="G1" t="s">
        <v>114</v>
      </c>
      <c r="I1" t="s">
        <v>115</v>
      </c>
      <c r="J1" t="s">
        <v>116</v>
      </c>
      <c r="M1" t="s">
        <v>117</v>
      </c>
      <c r="N1" t="s">
        <v>118</v>
      </c>
    </row>
    <row r="2" spans="3:47">
      <c r="C2" t="str" cm="1">
        <f t="array" ref="C2:D24">TRANSPOSE(Y2:AU3)</f>
        <v>2001</v>
      </c>
      <c r="D2">
        <v>40029198</v>
      </c>
      <c r="F2" t="s">
        <v>119</v>
      </c>
      <c r="G2" s="13">
        <f>19840+19167+13587+11099+8978</f>
        <v>72671</v>
      </c>
      <c r="I2" s="10" t="s">
        <v>120</v>
      </c>
      <c r="J2" s="11">
        <v>44</v>
      </c>
      <c r="M2" s="10" t="s">
        <v>121</v>
      </c>
      <c r="N2" s="14">
        <v>75.2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</row>
    <row r="3" spans="3:47">
      <c r="C3" t="str">
        <v>2002</v>
      </c>
      <c r="D3">
        <v>40056637</v>
      </c>
      <c r="F3" t="s">
        <v>148</v>
      </c>
      <c r="G3" s="13">
        <f>20268+22941</f>
        <v>43209</v>
      </c>
      <c r="I3" s="10" t="s">
        <v>149</v>
      </c>
      <c r="J3" s="11">
        <v>35</v>
      </c>
      <c r="M3" s="10" t="s">
        <v>150</v>
      </c>
      <c r="N3" s="14">
        <v>59.4</v>
      </c>
      <c r="V3" t="s">
        <v>151</v>
      </c>
      <c r="W3" t="s">
        <v>152</v>
      </c>
      <c r="X3" t="s">
        <v>153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154</v>
      </c>
      <c r="G4" s="13">
        <f>26192+5957</f>
        <v>32149</v>
      </c>
      <c r="I4" s="10" t="s">
        <v>155</v>
      </c>
      <c r="J4" s="11">
        <v>32</v>
      </c>
      <c r="M4" s="10" t="s">
        <v>156</v>
      </c>
      <c r="N4" s="14">
        <v>57.8</v>
      </c>
      <c r="V4" t="s">
        <v>157</v>
      </c>
    </row>
    <row r="5" spans="3:47">
      <c r="C5" t="str">
        <v>2004</v>
      </c>
      <c r="D5">
        <v>40039826</v>
      </c>
      <c r="F5" t="s">
        <v>158</v>
      </c>
      <c r="G5" s="13">
        <f>16341+10501</f>
        <v>26842</v>
      </c>
      <c r="I5" s="10" t="s">
        <v>159</v>
      </c>
      <c r="J5" s="11">
        <v>22</v>
      </c>
      <c r="M5" s="10" t="s">
        <v>160</v>
      </c>
      <c r="N5" s="14">
        <v>53.7</v>
      </c>
    </row>
    <row r="6" spans="3:47">
      <c r="C6" t="str">
        <v>2005</v>
      </c>
      <c r="D6">
        <v>41239999</v>
      </c>
      <c r="F6" t="s">
        <v>161</v>
      </c>
      <c r="G6" s="13">
        <f>15052+6921</f>
        <v>21973</v>
      </c>
      <c r="I6" s="10" t="s">
        <v>162</v>
      </c>
      <c r="J6" s="11">
        <v>16</v>
      </c>
      <c r="M6" s="10" t="s">
        <v>163</v>
      </c>
      <c r="N6" s="14">
        <v>51.7</v>
      </c>
    </row>
    <row r="7" spans="3:47">
      <c r="C7" t="str">
        <v>2006</v>
      </c>
      <c r="D7">
        <v>41693116</v>
      </c>
      <c r="F7" t="s">
        <v>164</v>
      </c>
      <c r="G7" s="13">
        <v>14248</v>
      </c>
      <c r="I7" s="10" t="s">
        <v>165</v>
      </c>
      <c r="J7" s="11">
        <v>16</v>
      </c>
      <c r="M7" s="10" t="s">
        <v>166</v>
      </c>
      <c r="N7" s="14">
        <v>49.8</v>
      </c>
      <c r="O7" s="12" t="s">
        <v>167</v>
      </c>
    </row>
    <row r="8" spans="3:47">
      <c r="C8" t="str">
        <v>2007</v>
      </c>
      <c r="D8">
        <v>41861246</v>
      </c>
      <c r="F8" t="s">
        <v>168</v>
      </c>
      <c r="G8" s="13">
        <f>11578+5989</f>
        <v>17567</v>
      </c>
      <c r="I8" s="10" t="s">
        <v>169</v>
      </c>
      <c r="J8" s="11">
        <v>15</v>
      </c>
    </row>
    <row r="9" spans="3:47">
      <c r="C9" t="str">
        <v>2008</v>
      </c>
      <c r="D9">
        <v>41917490</v>
      </c>
      <c r="F9" t="s">
        <v>170</v>
      </c>
      <c r="G9" s="13">
        <f>6087+6110+8750</f>
        <v>20947</v>
      </c>
      <c r="H9" s="12" t="s">
        <v>167</v>
      </c>
      <c r="I9" s="10" t="s">
        <v>171</v>
      </c>
      <c r="J9" s="11">
        <v>14</v>
      </c>
    </row>
    <row r="10" spans="3:47">
      <c r="C10" t="str">
        <v>2009</v>
      </c>
      <c r="D10">
        <v>41978630</v>
      </c>
      <c r="I10" s="10" t="s">
        <v>172</v>
      </c>
      <c r="J10" s="11">
        <v>14</v>
      </c>
    </row>
    <row r="11" spans="3:47">
      <c r="C11" t="str">
        <v>2010</v>
      </c>
      <c r="D11">
        <v>41949335</v>
      </c>
      <c r="I11" s="10" t="s">
        <v>173</v>
      </c>
      <c r="J11" s="11">
        <v>12</v>
      </c>
    </row>
    <row r="12" spans="3:47">
      <c r="C12" t="str">
        <v>2011</v>
      </c>
      <c r="D12">
        <v>41729225</v>
      </c>
      <c r="I12" s="10" t="s">
        <v>174</v>
      </c>
      <c r="J12" s="11">
        <v>7</v>
      </c>
      <c r="K12" s="12" t="s">
        <v>167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175</v>
      </c>
    </row>
    <row r="2" spans="1:3">
      <c r="A2">
        <v>2009</v>
      </c>
      <c r="C2" t="s">
        <v>176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177</v>
      </c>
    </row>
    <row r="15" spans="1:3">
      <c r="A15" t="s">
        <v>178</v>
      </c>
    </row>
    <row r="16" spans="1:3">
      <c r="A16" t="s">
        <v>179</v>
      </c>
    </row>
    <row r="17" spans="1:1">
      <c r="A17" t="s">
        <v>180</v>
      </c>
    </row>
    <row r="18" spans="1:1">
      <c r="A18" t="s">
        <v>181</v>
      </c>
    </row>
    <row r="19" spans="1:1">
      <c r="A19" t="s">
        <v>182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>
      <c r="B1" t="s">
        <v>183</v>
      </c>
      <c r="C1" t="s">
        <v>0</v>
      </c>
      <c r="D1" t="s">
        <v>184</v>
      </c>
      <c r="E1" t="s">
        <v>185</v>
      </c>
      <c r="F1" t="s">
        <v>0</v>
      </c>
      <c r="G1" t="s">
        <v>184</v>
      </c>
      <c r="H1" t="s">
        <v>186</v>
      </c>
      <c r="I1" t="s">
        <v>187</v>
      </c>
      <c r="J1" t="s">
        <v>184</v>
      </c>
      <c r="K1" t="s">
        <v>188</v>
      </c>
      <c r="L1" s="1" t="s">
        <v>0</v>
      </c>
      <c r="M1" s="1" t="s">
        <v>184</v>
      </c>
      <c r="N1" s="15" t="s">
        <v>189</v>
      </c>
      <c r="O1" s="15" t="s">
        <v>187</v>
      </c>
      <c r="P1" t="s">
        <v>184</v>
      </c>
      <c r="Q1" s="15" t="s">
        <v>190</v>
      </c>
      <c r="R1" s="15" t="s">
        <v>0</v>
      </c>
      <c r="S1" s="15" t="s">
        <v>184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2024-04-12T12:21:13Z</dcterms:modified>
  <cp:category/>
  <cp:contentStatus/>
</cp:coreProperties>
</file>