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90" windowWidth="23895" windowHeight="14535"/>
  </bookViews>
  <sheets>
    <sheet name="Query4" sheetId="1" r:id="rId1"/>
  </sheets>
  <definedNames>
    <definedName name="_xlnm._FilterDatabase" localSheetId="0" hidden="1">Query4!$A$1:$M$129</definedName>
  </definedNames>
  <calcPr calcId="145621"/>
</workbook>
</file>

<file path=xl/calcChain.xml><?xml version="1.0" encoding="utf-8"?>
<calcChain xmlns="http://schemas.openxmlformats.org/spreadsheetml/2006/main">
  <c r="J128" i="1" l="1"/>
  <c r="J127" i="1"/>
  <c r="J126" i="1"/>
  <c r="J125" i="1"/>
  <c r="J124" i="1"/>
  <c r="J123" i="1"/>
  <c r="J119" i="1"/>
  <c r="J118" i="1"/>
  <c r="J114" i="1"/>
  <c r="J113" i="1"/>
  <c r="J112" i="1"/>
  <c r="J107" i="1"/>
  <c r="J106" i="1"/>
  <c r="J102" i="1"/>
  <c r="J98" i="1"/>
  <c r="J97" i="1"/>
  <c r="J91" i="1"/>
  <c r="J90" i="1"/>
  <c r="J89" i="1"/>
  <c r="J68" i="1"/>
  <c r="J61" i="1"/>
  <c r="J39" i="1"/>
  <c r="L56" i="1" l="1"/>
  <c r="J74" i="1"/>
  <c r="L66" i="1"/>
  <c r="J129" i="1"/>
  <c r="L46" i="1"/>
  <c r="L33" i="1"/>
  <c r="L40" i="1"/>
  <c r="L36" i="1"/>
  <c r="L65" i="1"/>
  <c r="L105" i="1"/>
  <c r="L87" i="1"/>
  <c r="L85" i="1"/>
  <c r="L86" i="1"/>
  <c r="K122" i="1"/>
  <c r="K121" i="1"/>
  <c r="K120" i="1"/>
  <c r="K117" i="1"/>
  <c r="K116" i="1"/>
  <c r="K115" i="1"/>
  <c r="K110" i="1"/>
  <c r="K109" i="1"/>
  <c r="K108" i="1"/>
  <c r="K104" i="1"/>
  <c r="K103" i="1"/>
  <c r="K101" i="1"/>
  <c r="K100" i="1"/>
  <c r="K99" i="1"/>
  <c r="K96" i="1"/>
  <c r="K95" i="1"/>
  <c r="K94" i="1"/>
  <c r="K93" i="1"/>
  <c r="K92" i="1"/>
  <c r="K88" i="1"/>
  <c r="K84" i="1"/>
  <c r="K83" i="1"/>
  <c r="K82" i="1"/>
  <c r="K81" i="1"/>
  <c r="K80" i="1"/>
  <c r="K79" i="1"/>
  <c r="K78" i="1"/>
  <c r="K77" i="1"/>
  <c r="K76" i="1"/>
  <c r="K75" i="1"/>
  <c r="K73" i="1"/>
  <c r="K72" i="1"/>
  <c r="K71" i="1"/>
  <c r="K70" i="1"/>
  <c r="K69" i="1"/>
  <c r="K67" i="1"/>
  <c r="K64" i="1"/>
  <c r="K63" i="1"/>
  <c r="K60" i="1"/>
  <c r="K59" i="1"/>
  <c r="K58" i="1"/>
  <c r="K57" i="1"/>
  <c r="K55" i="1"/>
  <c r="K54" i="1"/>
  <c r="K53" i="1"/>
  <c r="K52" i="1"/>
  <c r="K51" i="1"/>
  <c r="K50" i="1"/>
  <c r="K49" i="1"/>
  <c r="K48" i="1"/>
  <c r="K47" i="1"/>
  <c r="K45" i="1"/>
  <c r="K44" i="1"/>
  <c r="K29" i="1"/>
  <c r="K26" i="1"/>
  <c r="K25" i="1"/>
  <c r="K24" i="1"/>
  <c r="K23" i="1"/>
  <c r="K22" i="1"/>
  <c r="K21" i="1"/>
  <c r="K20" i="1"/>
  <c r="K17" i="1"/>
  <c r="K16" i="1"/>
  <c r="K11" i="1"/>
  <c r="K10" i="1"/>
  <c r="K9" i="1"/>
  <c r="K8" i="1"/>
  <c r="K7" i="1"/>
  <c r="K6" i="1"/>
  <c r="K5" i="1"/>
  <c r="K4" i="1"/>
  <c r="M111" i="1"/>
  <c r="M62" i="1"/>
  <c r="M43" i="1"/>
  <c r="M42" i="1"/>
  <c r="M41" i="1"/>
  <c r="M38" i="1"/>
  <c r="M37" i="1"/>
  <c r="M35" i="1"/>
  <c r="M34" i="1"/>
  <c r="M32" i="1"/>
  <c r="M31" i="1"/>
  <c r="M30" i="1"/>
  <c r="M28" i="1"/>
  <c r="M27" i="1"/>
  <c r="M19" i="1"/>
  <c r="M18" i="1"/>
  <c r="M15" i="1"/>
  <c r="M14" i="1"/>
  <c r="M13" i="1"/>
  <c r="M12" i="1"/>
  <c r="M3" i="1"/>
  <c r="M2" i="1"/>
  <c r="L129" i="1" l="1"/>
  <c r="K129" i="1"/>
  <c r="M129" i="1"/>
  <c r="H129" i="1"/>
</calcChain>
</file>

<file path=xl/sharedStrings.xml><?xml version="1.0" encoding="utf-8"?>
<sst xmlns="http://schemas.openxmlformats.org/spreadsheetml/2006/main" count="141" uniqueCount="17">
  <si>
    <t>Job_Number</t>
  </si>
  <si>
    <t>Date_Due</t>
  </si>
  <si>
    <t>Date_Amended</t>
  </si>
  <si>
    <t>Prod_Status</t>
  </si>
  <si>
    <t>Estimate</t>
  </si>
  <si>
    <t>Quoted</t>
  </si>
  <si>
    <t>Job_Value</t>
  </si>
  <si>
    <t>Last_Update</t>
  </si>
  <si>
    <t>FP</t>
  </si>
  <si>
    <t>CNC</t>
  </si>
  <si>
    <t>HOLD</t>
  </si>
  <si>
    <t>WIP</t>
  </si>
  <si>
    <t/>
  </si>
  <si>
    <t>TOTAL</t>
  </si>
  <si>
    <t>NOT STARTED</t>
  </si>
  <si>
    <t>FINISHED</t>
  </si>
  <si>
    <t>Quote_Number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</si>
</sst>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\-mmm\-yy"/>
    <numFmt numFmtId="165" formatCode="\$#,##0.00;\-\$#,##0.00"/>
  </numFmts>
  <fonts count="4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rgb="FF000000"/>
      <name val="Calibri"/>
      <family val="2"/>
    </font>
    <font>
      <sz val="9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2" borderId="1" xfId="0" applyFont="1" applyFill="1" applyBorder="1" applyAlignment="1" applyProtection="1">
      <alignment horizontal="center" vertical="center"/>
    </xf>
    <xf numFmtId="0" fontId="2" fillId="2" borderId="9" xfId="0" applyFont="1" applyFill="1" applyBorder="1" applyAlignment="1" applyProtection="1">
      <alignment horizontal="center" vertical="center"/>
    </xf>
    <xf numFmtId="0" fontId="1" fillId="0" borderId="0" xfId="0" applyFont="1"/>
    <xf numFmtId="0" fontId="3" fillId="3" borderId="2" xfId="0" applyFont="1" applyFill="1" applyBorder="1" applyAlignment="1" applyProtection="1">
      <alignment horizontal="right" vertical="center" wrapText="1"/>
    </xf>
    <xf numFmtId="164" fontId="3" fillId="5" borderId="4" xfId="0" applyNumberFormat="1" applyFont="1" applyFill="1" applyBorder="1" applyAlignment="1" applyProtection="1">
      <alignment horizontal="right" vertical="center" wrapText="1"/>
    </xf>
    <xf numFmtId="0" fontId="3" fillId="7" borderId="6" xfId="0" applyFont="1" applyFill="1" applyBorder="1" applyAlignment="1" applyProtection="1">
      <alignment vertical="center" wrapText="1"/>
    </xf>
    <xf numFmtId="0" fontId="3" fillId="4" borderId="3" xfId="0" applyFont="1" applyFill="1" applyBorder="1" applyAlignment="1" applyProtection="1">
      <alignment horizontal="right" vertical="center" wrapText="1"/>
    </xf>
    <xf numFmtId="165" fontId="3" fillId="6" borderId="5" xfId="0" applyNumberFormat="1" applyFont="1" applyFill="1" applyBorder="1" applyAlignment="1" applyProtection="1">
      <alignment horizontal="right" vertical="center" wrapText="1"/>
    </xf>
    <xf numFmtId="165" fontId="1" fillId="0" borderId="0" xfId="0" applyNumberFormat="1" applyFont="1"/>
    <xf numFmtId="0" fontId="3" fillId="8" borderId="7" xfId="0" applyFont="1" applyFill="1" applyBorder="1" applyAlignment="1" applyProtection="1">
      <alignment horizontal="right" vertical="center" wrapText="1"/>
    </xf>
    <xf numFmtId="0" fontId="1" fillId="8" borderId="0" xfId="0" applyFont="1" applyFill="1"/>
    <xf numFmtId="165" fontId="3" fillId="8" borderId="7" xfId="0" applyNumberFormat="1" applyFont="1" applyFill="1" applyBorder="1" applyAlignment="1" applyProtection="1">
      <alignment horizontal="right" vertical="center" wrapText="1"/>
    </xf>
    <xf numFmtId="0" fontId="1" fillId="0" borderId="8" xfId="0" applyFont="1" applyBorder="1"/>
    <xf numFmtId="165" fontId="1" fillId="0" borderId="8" xfId="0" applyNumberFormat="1" applyFont="1" applyBorder="1"/>
    <xf numFmtId="164" fontId="3" fillId="5" borderId="6" xfId="0" applyNumberFormat="1" applyFont="1" applyFill="1" applyBorder="1" applyAlignment="1" applyProtection="1">
      <alignment horizontal="right" vertical="center" wrapText="1"/>
    </xf>
    <xf numFmtId="164" fontId="3" fillId="5" borderId="0" xfId="0" applyNumberFormat="1" applyFont="1" applyFill="1" applyBorder="1" applyAlignment="1" applyProtection="1">
      <alignment horizontal="right" vertical="center" wrapText="1"/>
    </xf>
    <xf numFmtId="0" fontId="1" fillId="0" borderId="4" xfId="0" applyFont="1" applyBorder="1"/>
    <xf numFmtId="0" fontId="3" fillId="4" borderId="7" xfId="0" applyFont="1" applyFill="1" applyBorder="1" applyAlignment="1" applyProtection="1">
      <alignment horizontal="right" vertical="center" wrapText="1"/>
    </xf>
    <xf numFmtId="0" fontId="3" fillId="8" borderId="3" xfId="0" applyFont="1" applyFill="1" applyBorder="1" applyAlignment="1" applyProtection="1">
      <alignment horizontal="right" vertical="center" wrapText="1"/>
    </xf>
    <xf numFmtId="0" fontId="1" fillId="0" borderId="3" xfId="0" applyFont="1" applyBorder="1"/>
    <xf numFmtId="0" fontId="3" fillId="8" borderId="0" xfId="0" applyFont="1" applyFill="1" applyBorder="1" applyAlignment="1" applyProtection="1">
      <alignment horizontal="right" vertical="center" wrapText="1"/>
    </xf>
    <xf numFmtId="0" fontId="3" fillId="4" borderId="0" xfId="0" applyFont="1" applyFill="1" applyBorder="1" applyAlignment="1" applyProtection="1">
      <alignment horizontal="right" vertical="center" wrapText="1"/>
    </xf>
    <xf numFmtId="0" fontId="1" fillId="8" borderId="3" xfId="0" applyFont="1" applyFill="1" applyBorder="1"/>
    <xf numFmtId="165" fontId="3" fillId="6" borderId="7" xfId="0" applyNumberFormat="1" applyFont="1" applyFill="1" applyBorder="1" applyAlignment="1" applyProtection="1">
      <alignment horizontal="right" vertical="center" wrapText="1"/>
    </xf>
    <xf numFmtId="165" fontId="3" fillId="8" borderId="5" xfId="0" applyNumberFormat="1" applyFont="1" applyFill="1" applyBorder="1" applyAlignment="1" applyProtection="1">
      <alignment horizontal="right" vertical="center" wrapText="1"/>
    </xf>
    <xf numFmtId="165" fontId="3" fillId="8" borderId="0" xfId="0" applyNumberFormat="1" applyFont="1" applyFill="1" applyBorder="1" applyAlignment="1" applyProtection="1">
      <alignment horizontal="right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9"/>
  <sheetViews>
    <sheetView tabSelected="1" workbookViewId="0">
      <pane ySplit="1" topLeftCell="A101" activePane="bottomLeft" state="frozenSplit"/>
      <selection activeCell="B1" sqref="B1"/>
      <selection pane="bottomLeft" activeCell="J138" sqref="J138"/>
    </sheetView>
  </sheetViews>
  <sheetFormatPr defaultColWidth="14" defaultRowHeight="12" x14ac:dyDescent="0.2"/>
  <cols>
    <col min="1" max="1" width="14.140625" style="3" bestFit="1" customWidth="1"/>
    <col min="2" max="2" width="12.42578125" style="3" bestFit="1" customWidth="1"/>
    <col min="3" max="3" width="16.28515625" style="3" bestFit="1" customWidth="1"/>
    <col min="4" max="4" width="16.140625" style="3" bestFit="1" customWidth="1"/>
    <col min="5" max="5" width="13.7109375" style="3" bestFit="1" customWidth="1"/>
    <col min="6" max="6" width="11.5703125" style="3" bestFit="1" customWidth="1"/>
    <col min="7" max="7" width="10.42578125" style="3" bestFit="1" customWidth="1"/>
    <col min="8" max="8" width="12.42578125" style="3" bestFit="1" customWidth="1"/>
    <col min="9" max="9" width="14.140625" style="3" bestFit="1" customWidth="1"/>
    <col min="10" max="10" width="15.42578125" style="3" bestFit="1" customWidth="1"/>
    <col min="11" max="11" width="9.5703125" style="3" bestFit="1" customWidth="1"/>
    <col min="12" max="12" width="8.7109375" style="3" bestFit="1" customWidth="1"/>
    <col min="13" max="13" width="12.140625" style="3" bestFit="1" customWidth="1"/>
    <col min="14" max="16384" width="14" style="3"/>
  </cols>
  <sheetData>
    <row r="1" spans="1:13" x14ac:dyDescent="0.2">
      <c r="A1" s="1" t="s">
        <v>0</v>
      </c>
      <c r="B1" s="1" t="s">
        <v>1</v>
      </c>
      <c r="C1" s="1" t="s">
        <v>2</v>
      </c>
      <c r="D1" s="1" t="s">
        <v>16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14</v>
      </c>
      <c r="K1" s="2" t="s">
        <v>9</v>
      </c>
      <c r="L1" s="2" t="s">
        <v>11</v>
      </c>
      <c r="M1" s="2" t="s">
        <v>15</v>
      </c>
    </row>
    <row r="2" spans="1:13" x14ac:dyDescent="0.2">
      <c r="A2" s="4">
        <v>13734</v>
      </c>
      <c r="B2" s="5">
        <v>43019</v>
      </c>
      <c r="E2" s="6" t="s">
        <v>8</v>
      </c>
      <c r="F2" s="7" t="b">
        <v>0</v>
      </c>
      <c r="G2" s="7" t="b">
        <v>1</v>
      </c>
      <c r="H2" s="8">
        <v>1632.59</v>
      </c>
      <c r="I2" s="5">
        <v>43038.6246875</v>
      </c>
      <c r="M2" s="9">
        <f>H2</f>
        <v>1632.59</v>
      </c>
    </row>
    <row r="3" spans="1:13" x14ac:dyDescent="0.2">
      <c r="A3" s="4">
        <v>13732</v>
      </c>
      <c r="B3" s="5">
        <v>43020</v>
      </c>
      <c r="C3" s="5">
        <v>43049</v>
      </c>
      <c r="D3" s="15"/>
      <c r="E3" s="6" t="s">
        <v>8</v>
      </c>
      <c r="F3" s="7" t="b">
        <v>0</v>
      </c>
      <c r="G3" s="7" t="b">
        <v>1</v>
      </c>
      <c r="H3" s="8">
        <v>8702.33</v>
      </c>
      <c r="I3" s="5">
        <v>43038.6246875</v>
      </c>
      <c r="M3" s="9">
        <f>H3</f>
        <v>8702.33</v>
      </c>
    </row>
    <row r="4" spans="1:13" x14ac:dyDescent="0.2">
      <c r="A4" s="4">
        <v>13744</v>
      </c>
      <c r="B4" s="5">
        <v>43024</v>
      </c>
      <c r="E4" s="6" t="s">
        <v>9</v>
      </c>
      <c r="F4" s="7" t="b">
        <v>0</v>
      </c>
      <c r="G4" s="7" t="b">
        <v>1</v>
      </c>
      <c r="H4" s="8">
        <v>54.74</v>
      </c>
      <c r="I4" s="5">
        <v>43038.623993055597</v>
      </c>
      <c r="K4" s="9">
        <f>H4</f>
        <v>54.74</v>
      </c>
    </row>
    <row r="5" spans="1:13" x14ac:dyDescent="0.2">
      <c r="A5" s="4">
        <v>13758</v>
      </c>
      <c r="B5" s="5">
        <v>43024</v>
      </c>
      <c r="C5" s="5">
        <v>43055</v>
      </c>
      <c r="D5" s="15"/>
      <c r="E5" s="6" t="s">
        <v>9</v>
      </c>
      <c r="F5" s="7" t="b">
        <v>0</v>
      </c>
      <c r="G5" s="7" t="b">
        <v>0</v>
      </c>
      <c r="H5" s="8">
        <v>3382.27</v>
      </c>
      <c r="I5" s="5">
        <v>43038.624016203699</v>
      </c>
      <c r="K5" s="9">
        <f t="shared" ref="K5:K11" si="0">H5</f>
        <v>3382.27</v>
      </c>
    </row>
    <row r="6" spans="1:13" x14ac:dyDescent="0.2">
      <c r="A6" s="4">
        <v>13777</v>
      </c>
      <c r="B6" s="5">
        <v>43026</v>
      </c>
      <c r="C6" s="5">
        <v>43040</v>
      </c>
      <c r="D6" s="15"/>
      <c r="E6" s="6" t="s">
        <v>9</v>
      </c>
      <c r="F6" s="7" t="b">
        <v>0</v>
      </c>
      <c r="G6" s="7" t="b">
        <v>0</v>
      </c>
      <c r="H6" s="8">
        <v>3614.81</v>
      </c>
      <c r="I6" s="5">
        <v>43038.6240972222</v>
      </c>
      <c r="K6" s="9">
        <f t="shared" si="0"/>
        <v>3614.81</v>
      </c>
    </row>
    <row r="7" spans="1:13" x14ac:dyDescent="0.2">
      <c r="A7" s="4">
        <v>13743</v>
      </c>
      <c r="B7" s="5">
        <v>43026</v>
      </c>
      <c r="C7" s="5">
        <v>43033</v>
      </c>
      <c r="D7" s="15"/>
      <c r="E7" s="6" t="s">
        <v>9</v>
      </c>
      <c r="F7" s="7" t="b">
        <v>0</v>
      </c>
      <c r="G7" s="7" t="b">
        <v>1</v>
      </c>
      <c r="H7" s="8">
        <v>4834.58</v>
      </c>
      <c r="I7" s="5">
        <v>43038.623993055597</v>
      </c>
      <c r="K7" s="9">
        <f t="shared" si="0"/>
        <v>4834.58</v>
      </c>
    </row>
    <row r="8" spans="1:13" x14ac:dyDescent="0.2">
      <c r="A8" s="4">
        <v>13782</v>
      </c>
      <c r="B8" s="5">
        <v>43026</v>
      </c>
      <c r="C8" s="5">
        <v>43055</v>
      </c>
      <c r="D8" s="15"/>
      <c r="E8" s="6" t="s">
        <v>9</v>
      </c>
      <c r="F8" s="7" t="b">
        <v>0</v>
      </c>
      <c r="G8" s="7" t="b">
        <v>0</v>
      </c>
      <c r="H8" s="8">
        <v>3274.11</v>
      </c>
      <c r="I8" s="5">
        <v>43038.6241435185</v>
      </c>
      <c r="K8" s="9">
        <f t="shared" si="0"/>
        <v>3274.11</v>
      </c>
    </row>
    <row r="9" spans="1:13" x14ac:dyDescent="0.2">
      <c r="A9" s="4">
        <v>13780</v>
      </c>
      <c r="B9" s="5">
        <v>43026</v>
      </c>
      <c r="E9" s="6" t="s">
        <v>9</v>
      </c>
      <c r="F9" s="7" t="b">
        <v>0</v>
      </c>
      <c r="G9" s="7" t="b">
        <v>1</v>
      </c>
      <c r="H9" s="8">
        <v>2191.34</v>
      </c>
      <c r="I9" s="5">
        <v>43038.6241435185</v>
      </c>
      <c r="K9" s="9">
        <f t="shared" si="0"/>
        <v>2191.34</v>
      </c>
    </row>
    <row r="10" spans="1:13" x14ac:dyDescent="0.2">
      <c r="A10" s="4">
        <v>13854</v>
      </c>
      <c r="B10" s="5">
        <v>43026</v>
      </c>
      <c r="E10" s="6" t="s">
        <v>9</v>
      </c>
      <c r="F10" s="7" t="b">
        <v>0</v>
      </c>
      <c r="G10" s="7" t="b">
        <v>1</v>
      </c>
      <c r="H10" s="8">
        <v>1781.34</v>
      </c>
      <c r="I10" s="5">
        <v>43038.624247685198</v>
      </c>
      <c r="K10" s="9">
        <f t="shared" si="0"/>
        <v>1781.34</v>
      </c>
    </row>
    <row r="11" spans="1:13" x14ac:dyDescent="0.2">
      <c r="A11" s="4">
        <v>13785</v>
      </c>
      <c r="B11" s="5">
        <v>43027</v>
      </c>
      <c r="E11" s="6" t="s">
        <v>9</v>
      </c>
      <c r="F11" s="7" t="b">
        <v>0</v>
      </c>
      <c r="G11" s="7" t="b">
        <v>0</v>
      </c>
      <c r="H11" s="8">
        <v>5000</v>
      </c>
      <c r="I11" s="5">
        <v>43038.624224537001</v>
      </c>
      <c r="K11" s="9">
        <f t="shared" si="0"/>
        <v>5000</v>
      </c>
    </row>
    <row r="12" spans="1:13" x14ac:dyDescent="0.2">
      <c r="A12" s="4">
        <v>13747</v>
      </c>
      <c r="B12" s="5">
        <v>43028</v>
      </c>
      <c r="C12" s="5">
        <v>43065</v>
      </c>
      <c r="D12" s="15"/>
      <c r="E12" s="6" t="s">
        <v>8</v>
      </c>
      <c r="F12" s="7" t="b">
        <v>0</v>
      </c>
      <c r="G12" s="7" t="b">
        <v>1</v>
      </c>
      <c r="H12" s="8">
        <v>10880.52</v>
      </c>
      <c r="I12" s="5">
        <v>43038.6246875</v>
      </c>
      <c r="M12" s="9">
        <f t="shared" ref="M12:M15" si="1">H12</f>
        <v>10880.52</v>
      </c>
    </row>
    <row r="13" spans="1:13" x14ac:dyDescent="0.2">
      <c r="A13" s="4">
        <v>13731</v>
      </c>
      <c r="B13" s="5">
        <v>43028</v>
      </c>
      <c r="C13" s="5">
        <v>43045</v>
      </c>
      <c r="D13" s="15"/>
      <c r="E13" s="6" t="s">
        <v>8</v>
      </c>
      <c r="F13" s="7" t="b">
        <v>0</v>
      </c>
      <c r="G13" s="7" t="b">
        <v>1</v>
      </c>
      <c r="H13" s="8">
        <v>23528.47</v>
      </c>
      <c r="I13" s="5">
        <v>43038.6246875</v>
      </c>
      <c r="M13" s="9">
        <f t="shared" si="1"/>
        <v>23528.47</v>
      </c>
    </row>
    <row r="14" spans="1:13" x14ac:dyDescent="0.2">
      <c r="A14" s="4">
        <v>13710</v>
      </c>
      <c r="B14" s="5">
        <v>43028</v>
      </c>
      <c r="E14" s="6" t="s">
        <v>8</v>
      </c>
      <c r="F14" s="7" t="b">
        <v>0</v>
      </c>
      <c r="G14" s="7" t="b">
        <v>1</v>
      </c>
      <c r="H14" s="8">
        <v>17233.849999999999</v>
      </c>
      <c r="I14" s="5">
        <v>43038.6246875</v>
      </c>
      <c r="M14" s="9">
        <f t="shared" si="1"/>
        <v>17233.849999999999</v>
      </c>
    </row>
    <row r="15" spans="1:13" x14ac:dyDescent="0.2">
      <c r="A15" s="4">
        <v>13727</v>
      </c>
      <c r="B15" s="5">
        <v>43031</v>
      </c>
      <c r="E15" s="6" t="s">
        <v>8</v>
      </c>
      <c r="F15" s="7" t="b">
        <v>0</v>
      </c>
      <c r="G15" s="7" t="b">
        <v>0</v>
      </c>
      <c r="H15" s="8">
        <v>4028.04</v>
      </c>
      <c r="I15" s="5">
        <v>43038.6246875</v>
      </c>
      <c r="M15" s="9">
        <f t="shared" si="1"/>
        <v>4028.04</v>
      </c>
    </row>
    <row r="16" spans="1:13" x14ac:dyDescent="0.2">
      <c r="A16" s="4">
        <v>13741</v>
      </c>
      <c r="B16" s="5">
        <v>43032</v>
      </c>
      <c r="E16" s="6" t="s">
        <v>9</v>
      </c>
      <c r="F16" s="7" t="b">
        <v>0</v>
      </c>
      <c r="G16" s="7" t="b">
        <v>0</v>
      </c>
      <c r="H16" s="8">
        <v>4181.82</v>
      </c>
      <c r="I16" s="5">
        <v>43038.623993055597</v>
      </c>
      <c r="K16" s="9">
        <f t="shared" ref="K16:K17" si="2">H16</f>
        <v>4181.82</v>
      </c>
    </row>
    <row r="17" spans="1:13" x14ac:dyDescent="0.2">
      <c r="A17" s="4">
        <v>13783</v>
      </c>
      <c r="B17" s="5">
        <v>43033</v>
      </c>
      <c r="E17" s="6" t="s">
        <v>9</v>
      </c>
      <c r="F17" s="7" t="b">
        <v>0</v>
      </c>
      <c r="G17" s="7" t="b">
        <v>0</v>
      </c>
      <c r="H17" s="8">
        <v>3483.19</v>
      </c>
      <c r="I17" s="5">
        <v>43038.6241435185</v>
      </c>
      <c r="K17" s="9">
        <f t="shared" si="2"/>
        <v>3483.19</v>
      </c>
    </row>
    <row r="18" spans="1:13" x14ac:dyDescent="0.2">
      <c r="A18" s="4">
        <v>13781</v>
      </c>
      <c r="B18" s="5">
        <v>43033</v>
      </c>
      <c r="E18" s="6" t="s">
        <v>8</v>
      </c>
      <c r="F18" s="7" t="b">
        <v>0</v>
      </c>
      <c r="G18" s="7" t="b">
        <v>1</v>
      </c>
      <c r="H18" s="8">
        <v>3306.67</v>
      </c>
      <c r="I18" s="5">
        <v>43038.6246875</v>
      </c>
      <c r="M18" s="9">
        <f t="shared" ref="M18:M19" si="3">H18</f>
        <v>3306.67</v>
      </c>
    </row>
    <row r="19" spans="1:13" x14ac:dyDescent="0.2">
      <c r="A19" s="4">
        <v>13786</v>
      </c>
      <c r="B19" s="5">
        <v>43033</v>
      </c>
      <c r="E19" s="6" t="s">
        <v>8</v>
      </c>
      <c r="F19" s="7" t="b">
        <v>0</v>
      </c>
      <c r="G19" s="7" t="b">
        <v>0</v>
      </c>
      <c r="H19" s="8">
        <v>1379.72</v>
      </c>
      <c r="I19" s="5">
        <v>43038.6246875</v>
      </c>
      <c r="M19" s="9">
        <f t="shared" si="3"/>
        <v>1379.72</v>
      </c>
    </row>
    <row r="20" spans="1:13" x14ac:dyDescent="0.2">
      <c r="A20" s="4">
        <v>13755</v>
      </c>
      <c r="B20" s="5">
        <v>43033</v>
      </c>
      <c r="E20" s="6" t="s">
        <v>9</v>
      </c>
      <c r="F20" s="7" t="b">
        <v>0</v>
      </c>
      <c r="G20" s="7" t="b">
        <v>0</v>
      </c>
      <c r="H20" s="8">
        <v>2625.52</v>
      </c>
      <c r="I20" s="5">
        <v>43038.624016203699</v>
      </c>
      <c r="K20" s="9">
        <f t="shared" ref="K20:K26" si="4">H20</f>
        <v>2625.52</v>
      </c>
    </row>
    <row r="21" spans="1:13" x14ac:dyDescent="0.2">
      <c r="A21" s="4">
        <v>13811</v>
      </c>
      <c r="B21" s="5">
        <v>43033</v>
      </c>
      <c r="E21" s="6" t="s">
        <v>9</v>
      </c>
      <c r="F21" s="7" t="b">
        <v>0</v>
      </c>
      <c r="G21" s="7" t="b">
        <v>0</v>
      </c>
      <c r="H21" s="8">
        <v>1634.16</v>
      </c>
      <c r="I21" s="5">
        <v>43038.624270833301</v>
      </c>
      <c r="K21" s="9">
        <f t="shared" si="4"/>
        <v>1634.16</v>
      </c>
    </row>
    <row r="22" spans="1:13" x14ac:dyDescent="0.2">
      <c r="A22" s="4">
        <v>13795</v>
      </c>
      <c r="B22" s="5">
        <v>43033</v>
      </c>
      <c r="E22" s="6" t="s">
        <v>9</v>
      </c>
      <c r="F22" s="7" t="b">
        <v>0</v>
      </c>
      <c r="G22" s="7" t="b">
        <v>0</v>
      </c>
      <c r="H22" s="8">
        <v>2088.4</v>
      </c>
      <c r="I22" s="5">
        <v>43038.624247685198</v>
      </c>
      <c r="K22" s="9">
        <f t="shared" si="4"/>
        <v>2088.4</v>
      </c>
    </row>
    <row r="23" spans="1:13" x14ac:dyDescent="0.2">
      <c r="A23" s="4">
        <v>13818</v>
      </c>
      <c r="B23" s="5">
        <v>43033</v>
      </c>
      <c r="E23" s="6" t="s">
        <v>9</v>
      </c>
      <c r="F23" s="7" t="b">
        <v>0</v>
      </c>
      <c r="G23" s="7" t="b">
        <v>0</v>
      </c>
      <c r="H23" s="8">
        <v>607.1</v>
      </c>
      <c r="I23" s="5">
        <v>43038.624340277798</v>
      </c>
      <c r="K23" s="9">
        <f t="shared" si="4"/>
        <v>607.1</v>
      </c>
    </row>
    <row r="24" spans="1:13" x14ac:dyDescent="0.2">
      <c r="A24" s="4">
        <v>13820</v>
      </c>
      <c r="B24" s="5">
        <v>43033</v>
      </c>
      <c r="E24" s="6" t="s">
        <v>9</v>
      </c>
      <c r="F24" s="7" t="b">
        <v>0</v>
      </c>
      <c r="G24" s="7" t="b">
        <v>0</v>
      </c>
      <c r="H24" s="8">
        <v>296.89999999999998</v>
      </c>
      <c r="I24" s="5">
        <v>43038.624340277798</v>
      </c>
      <c r="K24" s="9">
        <f t="shared" si="4"/>
        <v>296.89999999999998</v>
      </c>
    </row>
    <row r="25" spans="1:13" x14ac:dyDescent="0.2">
      <c r="A25" s="4">
        <v>13841</v>
      </c>
      <c r="B25" s="5">
        <v>43033</v>
      </c>
      <c r="E25" s="6" t="s">
        <v>9</v>
      </c>
      <c r="F25" s="7" t="b">
        <v>0</v>
      </c>
      <c r="G25" s="7" t="b">
        <v>0</v>
      </c>
      <c r="H25" s="8">
        <v>157.88999999999999</v>
      </c>
      <c r="I25" s="5">
        <v>43038.624537037002</v>
      </c>
      <c r="K25" s="9">
        <f t="shared" si="4"/>
        <v>157.88999999999999</v>
      </c>
    </row>
    <row r="26" spans="1:13" x14ac:dyDescent="0.2">
      <c r="A26" s="4">
        <v>13801</v>
      </c>
      <c r="B26" s="5">
        <v>43034</v>
      </c>
      <c r="E26" s="6" t="s">
        <v>9</v>
      </c>
      <c r="F26" s="7" t="b">
        <v>0</v>
      </c>
      <c r="G26" s="7" t="b">
        <v>0</v>
      </c>
      <c r="H26" s="8">
        <v>2083.5100000000002</v>
      </c>
      <c r="I26" s="5">
        <v>43038.624247685198</v>
      </c>
      <c r="K26" s="9">
        <f t="shared" si="4"/>
        <v>2083.5100000000002</v>
      </c>
    </row>
    <row r="27" spans="1:13" x14ac:dyDescent="0.2">
      <c r="A27" s="4">
        <v>13791</v>
      </c>
      <c r="B27" s="5">
        <v>43034</v>
      </c>
      <c r="E27" s="6" t="s">
        <v>8</v>
      </c>
      <c r="F27" s="7" t="b">
        <v>0</v>
      </c>
      <c r="G27" s="7" t="b">
        <v>0</v>
      </c>
      <c r="H27" s="8">
        <v>3983.32</v>
      </c>
      <c r="I27" s="5">
        <v>43038.6246875</v>
      </c>
      <c r="M27" s="9">
        <f t="shared" ref="M27:M28" si="5">H27</f>
        <v>3983.32</v>
      </c>
    </row>
    <row r="28" spans="1:13" x14ac:dyDescent="0.2">
      <c r="A28" s="4">
        <v>13796</v>
      </c>
      <c r="B28" s="5">
        <v>43034</v>
      </c>
      <c r="E28" s="6" t="s">
        <v>8</v>
      </c>
      <c r="F28" s="7" t="b">
        <v>0</v>
      </c>
      <c r="G28" s="7" t="b">
        <v>0</v>
      </c>
      <c r="H28" s="8">
        <v>2675.98</v>
      </c>
      <c r="I28" s="5">
        <v>43038.6246875</v>
      </c>
      <c r="M28" s="9">
        <f t="shared" si="5"/>
        <v>2675.98</v>
      </c>
    </row>
    <row r="29" spans="1:13" x14ac:dyDescent="0.2">
      <c r="A29" s="4">
        <v>13794</v>
      </c>
      <c r="B29" s="5">
        <v>43034</v>
      </c>
      <c r="E29" s="6" t="s">
        <v>9</v>
      </c>
      <c r="F29" s="7" t="b">
        <v>0</v>
      </c>
      <c r="G29" s="7" t="b">
        <v>0</v>
      </c>
      <c r="H29" s="8">
        <v>3475.44</v>
      </c>
      <c r="I29" s="5">
        <v>43038.6242361111</v>
      </c>
      <c r="K29" s="9">
        <f>H29</f>
        <v>3475.44</v>
      </c>
    </row>
    <row r="30" spans="1:13" x14ac:dyDescent="0.2">
      <c r="A30" s="4">
        <v>13764</v>
      </c>
      <c r="B30" s="5">
        <v>43034</v>
      </c>
      <c r="C30" s="5">
        <v>43041</v>
      </c>
      <c r="D30" s="15"/>
      <c r="E30" s="6" t="s">
        <v>8</v>
      </c>
      <c r="F30" s="7" t="b">
        <v>0</v>
      </c>
      <c r="G30" s="7" t="b">
        <v>1</v>
      </c>
      <c r="H30" s="8">
        <v>5254.5</v>
      </c>
      <c r="I30" s="5">
        <v>43038.6246875</v>
      </c>
      <c r="M30" s="9">
        <f t="shared" ref="M30:M32" si="6">H30</f>
        <v>5254.5</v>
      </c>
    </row>
    <row r="31" spans="1:13" x14ac:dyDescent="0.2">
      <c r="A31" s="4">
        <v>13716</v>
      </c>
      <c r="B31" s="5">
        <v>43035</v>
      </c>
      <c r="E31" s="6" t="s">
        <v>8</v>
      </c>
      <c r="F31" s="7" t="b">
        <v>0</v>
      </c>
      <c r="G31" s="7" t="b">
        <v>1</v>
      </c>
      <c r="H31" s="8">
        <v>12937.86</v>
      </c>
      <c r="I31" s="5">
        <v>43038.6246875</v>
      </c>
      <c r="M31" s="9">
        <f t="shared" si="6"/>
        <v>12937.86</v>
      </c>
    </row>
    <row r="32" spans="1:13" x14ac:dyDescent="0.2">
      <c r="A32" s="4">
        <v>13749</v>
      </c>
      <c r="B32" s="5">
        <v>43038</v>
      </c>
      <c r="E32" s="6" t="s">
        <v>8</v>
      </c>
      <c r="F32" s="7" t="b">
        <v>0</v>
      </c>
      <c r="G32" s="7" t="b">
        <v>1</v>
      </c>
      <c r="H32" s="8">
        <v>4876.84</v>
      </c>
      <c r="I32" s="5">
        <v>43038.6246875</v>
      </c>
      <c r="M32" s="9">
        <f t="shared" si="6"/>
        <v>4876.84</v>
      </c>
    </row>
    <row r="33" spans="1:13" x14ac:dyDescent="0.2">
      <c r="A33" s="4">
        <v>13750</v>
      </c>
      <c r="B33" s="5">
        <v>43038</v>
      </c>
      <c r="E33" s="6" t="s">
        <v>10</v>
      </c>
      <c r="F33" s="7" t="b">
        <v>0</v>
      </c>
      <c r="G33" s="7" t="b">
        <v>1</v>
      </c>
      <c r="H33" s="8">
        <v>4448.26</v>
      </c>
      <c r="I33" s="5">
        <v>43038.623993055597</v>
      </c>
      <c r="L33" s="9">
        <f>H33</f>
        <v>4448.26</v>
      </c>
    </row>
    <row r="34" spans="1:13" x14ac:dyDescent="0.2">
      <c r="A34" s="4">
        <v>13752</v>
      </c>
      <c r="B34" s="5">
        <v>43038</v>
      </c>
      <c r="E34" s="6" t="s">
        <v>8</v>
      </c>
      <c r="F34" s="7" t="b">
        <v>0</v>
      </c>
      <c r="G34" s="7" t="b">
        <v>1</v>
      </c>
      <c r="H34" s="8">
        <v>5299.68</v>
      </c>
      <c r="I34" s="5">
        <v>43038.6246875</v>
      </c>
      <c r="M34" s="9">
        <f t="shared" ref="M34:M35" si="7">H34</f>
        <v>5299.68</v>
      </c>
    </row>
    <row r="35" spans="1:13" x14ac:dyDescent="0.2">
      <c r="A35" s="4">
        <v>13799</v>
      </c>
      <c r="B35" s="5">
        <v>43038</v>
      </c>
      <c r="E35" s="6" t="s">
        <v>8</v>
      </c>
      <c r="F35" s="7" t="b">
        <v>0</v>
      </c>
      <c r="G35" s="7" t="b">
        <v>1</v>
      </c>
      <c r="H35" s="8">
        <v>5513.67</v>
      </c>
      <c r="I35" s="5">
        <v>43038.6246875</v>
      </c>
      <c r="M35" s="9">
        <f t="shared" si="7"/>
        <v>5513.67</v>
      </c>
    </row>
    <row r="36" spans="1:13" x14ac:dyDescent="0.2">
      <c r="A36" s="4">
        <v>13803</v>
      </c>
      <c r="B36" s="5">
        <v>43038</v>
      </c>
      <c r="E36" s="6" t="s">
        <v>11</v>
      </c>
      <c r="F36" s="7" t="b">
        <v>0</v>
      </c>
      <c r="G36" s="7" t="b">
        <v>1</v>
      </c>
      <c r="H36" s="8">
        <v>6277.83</v>
      </c>
      <c r="I36" s="5">
        <v>43038.624166666697</v>
      </c>
      <c r="L36" s="9">
        <f>H36</f>
        <v>6277.83</v>
      </c>
    </row>
    <row r="37" spans="1:13" x14ac:dyDescent="0.2">
      <c r="A37" s="4">
        <v>13797</v>
      </c>
      <c r="B37" s="5">
        <v>43038</v>
      </c>
      <c r="E37" s="6" t="s">
        <v>8</v>
      </c>
      <c r="F37" s="7" t="b">
        <v>0</v>
      </c>
      <c r="G37" s="7" t="b">
        <v>0</v>
      </c>
      <c r="H37" s="8">
        <v>3613.13</v>
      </c>
      <c r="I37" s="5">
        <v>43038.6246875</v>
      </c>
      <c r="M37" s="9">
        <f t="shared" ref="M37:M38" si="8">H37</f>
        <v>3613.13</v>
      </c>
    </row>
    <row r="38" spans="1:13" x14ac:dyDescent="0.2">
      <c r="A38" s="4">
        <v>13756</v>
      </c>
      <c r="B38" s="5">
        <v>43038</v>
      </c>
      <c r="E38" s="6" t="s">
        <v>8</v>
      </c>
      <c r="F38" s="7" t="b">
        <v>0</v>
      </c>
      <c r="G38" s="7" t="b">
        <v>0</v>
      </c>
      <c r="H38" s="8">
        <v>5993.06</v>
      </c>
      <c r="I38" s="5">
        <v>43038.6246875</v>
      </c>
      <c r="M38" s="9">
        <f t="shared" si="8"/>
        <v>5993.06</v>
      </c>
    </row>
    <row r="39" spans="1:13" x14ac:dyDescent="0.2">
      <c r="A39" s="4">
        <v>13702</v>
      </c>
      <c r="B39" s="5">
        <v>43052</v>
      </c>
      <c r="D39" s="3">
        <v>3508</v>
      </c>
      <c r="E39" s="6" t="s">
        <v>12</v>
      </c>
      <c r="F39" s="18"/>
      <c r="G39" s="22" t="b">
        <v>1</v>
      </c>
      <c r="H39" s="9">
        <v>5819</v>
      </c>
      <c r="I39" s="16">
        <v>43025.337731481501</v>
      </c>
      <c r="J39" s="9">
        <f>H39</f>
        <v>5819</v>
      </c>
    </row>
    <row r="40" spans="1:13" x14ac:dyDescent="0.2">
      <c r="A40" s="4">
        <v>13767</v>
      </c>
      <c r="B40" s="5">
        <v>43039</v>
      </c>
      <c r="E40" s="6" t="s">
        <v>11</v>
      </c>
      <c r="F40" s="7" t="b">
        <v>0</v>
      </c>
      <c r="G40" s="7" t="b">
        <v>0</v>
      </c>
      <c r="H40" s="8">
        <v>3300.74</v>
      </c>
      <c r="I40" s="5">
        <v>43038.624050925901</v>
      </c>
      <c r="L40" s="9">
        <f>H40</f>
        <v>3300.74</v>
      </c>
    </row>
    <row r="41" spans="1:13" x14ac:dyDescent="0.2">
      <c r="A41" s="4">
        <v>13802</v>
      </c>
      <c r="B41" s="5">
        <v>43039</v>
      </c>
      <c r="E41" s="6" t="s">
        <v>8</v>
      </c>
      <c r="F41" s="7" t="b">
        <v>0</v>
      </c>
      <c r="G41" s="7" t="b">
        <v>1</v>
      </c>
      <c r="H41" s="8">
        <v>5445.3</v>
      </c>
      <c r="I41" s="5">
        <v>43038.6246875</v>
      </c>
      <c r="M41" s="9">
        <f>H41</f>
        <v>5445.3</v>
      </c>
    </row>
    <row r="42" spans="1:13" x14ac:dyDescent="0.2">
      <c r="A42" s="4">
        <v>13775</v>
      </c>
      <c r="B42" s="5">
        <v>43039</v>
      </c>
      <c r="E42" s="6" t="s">
        <v>8</v>
      </c>
      <c r="F42" s="7" t="b">
        <v>0</v>
      </c>
      <c r="G42" s="7" t="b">
        <v>0</v>
      </c>
      <c r="H42" s="8">
        <v>5249.94</v>
      </c>
      <c r="I42" s="5">
        <v>43038.6246875</v>
      </c>
      <c r="M42" s="9">
        <f>H42</f>
        <v>5249.94</v>
      </c>
    </row>
    <row r="43" spans="1:13" x14ac:dyDescent="0.2">
      <c r="A43" s="4">
        <v>13745</v>
      </c>
      <c r="B43" s="5">
        <v>43039</v>
      </c>
      <c r="E43" s="6" t="s">
        <v>8</v>
      </c>
      <c r="F43" s="7" t="b">
        <v>0</v>
      </c>
      <c r="G43" s="7" t="b">
        <v>0</v>
      </c>
      <c r="H43" s="8">
        <v>6046.13</v>
      </c>
      <c r="I43" s="5">
        <v>43038.6246875</v>
      </c>
      <c r="M43" s="9">
        <f>H43</f>
        <v>6046.13</v>
      </c>
    </row>
    <row r="44" spans="1:13" x14ac:dyDescent="0.2">
      <c r="A44" s="4">
        <v>13766</v>
      </c>
      <c r="B44" s="5">
        <v>43039</v>
      </c>
      <c r="C44" s="5">
        <v>43055</v>
      </c>
      <c r="D44" s="15"/>
      <c r="E44" s="6" t="s">
        <v>9</v>
      </c>
      <c r="F44" s="7" t="b">
        <v>0</v>
      </c>
      <c r="G44" s="7" t="b">
        <v>1</v>
      </c>
      <c r="H44" s="8">
        <v>12062.04</v>
      </c>
      <c r="I44" s="5">
        <v>43038.623993055597</v>
      </c>
      <c r="K44" s="9">
        <f>H44</f>
        <v>12062.04</v>
      </c>
    </row>
    <row r="45" spans="1:13" x14ac:dyDescent="0.2">
      <c r="A45" s="4">
        <v>13761</v>
      </c>
      <c r="B45" s="5">
        <v>43040</v>
      </c>
      <c r="E45" s="6" t="s">
        <v>9</v>
      </c>
      <c r="F45" s="7" t="b">
        <v>0</v>
      </c>
      <c r="G45" s="7" t="b">
        <v>1</v>
      </c>
      <c r="H45" s="8">
        <v>5000</v>
      </c>
      <c r="I45" s="5">
        <v>43038.624016203699</v>
      </c>
      <c r="K45" s="9">
        <f>H45</f>
        <v>5000</v>
      </c>
    </row>
    <row r="46" spans="1:13" x14ac:dyDescent="0.2">
      <c r="A46" s="4">
        <v>13765</v>
      </c>
      <c r="B46" s="5">
        <v>43040</v>
      </c>
      <c r="E46" s="6" t="s">
        <v>10</v>
      </c>
      <c r="F46" s="7" t="b">
        <v>0</v>
      </c>
      <c r="G46" s="7" t="b">
        <v>0</v>
      </c>
      <c r="H46" s="8">
        <v>4246.43</v>
      </c>
      <c r="I46" s="5">
        <v>43038.624016203699</v>
      </c>
      <c r="L46" s="9">
        <f>H46</f>
        <v>4246.43</v>
      </c>
    </row>
    <row r="47" spans="1:13" x14ac:dyDescent="0.2">
      <c r="A47" s="4">
        <v>13843</v>
      </c>
      <c r="B47" s="5">
        <v>43040</v>
      </c>
      <c r="E47" s="6" t="s">
        <v>9</v>
      </c>
      <c r="F47" s="7" t="b">
        <v>0</v>
      </c>
      <c r="G47" s="7" t="b">
        <v>0</v>
      </c>
      <c r="H47" s="8">
        <v>662.6</v>
      </c>
      <c r="I47" s="5">
        <v>43038.624618055597</v>
      </c>
      <c r="K47" s="9">
        <f>H47</f>
        <v>662.6</v>
      </c>
    </row>
    <row r="48" spans="1:13" x14ac:dyDescent="0.2">
      <c r="A48" s="4">
        <v>13844</v>
      </c>
      <c r="B48" s="5">
        <v>43040</v>
      </c>
      <c r="E48" s="6" t="s">
        <v>9</v>
      </c>
      <c r="F48" s="7" t="b">
        <v>0</v>
      </c>
      <c r="G48" s="7" t="b">
        <v>0</v>
      </c>
      <c r="H48" s="8">
        <v>341.56</v>
      </c>
      <c r="I48" s="5">
        <v>43038.624537037002</v>
      </c>
      <c r="K48" s="9">
        <f>H48</f>
        <v>341.56</v>
      </c>
    </row>
    <row r="49" spans="1:13" x14ac:dyDescent="0.2">
      <c r="A49" s="4">
        <v>13838</v>
      </c>
      <c r="B49" s="5">
        <v>43040</v>
      </c>
      <c r="E49" s="6" t="s">
        <v>9</v>
      </c>
      <c r="F49" s="7" t="b">
        <v>0</v>
      </c>
      <c r="G49" s="7" t="b">
        <v>1</v>
      </c>
      <c r="H49" s="8">
        <v>2614.73</v>
      </c>
      <c r="I49" s="5">
        <v>43038.624490740702</v>
      </c>
      <c r="K49" s="9">
        <f>H49</f>
        <v>2614.73</v>
      </c>
    </row>
    <row r="50" spans="1:13" x14ac:dyDescent="0.2">
      <c r="A50" s="4">
        <v>13837</v>
      </c>
      <c r="B50" s="5">
        <v>43040</v>
      </c>
      <c r="E50" s="6" t="s">
        <v>9</v>
      </c>
      <c r="F50" s="7" t="b">
        <v>0</v>
      </c>
      <c r="G50" s="7" t="b">
        <v>1</v>
      </c>
      <c r="H50" s="8">
        <v>587.86</v>
      </c>
      <c r="I50" s="5">
        <v>43038.624490740702</v>
      </c>
      <c r="K50" s="9">
        <f>H50</f>
        <v>587.86</v>
      </c>
    </row>
    <row r="51" spans="1:13" x14ac:dyDescent="0.2">
      <c r="A51" s="4">
        <v>13823</v>
      </c>
      <c r="B51" s="5">
        <v>43040</v>
      </c>
      <c r="E51" s="6" t="s">
        <v>9</v>
      </c>
      <c r="F51" s="7" t="b">
        <v>0</v>
      </c>
      <c r="G51" s="7" t="b">
        <v>0</v>
      </c>
      <c r="H51" s="8">
        <v>2828.93</v>
      </c>
      <c r="I51" s="5">
        <v>43038.624398148102</v>
      </c>
      <c r="K51" s="9">
        <f>H51</f>
        <v>2828.93</v>
      </c>
    </row>
    <row r="52" spans="1:13" x14ac:dyDescent="0.2">
      <c r="A52" s="4">
        <v>13825</v>
      </c>
      <c r="B52" s="5">
        <v>43040</v>
      </c>
      <c r="E52" s="6" t="s">
        <v>9</v>
      </c>
      <c r="F52" s="7" t="b">
        <v>0</v>
      </c>
      <c r="G52" s="7" t="b">
        <v>0</v>
      </c>
      <c r="H52" s="8">
        <v>1455.72</v>
      </c>
      <c r="I52" s="5">
        <v>43038.624490740702</v>
      </c>
      <c r="K52" s="9">
        <f>H52</f>
        <v>1455.72</v>
      </c>
    </row>
    <row r="53" spans="1:13" x14ac:dyDescent="0.2">
      <c r="A53" s="4">
        <v>13833</v>
      </c>
      <c r="B53" s="5">
        <v>43040</v>
      </c>
      <c r="E53" s="6" t="s">
        <v>9</v>
      </c>
      <c r="F53" s="7" t="b">
        <v>0</v>
      </c>
      <c r="G53" s="7" t="b">
        <v>0</v>
      </c>
      <c r="H53" s="8">
        <v>1425.01</v>
      </c>
      <c r="I53" s="5">
        <v>43038.624490740702</v>
      </c>
      <c r="K53" s="9">
        <f>H53</f>
        <v>1425.01</v>
      </c>
    </row>
    <row r="54" spans="1:13" x14ac:dyDescent="0.2">
      <c r="A54" s="4">
        <v>13792</v>
      </c>
      <c r="B54" s="5">
        <v>43041</v>
      </c>
      <c r="E54" s="6" t="s">
        <v>9</v>
      </c>
      <c r="F54" s="7" t="b">
        <v>0</v>
      </c>
      <c r="G54" s="7" t="b">
        <v>0</v>
      </c>
      <c r="H54" s="8">
        <v>2313.2600000000002</v>
      </c>
      <c r="I54" s="5">
        <v>43038.6242361111</v>
      </c>
      <c r="K54" s="9">
        <f>H54</f>
        <v>2313.2600000000002</v>
      </c>
    </row>
    <row r="55" spans="1:13" x14ac:dyDescent="0.2">
      <c r="A55" s="4">
        <v>13778</v>
      </c>
      <c r="B55" s="5">
        <v>43041</v>
      </c>
      <c r="E55" s="6" t="s">
        <v>9</v>
      </c>
      <c r="F55" s="7" t="b">
        <v>0</v>
      </c>
      <c r="G55" s="7" t="b">
        <v>1</v>
      </c>
      <c r="H55" s="8">
        <v>11920.09</v>
      </c>
      <c r="I55" s="5">
        <v>43038.623993055597</v>
      </c>
      <c r="K55" s="9">
        <f>H55</f>
        <v>11920.09</v>
      </c>
    </row>
    <row r="56" spans="1:13" x14ac:dyDescent="0.2">
      <c r="A56" s="4">
        <v>13840</v>
      </c>
      <c r="B56" s="5">
        <v>43042</v>
      </c>
      <c r="E56" s="6" t="s">
        <v>11</v>
      </c>
      <c r="F56" s="7" t="b">
        <v>0</v>
      </c>
      <c r="G56" s="7" t="b">
        <v>0</v>
      </c>
      <c r="H56" s="8">
        <v>1175.6400000000001</v>
      </c>
      <c r="I56" s="5">
        <v>43038.624224537001</v>
      </c>
      <c r="L56" s="9">
        <f>H56</f>
        <v>1175.6400000000001</v>
      </c>
    </row>
    <row r="57" spans="1:13" x14ac:dyDescent="0.2">
      <c r="A57" s="4">
        <v>13816</v>
      </c>
      <c r="B57" s="5">
        <v>43042</v>
      </c>
      <c r="E57" s="6" t="s">
        <v>9</v>
      </c>
      <c r="F57" s="7" t="b">
        <v>0</v>
      </c>
      <c r="G57" s="7" t="b">
        <v>0</v>
      </c>
      <c r="H57" s="8">
        <v>2850.32</v>
      </c>
      <c r="I57" s="5">
        <v>43038.624340277798</v>
      </c>
      <c r="K57" s="9">
        <f>H57</f>
        <v>2850.32</v>
      </c>
    </row>
    <row r="58" spans="1:13" x14ac:dyDescent="0.2">
      <c r="A58" s="4">
        <v>13845</v>
      </c>
      <c r="B58" s="5">
        <v>43042</v>
      </c>
      <c r="C58" s="5">
        <v>43047</v>
      </c>
      <c r="D58" s="15"/>
      <c r="E58" s="6" t="s">
        <v>9</v>
      </c>
      <c r="F58" s="7" t="b">
        <v>0</v>
      </c>
      <c r="G58" s="7" t="b">
        <v>0</v>
      </c>
      <c r="H58" s="8">
        <v>3334.24</v>
      </c>
      <c r="I58" s="5">
        <v>43038.624618055597</v>
      </c>
      <c r="K58" s="9">
        <f>H58</f>
        <v>3334.24</v>
      </c>
    </row>
    <row r="59" spans="1:13" x14ac:dyDescent="0.2">
      <c r="A59" s="4">
        <v>13839</v>
      </c>
      <c r="B59" s="5">
        <v>43045</v>
      </c>
      <c r="E59" s="6" t="s">
        <v>9</v>
      </c>
      <c r="F59" s="7" t="b">
        <v>0</v>
      </c>
      <c r="G59" s="7" t="b">
        <v>0</v>
      </c>
      <c r="H59" s="8">
        <v>4042.54</v>
      </c>
      <c r="I59" s="5">
        <v>43038.624537037002</v>
      </c>
      <c r="K59" s="9">
        <f>H59</f>
        <v>4042.54</v>
      </c>
    </row>
    <row r="60" spans="1:13" x14ac:dyDescent="0.2">
      <c r="A60" s="4">
        <v>13790</v>
      </c>
      <c r="B60" s="5">
        <v>43045</v>
      </c>
      <c r="E60" s="6" t="s">
        <v>9</v>
      </c>
      <c r="F60" s="7" t="b">
        <v>0</v>
      </c>
      <c r="G60" s="7" t="b">
        <v>0</v>
      </c>
      <c r="H60" s="8">
        <v>171.36</v>
      </c>
      <c r="I60" s="5">
        <v>43038.6242361111</v>
      </c>
      <c r="K60" s="9">
        <f>H60</f>
        <v>171.36</v>
      </c>
    </row>
    <row r="61" spans="1:13" x14ac:dyDescent="0.2">
      <c r="A61" s="4">
        <v>13703</v>
      </c>
      <c r="B61" s="5">
        <v>43059</v>
      </c>
      <c r="D61" s="3">
        <v>3508</v>
      </c>
      <c r="E61" s="6" t="s">
        <v>12</v>
      </c>
      <c r="F61" s="18"/>
      <c r="G61" s="22" t="b">
        <v>1</v>
      </c>
      <c r="H61" s="9">
        <v>5819</v>
      </c>
      <c r="I61" s="16">
        <v>43025.337743055599</v>
      </c>
      <c r="J61" s="9">
        <f>H61</f>
        <v>5819</v>
      </c>
    </row>
    <row r="62" spans="1:13" x14ac:dyDescent="0.2">
      <c r="A62" s="4">
        <v>13769</v>
      </c>
      <c r="B62" s="5">
        <v>43045</v>
      </c>
      <c r="E62" s="6" t="s">
        <v>8</v>
      </c>
      <c r="F62" s="7" t="b">
        <v>0</v>
      </c>
      <c r="G62" s="7" t="b">
        <v>1</v>
      </c>
      <c r="H62" s="8">
        <v>5194.04</v>
      </c>
      <c r="I62" s="5">
        <v>43038.6246875</v>
      </c>
      <c r="M62" s="9">
        <f>H62</f>
        <v>5194.04</v>
      </c>
    </row>
    <row r="63" spans="1:13" x14ac:dyDescent="0.2">
      <c r="A63" s="4">
        <v>13768</v>
      </c>
      <c r="B63" s="5">
        <v>43045</v>
      </c>
      <c r="E63" s="6" t="s">
        <v>9</v>
      </c>
      <c r="F63" s="7" t="b">
        <v>0</v>
      </c>
      <c r="G63" s="7" t="b">
        <v>0</v>
      </c>
      <c r="H63" s="8">
        <v>9383.6200000000008</v>
      </c>
      <c r="I63" s="5">
        <v>43038.6240972222</v>
      </c>
      <c r="K63" s="9">
        <f>H63</f>
        <v>9383.6200000000008</v>
      </c>
    </row>
    <row r="64" spans="1:13" x14ac:dyDescent="0.2">
      <c r="A64" s="4">
        <v>13771</v>
      </c>
      <c r="B64" s="5">
        <v>43045</v>
      </c>
      <c r="E64" s="6" t="s">
        <v>9</v>
      </c>
      <c r="F64" s="7" t="b">
        <v>0</v>
      </c>
      <c r="G64" s="7" t="b">
        <v>0</v>
      </c>
      <c r="H64" s="8">
        <v>772.81</v>
      </c>
      <c r="I64" s="5">
        <v>43038.6240972222</v>
      </c>
      <c r="K64" s="9">
        <f>H64</f>
        <v>772.81</v>
      </c>
    </row>
    <row r="65" spans="1:12" x14ac:dyDescent="0.2">
      <c r="A65" s="4">
        <v>13739</v>
      </c>
      <c r="B65" s="5">
        <v>43045</v>
      </c>
      <c r="E65" s="6" t="s">
        <v>10</v>
      </c>
      <c r="F65" s="7" t="b">
        <v>0</v>
      </c>
      <c r="G65" s="7" t="b">
        <v>1</v>
      </c>
      <c r="H65" s="8">
        <v>11578.93</v>
      </c>
      <c r="I65" s="5">
        <v>43038.623993055597</v>
      </c>
      <c r="L65" s="9">
        <f>H65</f>
        <v>11578.93</v>
      </c>
    </row>
    <row r="66" spans="1:12" x14ac:dyDescent="0.2">
      <c r="A66" s="4">
        <v>13804</v>
      </c>
      <c r="B66" s="5">
        <v>43045</v>
      </c>
      <c r="E66" s="6" t="s">
        <v>11</v>
      </c>
      <c r="F66" s="7" t="b">
        <v>0</v>
      </c>
      <c r="G66" s="7" t="b">
        <v>1</v>
      </c>
      <c r="H66" s="8">
        <v>4835.8100000000004</v>
      </c>
      <c r="I66" s="5">
        <v>43038.623993055597</v>
      </c>
      <c r="L66" s="9">
        <f>H66</f>
        <v>4835.8100000000004</v>
      </c>
    </row>
    <row r="67" spans="1:12" x14ac:dyDescent="0.2">
      <c r="A67" s="4">
        <v>13834</v>
      </c>
      <c r="B67" s="5">
        <v>43047</v>
      </c>
      <c r="E67" s="6" t="s">
        <v>9</v>
      </c>
      <c r="F67" s="7" t="b">
        <v>0</v>
      </c>
      <c r="G67" s="7" t="b">
        <v>0</v>
      </c>
      <c r="H67" s="8">
        <v>96.41</v>
      </c>
      <c r="I67" s="5">
        <v>43038.624490740702</v>
      </c>
      <c r="K67" s="9">
        <f>H67</f>
        <v>96.41</v>
      </c>
    </row>
    <row r="68" spans="1:12" x14ac:dyDescent="0.2">
      <c r="A68" s="4">
        <v>13704</v>
      </c>
      <c r="B68" s="5">
        <v>43066</v>
      </c>
      <c r="E68" s="6" t="s">
        <v>12</v>
      </c>
      <c r="F68" s="18" t="b">
        <v>1</v>
      </c>
      <c r="G68" s="22" t="b">
        <v>1</v>
      </c>
      <c r="H68" s="24">
        <v>2500</v>
      </c>
      <c r="I68" s="16">
        <v>43025.337743055599</v>
      </c>
      <c r="J68" s="9">
        <f>H68</f>
        <v>2500</v>
      </c>
    </row>
    <row r="69" spans="1:12" x14ac:dyDescent="0.2">
      <c r="A69" s="4">
        <v>13815</v>
      </c>
      <c r="B69" s="5">
        <v>43047</v>
      </c>
      <c r="E69" s="6" t="s">
        <v>9</v>
      </c>
      <c r="F69" s="7" t="b">
        <v>0</v>
      </c>
      <c r="G69" s="7" t="b">
        <v>1</v>
      </c>
      <c r="H69" s="8">
        <v>6086.63</v>
      </c>
      <c r="I69" s="5">
        <v>43038.624340277798</v>
      </c>
      <c r="K69" s="9">
        <f>H69</f>
        <v>6086.63</v>
      </c>
    </row>
    <row r="70" spans="1:12" x14ac:dyDescent="0.2">
      <c r="A70" s="4">
        <v>13798</v>
      </c>
      <c r="B70" s="5">
        <v>43047</v>
      </c>
      <c r="E70" s="6" t="s">
        <v>9</v>
      </c>
      <c r="F70" s="7" t="b">
        <v>0</v>
      </c>
      <c r="G70" s="7" t="b">
        <v>0</v>
      </c>
      <c r="H70" s="8">
        <v>551.04999999999995</v>
      </c>
      <c r="I70" s="5">
        <v>43038.624247685198</v>
      </c>
      <c r="K70" s="9">
        <f>H70</f>
        <v>551.04999999999995</v>
      </c>
    </row>
    <row r="71" spans="1:12" x14ac:dyDescent="0.2">
      <c r="A71" s="4">
        <v>13809</v>
      </c>
      <c r="B71" s="5">
        <v>43047</v>
      </c>
      <c r="E71" s="6" t="s">
        <v>9</v>
      </c>
      <c r="F71" s="7" t="b">
        <v>0</v>
      </c>
      <c r="G71" s="7" t="b">
        <v>0</v>
      </c>
      <c r="H71" s="8">
        <v>1677.64</v>
      </c>
      <c r="I71" s="5">
        <v>43038.624305555597</v>
      </c>
      <c r="K71" s="9">
        <f>H71</f>
        <v>1677.64</v>
      </c>
    </row>
    <row r="72" spans="1:12" x14ac:dyDescent="0.2">
      <c r="A72" s="4">
        <v>13810</v>
      </c>
      <c r="B72" s="5">
        <v>43047</v>
      </c>
      <c r="E72" s="6" t="s">
        <v>9</v>
      </c>
      <c r="F72" s="7" t="b">
        <v>0</v>
      </c>
      <c r="G72" s="7" t="b">
        <v>0</v>
      </c>
      <c r="H72" s="8">
        <v>1146.69</v>
      </c>
      <c r="I72" s="5">
        <v>43038.624317129601</v>
      </c>
      <c r="K72" s="9">
        <f>H72</f>
        <v>1146.69</v>
      </c>
    </row>
    <row r="73" spans="1:12" x14ac:dyDescent="0.2">
      <c r="A73" s="4">
        <v>13827</v>
      </c>
      <c r="B73" s="5">
        <v>43047</v>
      </c>
      <c r="E73" s="6" t="s">
        <v>9</v>
      </c>
      <c r="F73" s="7" t="b">
        <v>0</v>
      </c>
      <c r="G73" s="7" t="b">
        <v>0</v>
      </c>
      <c r="H73" s="8">
        <v>2944.95</v>
      </c>
      <c r="I73" s="5">
        <v>43038.624490740702</v>
      </c>
      <c r="K73" s="9">
        <f>H73</f>
        <v>2944.95</v>
      </c>
    </row>
    <row r="74" spans="1:12" x14ac:dyDescent="0.2">
      <c r="A74" s="4">
        <v>13705</v>
      </c>
      <c r="B74" s="5">
        <v>43066</v>
      </c>
      <c r="E74" s="6" t="s">
        <v>12</v>
      </c>
      <c r="F74" s="18" t="b">
        <v>1</v>
      </c>
      <c r="G74" s="22" t="b">
        <v>1</v>
      </c>
      <c r="H74" s="24">
        <v>2500</v>
      </c>
      <c r="I74" s="16">
        <v>43025.337754629603</v>
      </c>
      <c r="J74" s="9">
        <f>H74</f>
        <v>2500</v>
      </c>
    </row>
    <row r="75" spans="1:12" x14ac:dyDescent="0.2">
      <c r="A75" s="4">
        <v>13868</v>
      </c>
      <c r="B75" s="5">
        <v>43048</v>
      </c>
      <c r="E75" s="6" t="s">
        <v>9</v>
      </c>
      <c r="F75" s="7" t="b">
        <v>0</v>
      </c>
      <c r="G75" s="7" t="b">
        <v>0</v>
      </c>
      <c r="H75" s="8">
        <v>3229.65</v>
      </c>
      <c r="I75" s="5">
        <v>43038.624664351897</v>
      </c>
      <c r="K75" s="9">
        <f>H75</f>
        <v>3229.65</v>
      </c>
    </row>
    <row r="76" spans="1:12" x14ac:dyDescent="0.2">
      <c r="A76" s="4">
        <v>13817</v>
      </c>
      <c r="B76" s="5">
        <v>43048</v>
      </c>
      <c r="E76" s="6" t="s">
        <v>9</v>
      </c>
      <c r="F76" s="7" t="b">
        <v>0</v>
      </c>
      <c r="G76" s="7" t="b">
        <v>1</v>
      </c>
      <c r="H76" s="8">
        <v>20749.990000000002</v>
      </c>
      <c r="I76" s="5">
        <v>43038.623993055597</v>
      </c>
      <c r="K76" s="9">
        <f>H76</f>
        <v>20749.990000000002</v>
      </c>
    </row>
    <row r="77" spans="1:12" x14ac:dyDescent="0.2">
      <c r="A77" s="4">
        <v>13846</v>
      </c>
      <c r="B77" s="5">
        <v>43049</v>
      </c>
      <c r="E77" s="6" t="s">
        <v>9</v>
      </c>
      <c r="F77" s="7" t="b">
        <v>0</v>
      </c>
      <c r="G77" s="7" t="b">
        <v>0</v>
      </c>
      <c r="H77" s="8">
        <v>6644.23</v>
      </c>
      <c r="I77" s="5">
        <v>43038.6241435185</v>
      </c>
      <c r="K77" s="9">
        <f>H77</f>
        <v>6644.23</v>
      </c>
    </row>
    <row r="78" spans="1:12" x14ac:dyDescent="0.2">
      <c r="A78" s="4">
        <v>13787</v>
      </c>
      <c r="B78" s="5">
        <v>43049</v>
      </c>
      <c r="E78" s="6" t="s">
        <v>9</v>
      </c>
      <c r="F78" s="7" t="b">
        <v>0</v>
      </c>
      <c r="G78" s="7" t="b">
        <v>0</v>
      </c>
      <c r="H78" s="8">
        <v>2815.45</v>
      </c>
      <c r="I78" s="5">
        <v>43038.624166666697</v>
      </c>
      <c r="K78" s="9">
        <f>H78</f>
        <v>2815.45</v>
      </c>
    </row>
    <row r="79" spans="1:12" x14ac:dyDescent="0.2">
      <c r="A79" s="4">
        <v>13857</v>
      </c>
      <c r="B79" s="5">
        <v>43049</v>
      </c>
      <c r="E79" s="6" t="s">
        <v>9</v>
      </c>
      <c r="F79" s="7" t="b">
        <v>0</v>
      </c>
      <c r="G79" s="7" t="b">
        <v>1</v>
      </c>
      <c r="H79" s="8">
        <v>11443.92</v>
      </c>
      <c r="I79" s="5">
        <v>43038.624166666697</v>
      </c>
      <c r="K79" s="9">
        <f>H79</f>
        <v>11443.92</v>
      </c>
    </row>
    <row r="80" spans="1:12" x14ac:dyDescent="0.2">
      <c r="A80" s="4">
        <v>13835</v>
      </c>
      <c r="B80" s="5">
        <v>43049</v>
      </c>
      <c r="E80" s="6" t="s">
        <v>9</v>
      </c>
      <c r="F80" s="7" t="b">
        <v>0</v>
      </c>
      <c r="G80" s="7" t="b">
        <v>0</v>
      </c>
      <c r="H80" s="8">
        <v>576.39</v>
      </c>
      <c r="I80" s="5">
        <v>43038.624490740702</v>
      </c>
      <c r="K80" s="9">
        <f>H80</f>
        <v>576.39</v>
      </c>
    </row>
    <row r="81" spans="1:12" x14ac:dyDescent="0.2">
      <c r="A81" s="4">
        <v>13824</v>
      </c>
      <c r="B81" s="5">
        <v>43052</v>
      </c>
      <c r="E81" s="6" t="s">
        <v>9</v>
      </c>
      <c r="F81" s="7" t="b">
        <v>0</v>
      </c>
      <c r="G81" s="7" t="b">
        <v>0</v>
      </c>
      <c r="H81" s="8">
        <v>3964.56</v>
      </c>
      <c r="I81" s="5">
        <v>43038.624490740702</v>
      </c>
      <c r="K81" s="9">
        <f>H81</f>
        <v>3964.56</v>
      </c>
    </row>
    <row r="82" spans="1:12" x14ac:dyDescent="0.2">
      <c r="A82" s="4">
        <v>13866</v>
      </c>
      <c r="B82" s="5">
        <v>43052</v>
      </c>
      <c r="E82" s="6" t="s">
        <v>9</v>
      </c>
      <c r="F82" s="7" t="b">
        <v>0</v>
      </c>
      <c r="G82" s="7" t="b">
        <v>0</v>
      </c>
      <c r="H82" s="8">
        <v>1629.94</v>
      </c>
      <c r="I82" s="5">
        <v>43038.624675925901</v>
      </c>
      <c r="K82" s="9">
        <f>H82</f>
        <v>1629.94</v>
      </c>
    </row>
    <row r="83" spans="1:12" x14ac:dyDescent="0.2">
      <c r="A83" s="4">
        <v>13852</v>
      </c>
      <c r="B83" s="5">
        <v>43052</v>
      </c>
      <c r="E83" s="6" t="s">
        <v>9</v>
      </c>
      <c r="F83" s="7" t="b">
        <v>0</v>
      </c>
      <c r="G83" s="7" t="b">
        <v>0</v>
      </c>
      <c r="H83" s="8">
        <v>1836.77</v>
      </c>
      <c r="I83" s="5">
        <v>43038.6246412037</v>
      </c>
      <c r="K83" s="9">
        <f>H83</f>
        <v>1836.77</v>
      </c>
    </row>
    <row r="84" spans="1:12" x14ac:dyDescent="0.2">
      <c r="A84" s="4">
        <v>13860</v>
      </c>
      <c r="B84" s="5">
        <v>43052</v>
      </c>
      <c r="E84" s="6" t="s">
        <v>9</v>
      </c>
      <c r="F84" s="7" t="b">
        <v>0</v>
      </c>
      <c r="G84" s="7" t="b">
        <v>0</v>
      </c>
      <c r="H84" s="8">
        <v>140.16</v>
      </c>
      <c r="I84" s="5">
        <v>43038.6246412037</v>
      </c>
      <c r="K84" s="9">
        <f>H84</f>
        <v>140.16</v>
      </c>
    </row>
    <row r="85" spans="1:12" x14ac:dyDescent="0.2">
      <c r="A85" s="4">
        <v>13475</v>
      </c>
      <c r="B85" s="5">
        <v>43052</v>
      </c>
      <c r="E85" s="6" t="s">
        <v>10</v>
      </c>
      <c r="F85" s="7" t="b">
        <v>0</v>
      </c>
      <c r="G85" s="7" t="b">
        <v>1</v>
      </c>
      <c r="H85" s="8">
        <v>6920.75</v>
      </c>
      <c r="I85" s="5">
        <v>43038.623993055597</v>
      </c>
      <c r="L85" s="9">
        <f>H85</f>
        <v>6920.75</v>
      </c>
    </row>
    <row r="86" spans="1:12" x14ac:dyDescent="0.2">
      <c r="A86" s="4">
        <v>13477</v>
      </c>
      <c r="B86" s="5">
        <v>43052</v>
      </c>
      <c r="E86" s="6" t="s">
        <v>11</v>
      </c>
      <c r="F86" s="7" t="b">
        <v>0</v>
      </c>
      <c r="G86" s="7" t="b">
        <v>1</v>
      </c>
      <c r="H86" s="8">
        <v>7463.48</v>
      </c>
      <c r="I86" s="5">
        <v>43038.623993055597</v>
      </c>
      <c r="L86" s="9">
        <f>H86</f>
        <v>7463.48</v>
      </c>
    </row>
    <row r="87" spans="1:12" x14ac:dyDescent="0.2">
      <c r="A87" s="4">
        <v>13474</v>
      </c>
      <c r="B87" s="5">
        <v>43052</v>
      </c>
      <c r="E87" s="6" t="s">
        <v>10</v>
      </c>
      <c r="F87" s="7" t="b">
        <v>0</v>
      </c>
      <c r="G87" s="7" t="b">
        <v>1</v>
      </c>
      <c r="H87" s="8">
        <v>6920.75</v>
      </c>
      <c r="I87" s="5">
        <v>43038.623993055597</v>
      </c>
      <c r="L87" s="9">
        <f>H87</f>
        <v>6920.75</v>
      </c>
    </row>
    <row r="88" spans="1:12" x14ac:dyDescent="0.2">
      <c r="A88" s="4">
        <v>13476</v>
      </c>
      <c r="B88" s="5">
        <v>43052</v>
      </c>
      <c r="E88" s="6" t="s">
        <v>9</v>
      </c>
      <c r="F88" s="7" t="b">
        <v>0</v>
      </c>
      <c r="G88" s="7" t="b">
        <v>1</v>
      </c>
      <c r="H88" s="8">
        <v>7463.48</v>
      </c>
      <c r="I88" s="5">
        <v>43038.623993055597</v>
      </c>
      <c r="K88" s="9">
        <f>H88</f>
        <v>7463.48</v>
      </c>
    </row>
    <row r="89" spans="1:12" x14ac:dyDescent="0.2">
      <c r="A89" s="4">
        <v>13706</v>
      </c>
      <c r="B89" s="5">
        <v>43073</v>
      </c>
      <c r="E89" s="6" t="s">
        <v>12</v>
      </c>
      <c r="F89" s="7" t="b">
        <v>1</v>
      </c>
      <c r="G89" s="7" t="b">
        <v>1</v>
      </c>
      <c r="H89" s="8">
        <v>2500</v>
      </c>
      <c r="I89" s="5">
        <v>43025.337766203702</v>
      </c>
      <c r="J89" s="9">
        <f>H89</f>
        <v>2500</v>
      </c>
    </row>
    <row r="90" spans="1:12" x14ac:dyDescent="0.2">
      <c r="A90" s="4">
        <v>13707</v>
      </c>
      <c r="B90" s="5">
        <v>43073</v>
      </c>
      <c r="E90" s="6" t="s">
        <v>12</v>
      </c>
      <c r="F90" s="7" t="b">
        <v>1</v>
      </c>
      <c r="G90" s="7" t="b">
        <v>1</v>
      </c>
      <c r="H90" s="8">
        <v>2500</v>
      </c>
      <c r="I90" s="5">
        <v>43025.337766203702</v>
      </c>
      <c r="J90" s="9">
        <f>H90</f>
        <v>2500</v>
      </c>
    </row>
    <row r="91" spans="1:12" x14ac:dyDescent="0.2">
      <c r="A91" s="4">
        <v>13724</v>
      </c>
      <c r="B91" s="5">
        <v>43059</v>
      </c>
      <c r="E91" s="6" t="s">
        <v>12</v>
      </c>
      <c r="F91" s="7" t="b">
        <v>1</v>
      </c>
      <c r="G91" s="7" t="b">
        <v>0</v>
      </c>
      <c r="H91" s="8">
        <v>8000</v>
      </c>
      <c r="I91" s="5">
        <v>43025.337800925903</v>
      </c>
      <c r="J91" s="9">
        <f>H91</f>
        <v>8000</v>
      </c>
    </row>
    <row r="92" spans="1:12" x14ac:dyDescent="0.2">
      <c r="A92" s="4">
        <v>13759</v>
      </c>
      <c r="B92" s="5">
        <v>43053</v>
      </c>
      <c r="E92" s="6" t="s">
        <v>9</v>
      </c>
      <c r="F92" s="7" t="b">
        <v>0</v>
      </c>
      <c r="G92" s="7" t="b">
        <v>1</v>
      </c>
      <c r="H92" s="8">
        <v>8032.02</v>
      </c>
      <c r="I92" s="5">
        <v>43038.623993055597</v>
      </c>
      <c r="K92" s="9">
        <f>H92</f>
        <v>8032.02</v>
      </c>
    </row>
    <row r="93" spans="1:12" x14ac:dyDescent="0.2">
      <c r="A93" s="4">
        <v>13828</v>
      </c>
      <c r="B93" s="5">
        <v>43053</v>
      </c>
      <c r="E93" s="6" t="s">
        <v>9</v>
      </c>
      <c r="F93" s="7" t="b">
        <v>0</v>
      </c>
      <c r="G93" s="7" t="b">
        <v>1</v>
      </c>
      <c r="H93" s="8">
        <v>18192.23</v>
      </c>
      <c r="I93" s="5">
        <v>43038.624224537001</v>
      </c>
      <c r="K93" s="9">
        <f>H93</f>
        <v>18192.23</v>
      </c>
    </row>
    <row r="94" spans="1:12" x14ac:dyDescent="0.2">
      <c r="A94" s="4">
        <v>13812</v>
      </c>
      <c r="B94" s="5">
        <v>43053</v>
      </c>
      <c r="E94" s="6" t="s">
        <v>9</v>
      </c>
      <c r="F94" s="7" t="b">
        <v>0</v>
      </c>
      <c r="G94" s="7" t="b">
        <v>1</v>
      </c>
      <c r="H94" s="8">
        <v>21201.17</v>
      </c>
      <c r="I94" s="5">
        <v>43038.624016203699</v>
      </c>
      <c r="K94" s="9">
        <f>H94</f>
        <v>21201.17</v>
      </c>
    </row>
    <row r="95" spans="1:12" x14ac:dyDescent="0.2">
      <c r="A95" s="4">
        <v>13851</v>
      </c>
      <c r="B95" s="5">
        <v>43053</v>
      </c>
      <c r="E95" s="6" t="s">
        <v>9</v>
      </c>
      <c r="F95" s="7" t="b">
        <v>0</v>
      </c>
      <c r="G95" s="7" t="b">
        <v>0</v>
      </c>
      <c r="H95" s="8">
        <v>2881.39</v>
      </c>
      <c r="I95" s="5">
        <v>43038.624618055597</v>
      </c>
      <c r="K95" s="9">
        <f>H95</f>
        <v>2881.39</v>
      </c>
    </row>
    <row r="96" spans="1:12" x14ac:dyDescent="0.2">
      <c r="A96" s="4">
        <v>13865</v>
      </c>
      <c r="B96" s="5">
        <v>43054</v>
      </c>
      <c r="E96" s="6" t="s">
        <v>9</v>
      </c>
      <c r="F96" s="7" t="b">
        <v>0</v>
      </c>
      <c r="G96" s="7" t="b">
        <v>0</v>
      </c>
      <c r="H96" s="8">
        <v>14.71</v>
      </c>
      <c r="I96" s="5">
        <v>43038.624675925901</v>
      </c>
      <c r="K96" s="9">
        <f>H96</f>
        <v>14.71</v>
      </c>
    </row>
    <row r="97" spans="1:13" x14ac:dyDescent="0.2">
      <c r="A97" s="4">
        <v>13805</v>
      </c>
      <c r="B97" s="5">
        <v>43052</v>
      </c>
      <c r="D97" s="3">
        <v>3152</v>
      </c>
      <c r="E97" s="6" t="s">
        <v>12</v>
      </c>
      <c r="F97" s="18"/>
      <c r="G97" s="22" t="b">
        <v>1</v>
      </c>
      <c r="H97" s="9">
        <v>11730</v>
      </c>
      <c r="I97" s="16">
        <v>43025.338032407402</v>
      </c>
      <c r="J97" s="9">
        <f>H97</f>
        <v>11730</v>
      </c>
    </row>
    <row r="98" spans="1:13" x14ac:dyDescent="0.2">
      <c r="A98" s="4">
        <v>13806</v>
      </c>
      <c r="B98" s="5">
        <v>43052</v>
      </c>
      <c r="C98" s="17"/>
      <c r="D98" s="3">
        <v>3152</v>
      </c>
      <c r="E98" s="6" t="s">
        <v>12</v>
      </c>
      <c r="F98" s="7"/>
      <c r="G98" s="7" t="b">
        <v>1</v>
      </c>
      <c r="H98" s="9">
        <v>11730</v>
      </c>
      <c r="I98" s="5">
        <v>43025.338043981501</v>
      </c>
      <c r="J98" s="9">
        <f>H98</f>
        <v>11730</v>
      </c>
    </row>
    <row r="99" spans="1:13" x14ac:dyDescent="0.2">
      <c r="A99" s="4">
        <v>13831</v>
      </c>
      <c r="B99" s="5">
        <v>43055</v>
      </c>
      <c r="E99" s="6" t="s">
        <v>9</v>
      </c>
      <c r="F99" s="7" t="b">
        <v>0</v>
      </c>
      <c r="G99" s="7" t="b">
        <v>0</v>
      </c>
      <c r="H99" s="8">
        <v>2268.46</v>
      </c>
      <c r="I99" s="5">
        <v>43038.624432870398</v>
      </c>
      <c r="K99" s="9">
        <f>H99</f>
        <v>2268.46</v>
      </c>
    </row>
    <row r="100" spans="1:13" x14ac:dyDescent="0.2">
      <c r="A100" s="4">
        <v>13830</v>
      </c>
      <c r="B100" s="5">
        <v>43055</v>
      </c>
      <c r="E100" s="6" t="s">
        <v>9</v>
      </c>
      <c r="F100" s="7" t="b">
        <v>0</v>
      </c>
      <c r="G100" s="7" t="b">
        <v>0</v>
      </c>
      <c r="H100" s="8">
        <v>2740.13</v>
      </c>
      <c r="I100" s="5">
        <v>43038.6244560185</v>
      </c>
      <c r="K100" s="9">
        <f>H100</f>
        <v>2740.13</v>
      </c>
    </row>
    <row r="101" spans="1:13" x14ac:dyDescent="0.2">
      <c r="A101" s="4">
        <v>13829</v>
      </c>
      <c r="B101" s="5">
        <v>43055</v>
      </c>
      <c r="E101" s="6" t="s">
        <v>9</v>
      </c>
      <c r="F101" s="7" t="b">
        <v>0</v>
      </c>
      <c r="G101" s="7" t="b">
        <v>0</v>
      </c>
      <c r="H101" s="8">
        <v>2740.13</v>
      </c>
      <c r="I101" s="5">
        <v>43038.624490740702</v>
      </c>
      <c r="K101" s="9">
        <f>H101</f>
        <v>2740.13</v>
      </c>
    </row>
    <row r="102" spans="1:13" x14ac:dyDescent="0.2">
      <c r="A102" s="4">
        <v>13807</v>
      </c>
      <c r="B102" s="5">
        <v>43080</v>
      </c>
      <c r="D102" s="3">
        <v>3152</v>
      </c>
      <c r="E102" s="6" t="s">
        <v>12</v>
      </c>
      <c r="F102" s="18"/>
      <c r="G102" s="22" t="b">
        <v>1</v>
      </c>
      <c r="H102" s="9">
        <v>11730</v>
      </c>
      <c r="I102" s="16">
        <v>43025.338043981501</v>
      </c>
      <c r="J102" s="9">
        <f>H102</f>
        <v>11730</v>
      </c>
    </row>
    <row r="103" spans="1:13" x14ac:dyDescent="0.2">
      <c r="A103" s="4">
        <v>13813</v>
      </c>
      <c r="B103" s="5">
        <v>43059</v>
      </c>
      <c r="E103" s="6" t="s">
        <v>9</v>
      </c>
      <c r="F103" s="7" t="b">
        <v>0</v>
      </c>
      <c r="G103" s="7" t="b">
        <v>0</v>
      </c>
      <c r="H103" s="8">
        <v>2852.51</v>
      </c>
      <c r="I103" s="5">
        <v>43038.624317129601</v>
      </c>
      <c r="K103" s="9">
        <f>H103</f>
        <v>2852.51</v>
      </c>
    </row>
    <row r="104" spans="1:13" x14ac:dyDescent="0.2">
      <c r="A104" s="4">
        <v>13819</v>
      </c>
      <c r="B104" s="5">
        <v>43059</v>
      </c>
      <c r="E104" s="6" t="s">
        <v>9</v>
      </c>
      <c r="F104" s="7" t="b">
        <v>0</v>
      </c>
      <c r="G104" s="7" t="b">
        <v>0</v>
      </c>
      <c r="H104" s="8">
        <v>8008.19</v>
      </c>
      <c r="I104" s="5">
        <v>43038.624340277798</v>
      </c>
      <c r="K104" s="9">
        <f>H104</f>
        <v>8008.19</v>
      </c>
    </row>
    <row r="105" spans="1:13" x14ac:dyDescent="0.2">
      <c r="A105" s="4">
        <v>13659</v>
      </c>
      <c r="B105" s="5">
        <v>43059</v>
      </c>
      <c r="E105" s="6" t="s">
        <v>10</v>
      </c>
      <c r="F105" s="7" t="b">
        <v>0</v>
      </c>
      <c r="G105" s="7" t="b">
        <v>1</v>
      </c>
      <c r="H105" s="8">
        <v>37054.71</v>
      </c>
      <c r="I105" s="5">
        <v>43038.623993055597</v>
      </c>
      <c r="L105" s="9">
        <f>H105</f>
        <v>37054.71</v>
      </c>
    </row>
    <row r="106" spans="1:13" x14ac:dyDescent="0.2">
      <c r="A106" s="4">
        <v>13808</v>
      </c>
      <c r="B106" s="5">
        <v>43080</v>
      </c>
      <c r="D106" s="3">
        <v>3152</v>
      </c>
      <c r="E106" s="6" t="s">
        <v>12</v>
      </c>
      <c r="F106" s="7"/>
      <c r="G106" s="7" t="b">
        <v>1</v>
      </c>
      <c r="H106" s="9">
        <v>11730</v>
      </c>
      <c r="I106" s="5">
        <v>43025.3380555556</v>
      </c>
      <c r="J106" s="9">
        <f>H106</f>
        <v>11730</v>
      </c>
    </row>
    <row r="107" spans="1:13" x14ac:dyDescent="0.2">
      <c r="A107" s="4">
        <v>13826</v>
      </c>
      <c r="B107" s="5">
        <v>43054</v>
      </c>
      <c r="C107" s="16">
        <v>43073</v>
      </c>
      <c r="D107" s="3">
        <v>3636</v>
      </c>
      <c r="E107" s="6" t="s">
        <v>12</v>
      </c>
      <c r="F107" s="7"/>
      <c r="G107" s="7" t="b">
        <v>1</v>
      </c>
      <c r="H107" s="8">
        <v>29166.9</v>
      </c>
      <c r="I107" s="5">
        <v>43025.3381828704</v>
      </c>
      <c r="J107" s="9">
        <f>H107</f>
        <v>29166.9</v>
      </c>
    </row>
    <row r="108" spans="1:13" x14ac:dyDescent="0.2">
      <c r="A108" s="4">
        <v>13861</v>
      </c>
      <c r="B108" s="5">
        <v>43060</v>
      </c>
      <c r="C108" s="5">
        <v>43060</v>
      </c>
      <c r="D108" s="15"/>
      <c r="E108" s="6" t="s">
        <v>9</v>
      </c>
      <c r="F108" s="7" t="b">
        <v>0</v>
      </c>
      <c r="G108" s="7" t="b">
        <v>0</v>
      </c>
      <c r="H108" s="8">
        <v>5592.87</v>
      </c>
      <c r="I108" s="5">
        <v>43038.624675925901</v>
      </c>
      <c r="K108" s="9">
        <f>H108</f>
        <v>5592.87</v>
      </c>
    </row>
    <row r="109" spans="1:13" x14ac:dyDescent="0.2">
      <c r="A109" s="4">
        <v>13814</v>
      </c>
      <c r="B109" s="5">
        <v>43061</v>
      </c>
      <c r="E109" s="6" t="s">
        <v>9</v>
      </c>
      <c r="F109" s="7" t="b">
        <v>0</v>
      </c>
      <c r="G109" s="7" t="b">
        <v>0</v>
      </c>
      <c r="H109" s="8">
        <v>4812.99</v>
      </c>
      <c r="I109" s="5">
        <v>43038.624317129601</v>
      </c>
      <c r="K109" s="9">
        <f>H109</f>
        <v>4812.99</v>
      </c>
    </row>
    <row r="110" spans="1:13" x14ac:dyDescent="0.2">
      <c r="A110" s="4">
        <v>13832</v>
      </c>
      <c r="B110" s="5">
        <v>43063</v>
      </c>
      <c r="E110" s="6" t="s">
        <v>9</v>
      </c>
      <c r="F110" s="7" t="b">
        <v>0</v>
      </c>
      <c r="G110" s="7" t="b">
        <v>0</v>
      </c>
      <c r="H110" s="8">
        <v>3584.94</v>
      </c>
      <c r="I110" s="5">
        <v>43038.624490740702</v>
      </c>
      <c r="K110" s="9">
        <f>H110</f>
        <v>3584.94</v>
      </c>
    </row>
    <row r="111" spans="1:13" x14ac:dyDescent="0.2">
      <c r="A111" s="4">
        <v>13770</v>
      </c>
      <c r="B111" s="5">
        <v>43063</v>
      </c>
      <c r="E111" s="6" t="s">
        <v>8</v>
      </c>
      <c r="F111" s="7" t="b">
        <v>0</v>
      </c>
      <c r="G111" s="7" t="b">
        <v>0</v>
      </c>
      <c r="H111" s="8">
        <v>914.48</v>
      </c>
      <c r="I111" s="5">
        <v>43038.6246875</v>
      </c>
      <c r="M111" s="9">
        <f>H111</f>
        <v>914.48</v>
      </c>
    </row>
    <row r="112" spans="1:13" x14ac:dyDescent="0.2">
      <c r="A112" s="4">
        <v>13849</v>
      </c>
      <c r="B112" s="5">
        <v>43080</v>
      </c>
      <c r="D112" s="3">
        <v>3152</v>
      </c>
      <c r="E112" s="6" t="s">
        <v>12</v>
      </c>
      <c r="F112" s="10"/>
      <c r="G112" s="11"/>
      <c r="H112" s="9">
        <v>11730</v>
      </c>
      <c r="J112" s="9">
        <f>H112</f>
        <v>11730</v>
      </c>
    </row>
    <row r="113" spans="1:11" x14ac:dyDescent="0.2">
      <c r="A113" s="4">
        <v>13850</v>
      </c>
      <c r="B113" s="5">
        <v>43080</v>
      </c>
      <c r="D113" s="3">
        <v>3152</v>
      </c>
      <c r="E113" s="6" t="s">
        <v>12</v>
      </c>
      <c r="F113" s="20"/>
      <c r="G113" s="20"/>
      <c r="H113" s="9">
        <v>11730</v>
      </c>
      <c r="I113" s="17"/>
      <c r="J113" s="9">
        <f>H113</f>
        <v>11730</v>
      </c>
    </row>
    <row r="114" spans="1:11" x14ac:dyDescent="0.2">
      <c r="A114" s="4">
        <v>13853</v>
      </c>
      <c r="B114" s="5">
        <v>43047</v>
      </c>
      <c r="D114" s="3">
        <v>3922</v>
      </c>
      <c r="E114" s="6" t="s">
        <v>12</v>
      </c>
      <c r="F114" s="19"/>
      <c r="G114" s="23"/>
      <c r="H114" s="9">
        <v>13329</v>
      </c>
      <c r="I114" s="17"/>
      <c r="J114" s="9">
        <f>H114</f>
        <v>13329</v>
      </c>
    </row>
    <row r="115" spans="1:11" x14ac:dyDescent="0.2">
      <c r="A115" s="4">
        <v>13842</v>
      </c>
      <c r="B115" s="5">
        <v>43066</v>
      </c>
      <c r="E115" s="6" t="s">
        <v>9</v>
      </c>
      <c r="F115" s="7" t="b">
        <v>0</v>
      </c>
      <c r="G115" s="7" t="b">
        <v>0</v>
      </c>
      <c r="H115" s="9">
        <v>5000</v>
      </c>
      <c r="I115" s="5">
        <v>43038.624583333301</v>
      </c>
      <c r="K115" s="9">
        <f>H115</f>
        <v>5000</v>
      </c>
    </row>
    <row r="116" spans="1:11" x14ac:dyDescent="0.2">
      <c r="A116" s="4">
        <v>13848</v>
      </c>
      <c r="B116" s="5">
        <v>43066</v>
      </c>
      <c r="E116" s="6" t="s">
        <v>9</v>
      </c>
      <c r="F116" s="7" t="b">
        <v>0</v>
      </c>
      <c r="G116" s="7" t="b">
        <v>0</v>
      </c>
      <c r="H116" s="9">
        <v>19914</v>
      </c>
      <c r="I116" s="5">
        <v>43038.6246412037</v>
      </c>
      <c r="K116" s="9">
        <f>H116</f>
        <v>19914</v>
      </c>
    </row>
    <row r="117" spans="1:11" x14ac:dyDescent="0.2">
      <c r="A117" s="4">
        <v>13858</v>
      </c>
      <c r="B117" s="5">
        <v>43066</v>
      </c>
      <c r="E117" s="6" t="s">
        <v>9</v>
      </c>
      <c r="F117" s="7" t="b">
        <v>0</v>
      </c>
      <c r="G117" s="7" t="b">
        <v>0</v>
      </c>
      <c r="H117" s="9">
        <v>7074</v>
      </c>
      <c r="I117" s="5">
        <v>43038.6246412037</v>
      </c>
      <c r="K117" s="9">
        <f>H117</f>
        <v>7074</v>
      </c>
    </row>
    <row r="118" spans="1:11" x14ac:dyDescent="0.2">
      <c r="A118" s="4">
        <v>13855</v>
      </c>
      <c r="B118" s="5">
        <v>43059</v>
      </c>
      <c r="E118" s="6" t="s">
        <v>12</v>
      </c>
      <c r="F118" s="10" t="b">
        <v>1</v>
      </c>
      <c r="G118" s="11"/>
      <c r="H118" s="12">
        <v>5000</v>
      </c>
      <c r="J118" s="9">
        <f>H118</f>
        <v>5000</v>
      </c>
    </row>
    <row r="119" spans="1:11" x14ac:dyDescent="0.2">
      <c r="A119" s="4">
        <v>13856</v>
      </c>
      <c r="B119" s="5">
        <v>43045</v>
      </c>
      <c r="D119" s="3">
        <v>3853</v>
      </c>
      <c r="E119" s="6" t="s">
        <v>12</v>
      </c>
      <c r="F119" s="10"/>
      <c r="G119" s="11"/>
      <c r="H119" s="9">
        <v>19914</v>
      </c>
      <c r="J119" s="9">
        <f>H119</f>
        <v>19914</v>
      </c>
    </row>
    <row r="120" spans="1:11" x14ac:dyDescent="0.2">
      <c r="A120" s="4">
        <v>13836</v>
      </c>
      <c r="B120" s="5">
        <v>43069</v>
      </c>
      <c r="E120" s="6" t="s">
        <v>9</v>
      </c>
      <c r="F120" s="7" t="b">
        <v>0</v>
      </c>
      <c r="G120" s="7" t="b">
        <v>0</v>
      </c>
      <c r="H120" s="9">
        <v>7074</v>
      </c>
      <c r="I120" s="5">
        <v>43038.624490740702</v>
      </c>
      <c r="K120" s="9">
        <f>H120</f>
        <v>7074</v>
      </c>
    </row>
    <row r="121" spans="1:11" x14ac:dyDescent="0.2">
      <c r="A121" s="4">
        <v>13821</v>
      </c>
      <c r="B121" s="5">
        <v>43070</v>
      </c>
      <c r="E121" s="6" t="s">
        <v>9</v>
      </c>
      <c r="F121" s="7" t="b">
        <v>0</v>
      </c>
      <c r="G121" s="7" t="b">
        <v>0</v>
      </c>
      <c r="H121" s="8">
        <v>1751.22</v>
      </c>
      <c r="I121" s="5">
        <v>43038.624351851897</v>
      </c>
      <c r="K121" s="9">
        <f>H121</f>
        <v>1751.22</v>
      </c>
    </row>
    <row r="122" spans="1:11" x14ac:dyDescent="0.2">
      <c r="A122" s="4">
        <v>13822</v>
      </c>
      <c r="B122" s="5">
        <v>43070</v>
      </c>
      <c r="E122" s="6" t="s">
        <v>9</v>
      </c>
      <c r="F122" s="7" t="b">
        <v>0</v>
      </c>
      <c r="G122" s="7" t="b">
        <v>0</v>
      </c>
      <c r="H122" s="8">
        <v>2647.35</v>
      </c>
      <c r="I122" s="5">
        <v>43038.624374999999</v>
      </c>
      <c r="K122" s="9">
        <f>H122</f>
        <v>2647.35</v>
      </c>
    </row>
    <row r="123" spans="1:11" x14ac:dyDescent="0.2">
      <c r="A123" s="4">
        <v>13859</v>
      </c>
      <c r="B123" s="5">
        <v>43066</v>
      </c>
      <c r="D123" s="3">
        <v>3301</v>
      </c>
      <c r="E123" s="6" t="s">
        <v>12</v>
      </c>
      <c r="F123" s="19"/>
      <c r="G123" s="23"/>
      <c r="H123" s="9">
        <v>7074</v>
      </c>
      <c r="I123" s="17"/>
      <c r="J123" s="9">
        <f>H123</f>
        <v>7074</v>
      </c>
    </row>
    <row r="124" spans="1:11" x14ac:dyDescent="0.2">
      <c r="A124" s="4">
        <v>13862</v>
      </c>
      <c r="B124" s="5">
        <v>43068</v>
      </c>
      <c r="D124" s="3">
        <v>3936</v>
      </c>
      <c r="E124" s="6" t="s">
        <v>12</v>
      </c>
      <c r="F124" s="19"/>
      <c r="G124" s="19" t="b">
        <v>1</v>
      </c>
      <c r="H124" s="9">
        <v>2481</v>
      </c>
      <c r="I124" s="17"/>
      <c r="J124" s="9">
        <f>H124</f>
        <v>2481</v>
      </c>
    </row>
    <row r="125" spans="1:11" x14ac:dyDescent="0.2">
      <c r="A125" s="4">
        <v>13864</v>
      </c>
      <c r="B125" s="5">
        <v>43054</v>
      </c>
      <c r="D125" s="3">
        <v>3855</v>
      </c>
      <c r="E125" s="6" t="s">
        <v>12</v>
      </c>
      <c r="F125" s="19"/>
      <c r="G125" s="19" t="b">
        <v>1</v>
      </c>
      <c r="H125" s="9">
        <v>21995</v>
      </c>
      <c r="I125" s="17"/>
      <c r="J125" s="9">
        <f>H125</f>
        <v>21995</v>
      </c>
    </row>
    <row r="126" spans="1:11" x14ac:dyDescent="0.2">
      <c r="A126" s="4">
        <v>13867</v>
      </c>
      <c r="B126" s="5">
        <v>43067</v>
      </c>
      <c r="E126" s="6" t="s">
        <v>12</v>
      </c>
      <c r="F126" s="19" t="b">
        <v>1</v>
      </c>
      <c r="G126" s="23"/>
      <c r="H126" s="25">
        <v>5000</v>
      </c>
      <c r="I126" s="17"/>
      <c r="J126" s="9">
        <f>H126</f>
        <v>5000</v>
      </c>
    </row>
    <row r="127" spans="1:11" x14ac:dyDescent="0.2">
      <c r="A127" s="4">
        <v>13869</v>
      </c>
      <c r="B127" s="5">
        <v>43038</v>
      </c>
      <c r="E127" s="6" t="s">
        <v>12</v>
      </c>
      <c r="F127" s="10" t="b">
        <v>1</v>
      </c>
      <c r="G127" s="11"/>
      <c r="H127" s="12">
        <v>5000</v>
      </c>
      <c r="J127" s="9">
        <f>H127</f>
        <v>5000</v>
      </c>
    </row>
    <row r="128" spans="1:11" x14ac:dyDescent="0.2">
      <c r="A128" s="4">
        <v>13870</v>
      </c>
      <c r="B128" s="5">
        <v>43047</v>
      </c>
      <c r="E128" s="6" t="s">
        <v>12</v>
      </c>
      <c r="F128" s="21" t="b">
        <v>1</v>
      </c>
      <c r="G128" s="11"/>
      <c r="H128" s="26">
        <v>5000</v>
      </c>
      <c r="J128" s="9">
        <f>H128</f>
        <v>5000</v>
      </c>
    </row>
    <row r="129" spans="7:13" x14ac:dyDescent="0.2">
      <c r="G129" s="13" t="s">
        <v>13</v>
      </c>
      <c r="H129" s="14">
        <f>SUM(H2:H128)</f>
        <v>757805.37999999989</v>
      </c>
      <c r="I129" s="13"/>
      <c r="J129" s="14">
        <f>SUM(J2:J128)</f>
        <v>213977.9</v>
      </c>
      <c r="K129" s="14">
        <f>SUM(K2:K128)</f>
        <v>305914.02999999997</v>
      </c>
      <c r="L129" s="14">
        <f>SUM(L2:L128)</f>
        <v>94223.329999999987</v>
      </c>
      <c r="M129" s="14">
        <f>SUM(M2:M128)</f>
        <v>143690.12000000002</v>
      </c>
    </row>
  </sheetData>
  <autoFilter ref="A1:M129">
    <sortState ref="A39:M129">
      <sortCondition ref="A1:A129"/>
    </sortState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Query4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Jackson</dc:creator>
  <cp:lastModifiedBy>Simon Jackson</cp:lastModifiedBy>
  <dcterms:created xsi:type="dcterms:W3CDTF">2017-10-30T02:18:06Z</dcterms:created>
  <dcterms:modified xsi:type="dcterms:W3CDTF">2017-10-30T03:04:37Z</dcterms:modified>
</cp:coreProperties>
</file>