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7316F447-6AE6-4812-BA2B-159A50D5B1F0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2" i="5"/>
  <c r="E2" i="4"/>
  <c r="E2" i="3"/>
  <c r="E2" i="2"/>
  <c r="D2" i="2"/>
  <c r="D2" i="6"/>
  <c r="D2" i="5"/>
  <c r="D2" i="4"/>
  <c r="D2" i="3"/>
</calcChain>
</file>

<file path=xl/sharedStrings.xml><?xml version="1.0" encoding="utf-8"?>
<sst xmlns="http://schemas.openxmlformats.org/spreadsheetml/2006/main" count="30" uniqueCount="5">
  <si>
    <t>p_cp_hp_cop</t>
  </si>
  <si>
    <t>p_cp_c_inv</t>
  </si>
  <si>
    <t>p_cp_ct_seer</t>
  </si>
  <si>
    <t>p_cp_hp_seer</t>
  </si>
  <si>
    <t>p_ct_cp_c_inv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</si>
</sst>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/>
  </sheetViews>
  <sheetFormatPr baseColWidth="10" defaultColWidth="8.7265625" defaultRowHeight="14.5" x14ac:dyDescent="0.35"/>
  <sheetData>
    <row r="1" spans="1:5" x14ac:dyDescent="0.3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35">
      <c r="A2">
        <v>9.1199999999999992</v>
      </c>
      <c r="B2">
        <v>5</v>
      </c>
      <c r="C2">
        <v>6.0525000000000002</v>
      </c>
      <c r="D2">
        <v>458033.4</v>
      </c>
      <c r="E2">
        <v>396000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E2"/>
  <sheetViews>
    <sheetView workbookViewId="0"/>
  </sheetViews>
  <sheetFormatPr baseColWidth="10" defaultColWidth="8.7265625" defaultRowHeight="14.5" x14ac:dyDescent="0.35"/>
  <sheetData>
    <row r="1" spans="1:5" x14ac:dyDescent="0.3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35">
      <c r="A2">
        <v>9.1199999999999992</v>
      </c>
      <c r="B2">
        <v>5</v>
      </c>
      <c r="C2">
        <v>6.0525000000000002</v>
      </c>
      <c r="D2">
        <f>'2025'!D2*(1-0.25*0.2)</f>
        <v>435131.73</v>
      </c>
      <c r="E2">
        <f>'2025'!E2*(1-0.25*0.2)</f>
        <v>376200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E2"/>
  <sheetViews>
    <sheetView workbookViewId="0"/>
  </sheetViews>
  <sheetFormatPr baseColWidth="10" defaultColWidth="8.7265625" defaultRowHeight="14.5" x14ac:dyDescent="0.35"/>
  <sheetData>
    <row r="1" spans="1:5" x14ac:dyDescent="0.3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35">
      <c r="A2">
        <v>9.1199999999999992</v>
      </c>
      <c r="B2">
        <v>5</v>
      </c>
      <c r="C2">
        <v>6.0525000000000002</v>
      </c>
      <c r="D2">
        <f>'2025'!D2*(1-0.25*0.4)</f>
        <v>412230.06000000006</v>
      </c>
      <c r="E2">
        <f>'2025'!E2*(1-0.25*0.4)</f>
        <v>356400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E2"/>
  <sheetViews>
    <sheetView workbookViewId="0"/>
  </sheetViews>
  <sheetFormatPr baseColWidth="10" defaultColWidth="8.7265625" defaultRowHeight="14.5" x14ac:dyDescent="0.35"/>
  <sheetData>
    <row r="1" spans="1:5" x14ac:dyDescent="0.3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35">
      <c r="A2">
        <v>9.1199999999999992</v>
      </c>
      <c r="B2">
        <v>5</v>
      </c>
      <c r="C2">
        <v>6.0525000000000002</v>
      </c>
      <c r="D2">
        <f>'2025'!D2*(1-0.25*0.6)</f>
        <v>389328.39</v>
      </c>
      <c r="E2">
        <f>'2025'!E2*(1-0.25*0.6)</f>
        <v>336600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E2"/>
  <sheetViews>
    <sheetView workbookViewId="0"/>
  </sheetViews>
  <sheetFormatPr baseColWidth="10" defaultColWidth="8.7265625" defaultRowHeight="14.5" x14ac:dyDescent="0.35"/>
  <sheetData>
    <row r="1" spans="1:5" x14ac:dyDescent="0.3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35">
      <c r="A2">
        <v>9.1199999999999992</v>
      </c>
      <c r="B2">
        <v>5</v>
      </c>
      <c r="C2">
        <v>6.0525000000000002</v>
      </c>
      <c r="D2">
        <f>'2025'!D2*(1-0.25*0.8)</f>
        <v>366426.72000000003</v>
      </c>
      <c r="E2">
        <f>'2025'!E2*(1-0.25*0.8)</f>
        <v>316800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E2"/>
  <sheetViews>
    <sheetView workbookViewId="0"/>
  </sheetViews>
  <sheetFormatPr baseColWidth="10" defaultColWidth="8.7265625" defaultRowHeight="14.5" x14ac:dyDescent="0.35"/>
  <sheetData>
    <row r="1" spans="1:5" x14ac:dyDescent="0.3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35">
      <c r="A2">
        <v>9.1199999999999992</v>
      </c>
      <c r="B2">
        <v>5</v>
      </c>
      <c r="C2">
        <v>6.0525000000000002</v>
      </c>
      <c r="D2">
        <f>'2025'!D2*(1-0.25*1)</f>
        <v>343525.05000000005</v>
      </c>
      <c r="E2">
        <f>'2025'!E2*(1-0.25*1)</f>
        <v>297000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2024-09-17T11:48:05Z</dcterms:modified>
</cp:coreProperties>
</file>