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SWEET\EDGE\WP8 - Survey II\Auswertungen\outputs\"/>
    </mc:Choice>
  </mc:AlternateContent>
  <xr:revisionPtr revIDLastSave="0" documentId="13_ncr:1_{989CD812-4DAB-40F6-BC65-A5B8E07523CB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8" i="1"/>
  <c r="K9" i="1"/>
  <c r="K10" i="1"/>
  <c r="K7" i="1"/>
  <c r="K4" i="1"/>
  <c r="K5" i="1"/>
  <c r="K6" i="1"/>
  <c r="K3" i="1"/>
  <c r="J8" i="1"/>
  <c r="J9" i="1"/>
  <c r="J10" i="1"/>
  <c r="J7" i="1"/>
  <c r="J4" i="1"/>
  <c r="J5" i="1"/>
  <c r="J3" i="1"/>
  <c r="I4" i="1"/>
  <c r="I5" i="1"/>
  <c r="I6" i="1"/>
  <c r="I7" i="1"/>
  <c r="I8" i="1"/>
  <c r="I9" i="1"/>
  <c r="I10" i="1"/>
  <c r="I3" i="1"/>
  <c r="H10" i="1"/>
  <c r="H8" i="1"/>
  <c r="H9" i="1"/>
  <c r="H7" i="1"/>
  <c r="H6" i="1"/>
  <c r="H4" i="1"/>
  <c r="H5" i="1"/>
  <c r="H3" i="1"/>
  <c r="G10" i="1"/>
  <c r="G8" i="1"/>
  <c r="G9" i="1"/>
  <c r="G7" i="1"/>
  <c r="G4" i="1"/>
  <c r="G5" i="1"/>
  <c r="G6" i="1"/>
  <c r="G3" i="1"/>
  <c r="F8" i="1"/>
  <c r="F9" i="1"/>
  <c r="F10" i="1"/>
  <c r="F7" i="1"/>
  <c r="F6" i="1"/>
  <c r="F4" i="1"/>
  <c r="F5" i="1"/>
  <c r="F3" i="1"/>
  <c r="D10" i="1"/>
  <c r="E10" i="1"/>
  <c r="E6" i="1"/>
  <c r="D6" i="1"/>
  <c r="C10" i="1"/>
  <c r="C6" i="1"/>
</calcChain>
</file>

<file path=xl/sharedStrings.xml><?xml version="1.0" encoding="utf-8"?>
<sst xmlns="http://schemas.openxmlformats.org/spreadsheetml/2006/main" count="25" uniqueCount="15">
  <si>
    <t>All</t>
  </si>
  <si>
    <t>Counts</t>
  </si>
  <si>
    <t>Treatment</t>
  </si>
  <si>
    <t>Control</t>
  </si>
  <si>
    <t>Co2 vs. Biodiversity-Tradeoff:</t>
  </si>
  <si>
    <t>Co2 vs. Landscape protection:</t>
  </si>
  <si>
    <t xml:space="preserve">Pos. </t>
  </si>
  <si>
    <t>Neg.</t>
  </si>
  <si>
    <t>Total</t>
  </si>
  <si>
    <t>No change</t>
  </si>
  <si>
    <t>%: (100% = 1870 or 1845 participants)</t>
  </si>
  <si>
    <t>%: (100% =group specific)</t>
  </si>
  <si>
    <t>Negative: at least a change of 1 step in the wrong direction (=unlearning)</t>
  </si>
  <si>
    <t>Positive: at least a change of 1 step in the correct direction (=learning)</t>
  </si>
  <si>
    <t>No change: no change in closeness to most selected category between original and updated indication of trade-off preferences. This also includes people that were fully correct in the original estimation and fully correct in the updated estimation.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</si>
</sst>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G27" sqref="G27"/>
    </sheetView>
  </sheetViews>
  <sheetFormatPr baseColWidth="10" defaultColWidth="9.140625" defaultRowHeight="15" x14ac:dyDescent="0.25"/>
  <cols>
    <col min="1" max="1" width="31.5703125" customWidth="1"/>
    <col min="2" max="2" width="10.85546875" customWidth="1"/>
    <col min="3" max="3" width="10.140625" customWidth="1"/>
    <col min="4" max="4" width="11.85546875" customWidth="1"/>
    <col min="5" max="5" width="8.28515625" customWidth="1"/>
    <col min="6" max="11" width="11.85546875" customWidth="1"/>
  </cols>
  <sheetData>
    <row r="1" spans="1:11" x14ac:dyDescent="0.25">
      <c r="A1" s="3"/>
      <c r="B1" s="7"/>
      <c r="C1" s="6" t="s">
        <v>1</v>
      </c>
      <c r="D1" s="6"/>
      <c r="E1" s="6"/>
      <c r="F1" s="6" t="s">
        <v>10</v>
      </c>
      <c r="G1" s="6"/>
      <c r="H1" s="6"/>
      <c r="I1" s="6" t="s">
        <v>11</v>
      </c>
      <c r="J1" s="6"/>
      <c r="K1" s="6"/>
    </row>
    <row r="2" spans="1:11" x14ac:dyDescent="0.25">
      <c r="A2" s="4"/>
      <c r="B2" s="8"/>
      <c r="C2" s="2" t="s">
        <v>0</v>
      </c>
      <c r="D2" s="2" t="s">
        <v>2</v>
      </c>
      <c r="E2" s="2" t="s">
        <v>3</v>
      </c>
      <c r="F2" s="2" t="s">
        <v>0</v>
      </c>
      <c r="G2" s="2" t="s">
        <v>2</v>
      </c>
      <c r="H2" s="2" t="s">
        <v>3</v>
      </c>
      <c r="I2" s="2" t="s">
        <v>0</v>
      </c>
      <c r="J2" s="2" t="s">
        <v>2</v>
      </c>
      <c r="K2" s="2" t="s">
        <v>3</v>
      </c>
    </row>
    <row r="3" spans="1:11" x14ac:dyDescent="0.25">
      <c r="A3" s="9" t="s">
        <v>4</v>
      </c>
      <c r="B3" s="1" t="s">
        <v>6</v>
      </c>
      <c r="C3" s="1">
        <v>521</v>
      </c>
      <c r="D3" s="1">
        <v>271</v>
      </c>
      <c r="E3" s="1">
        <v>250</v>
      </c>
      <c r="F3" s="5">
        <f>100*(C3/$C$6)</f>
        <v>27.860962566844922</v>
      </c>
      <c r="G3" s="5">
        <f>100*(D3/$C$6)</f>
        <v>14.491978609625669</v>
      </c>
      <c r="H3" s="5">
        <f>100*(E3/$C$6)</f>
        <v>13.368983957219251</v>
      </c>
      <c r="I3" s="5">
        <f>F3</f>
        <v>27.860962566844922</v>
      </c>
      <c r="J3" s="5">
        <f>100*(D3/$D$6)</f>
        <v>28.199791883454733</v>
      </c>
      <c r="K3" s="5">
        <f>100*(E3/$E$6)</f>
        <v>27.502750275027505</v>
      </c>
    </row>
    <row r="4" spans="1:11" x14ac:dyDescent="0.25">
      <c r="A4" s="6"/>
      <c r="B4" s="1" t="s">
        <v>7</v>
      </c>
      <c r="C4" s="1">
        <v>385</v>
      </c>
      <c r="D4" s="1">
        <v>221</v>
      </c>
      <c r="E4" s="1">
        <v>164</v>
      </c>
      <c r="F4" s="5">
        <f t="shared" ref="F4:F6" si="0">100*(C4/$C$6)</f>
        <v>20.588235294117645</v>
      </c>
      <c r="G4" s="5">
        <f t="shared" ref="G4:G6" si="1">100*(D4/$C$6)</f>
        <v>11.818181818181818</v>
      </c>
      <c r="H4" s="5">
        <f t="shared" ref="H4:H5" si="2">100*(E4/$C$6)</f>
        <v>8.7700534759358302</v>
      </c>
      <c r="I4" s="5">
        <f t="shared" ref="I4:I10" si="3">F4</f>
        <v>20.588235294117645</v>
      </c>
      <c r="J4" s="5">
        <f t="shared" ref="J4:J5" si="4">100*(D4/$D$6)</f>
        <v>22.99687825182102</v>
      </c>
      <c r="K4" s="5">
        <f t="shared" ref="K4:K6" si="5">100*(E4/$E$6)</f>
        <v>18.04180418041804</v>
      </c>
    </row>
    <row r="5" spans="1:11" x14ac:dyDescent="0.25">
      <c r="A5" s="6"/>
      <c r="B5" s="1" t="s">
        <v>9</v>
      </c>
      <c r="C5" s="1">
        <v>964</v>
      </c>
      <c r="D5" s="1">
        <v>469</v>
      </c>
      <c r="E5" s="1">
        <v>495</v>
      </c>
      <c r="F5" s="5">
        <f t="shared" si="0"/>
        <v>51.55080213903743</v>
      </c>
      <c r="G5" s="5">
        <f t="shared" si="1"/>
        <v>25.080213903743314</v>
      </c>
      <c r="H5" s="5">
        <f t="shared" si="2"/>
        <v>26.47058823529412</v>
      </c>
      <c r="I5" s="5">
        <f t="shared" si="3"/>
        <v>51.55080213903743</v>
      </c>
      <c r="J5" s="5">
        <f t="shared" si="4"/>
        <v>48.80332986472424</v>
      </c>
      <c r="K5" s="5">
        <f t="shared" si="5"/>
        <v>54.455445544554458</v>
      </c>
    </row>
    <row r="6" spans="1:11" x14ac:dyDescent="0.25">
      <c r="A6" s="6"/>
      <c r="B6" s="1" t="s">
        <v>8</v>
      </c>
      <c r="C6" s="1">
        <f>SUM(C3:C5)</f>
        <v>1870</v>
      </c>
      <c r="D6" s="1">
        <f>SUM(D3:D5)</f>
        <v>961</v>
      </c>
      <c r="E6" s="1">
        <f>SUM(E3:E5)</f>
        <v>909</v>
      </c>
      <c r="F6" s="5">
        <f t="shared" si="0"/>
        <v>100</v>
      </c>
      <c r="G6" s="5">
        <f t="shared" si="1"/>
        <v>51.390374331550802</v>
      </c>
      <c r="H6" s="5">
        <f>100*(E6/$C$6)</f>
        <v>48.609625668449198</v>
      </c>
      <c r="I6" s="5">
        <f t="shared" si="3"/>
        <v>100</v>
      </c>
      <c r="J6" s="5">
        <f>100*(D6/$D$6)</f>
        <v>100</v>
      </c>
      <c r="K6" s="5">
        <f t="shared" si="5"/>
        <v>100</v>
      </c>
    </row>
    <row r="7" spans="1:11" x14ac:dyDescent="0.25">
      <c r="A7" s="6" t="s">
        <v>5</v>
      </c>
      <c r="B7" s="1" t="s">
        <v>6</v>
      </c>
      <c r="C7" s="1">
        <v>574</v>
      </c>
      <c r="D7" s="1">
        <v>310</v>
      </c>
      <c r="E7" s="1">
        <v>264</v>
      </c>
      <c r="F7" s="5">
        <f>100*(C7/$C$10)</f>
        <v>31.111111111111111</v>
      </c>
      <c r="G7" s="5">
        <f>100*(D7/$C$10)</f>
        <v>16.802168021680217</v>
      </c>
      <c r="H7" s="5">
        <f>100*(E7/$C$10)</f>
        <v>14.308943089430896</v>
      </c>
      <c r="I7" s="5">
        <f t="shared" si="3"/>
        <v>31.111111111111111</v>
      </c>
      <c r="J7" s="5">
        <f>100*(D7/$D$10)</f>
        <v>33.01384451544196</v>
      </c>
      <c r="K7" s="5">
        <f>100*(E7/$E$10)</f>
        <v>29.139072847682119</v>
      </c>
    </row>
    <row r="8" spans="1:11" x14ac:dyDescent="0.25">
      <c r="A8" s="6"/>
      <c r="B8" s="1" t="s">
        <v>7</v>
      </c>
      <c r="C8" s="1">
        <v>388</v>
      </c>
      <c r="D8" s="1">
        <v>231</v>
      </c>
      <c r="E8" s="1">
        <v>157</v>
      </c>
      <c r="F8" s="5">
        <f t="shared" ref="F8:F10" si="6">100*(C8/$C$10)</f>
        <v>21.02981029810298</v>
      </c>
      <c r="G8" s="5">
        <f t="shared" ref="G8:G9" si="7">100*(D8/$C$10)</f>
        <v>12.520325203252034</v>
      </c>
      <c r="H8" s="5">
        <f t="shared" ref="H8:H9" si="8">100*(E8/$C$10)</f>
        <v>8.5094850948509482</v>
      </c>
      <c r="I8" s="5">
        <f t="shared" si="3"/>
        <v>21.02981029810298</v>
      </c>
      <c r="J8" s="5">
        <f t="shared" ref="J8:J10" si="9">100*(D8/$D$10)</f>
        <v>24.600638977635782</v>
      </c>
      <c r="K8" s="5">
        <f t="shared" ref="K8:K10" si="10">100*(E8/$E$10)</f>
        <v>17.328918322295806</v>
      </c>
    </row>
    <row r="9" spans="1:11" x14ac:dyDescent="0.25">
      <c r="A9" s="6"/>
      <c r="B9" s="1" t="s">
        <v>9</v>
      </c>
      <c r="C9" s="1">
        <v>883</v>
      </c>
      <c r="D9" s="1">
        <v>398</v>
      </c>
      <c r="E9" s="1">
        <v>485</v>
      </c>
      <c r="F9" s="5">
        <f t="shared" si="6"/>
        <v>47.859078590785906</v>
      </c>
      <c r="G9" s="5">
        <f t="shared" si="7"/>
        <v>21.571815718157179</v>
      </c>
      <c r="H9" s="5">
        <f t="shared" si="8"/>
        <v>26.287262872628723</v>
      </c>
      <c r="I9" s="5">
        <f t="shared" si="3"/>
        <v>47.859078590785906</v>
      </c>
      <c r="J9" s="5">
        <f t="shared" si="9"/>
        <v>42.385516506922258</v>
      </c>
      <c r="K9" s="5">
        <f t="shared" si="10"/>
        <v>53.532008830022072</v>
      </c>
    </row>
    <row r="10" spans="1:11" x14ac:dyDescent="0.25">
      <c r="A10" s="6"/>
      <c r="B10" s="1" t="s">
        <v>8</v>
      </c>
      <c r="C10" s="1">
        <f>SUM(C7:C9)</f>
        <v>1845</v>
      </c>
      <c r="D10" s="1">
        <f>SUM(D7:D9)</f>
        <v>939</v>
      </c>
      <c r="E10" s="1">
        <f>SUM(E7:E9)</f>
        <v>906</v>
      </c>
      <c r="F10" s="5">
        <f t="shared" si="6"/>
        <v>100</v>
      </c>
      <c r="G10" s="5">
        <f>100*(D10/$C$10)</f>
        <v>50.894308943089428</v>
      </c>
      <c r="H10" s="5">
        <f>100*(E10/$C$10)</f>
        <v>49.105691056910565</v>
      </c>
      <c r="I10" s="5">
        <f t="shared" si="3"/>
        <v>100</v>
      </c>
      <c r="J10" s="5">
        <f t="shared" si="9"/>
        <v>100</v>
      </c>
      <c r="K10" s="5">
        <f t="shared" si="10"/>
        <v>100</v>
      </c>
    </row>
    <row r="13" spans="1:11" x14ac:dyDescent="0.25">
      <c r="A13" t="s">
        <v>13</v>
      </c>
    </row>
    <row r="14" spans="1:11" x14ac:dyDescent="0.25">
      <c r="A14" t="s">
        <v>12</v>
      </c>
    </row>
    <row r="15" spans="1:11" x14ac:dyDescent="0.25">
      <c r="A15" t="s">
        <v>14</v>
      </c>
    </row>
  </sheetData>
  <mergeCells count="6">
    <mergeCell ref="A7:A10"/>
    <mergeCell ref="I1:K1"/>
    <mergeCell ref="B1:B2"/>
    <mergeCell ref="C1:E1"/>
    <mergeCell ref="F1:H1"/>
    <mergeCell ref="A3:A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Schmid, Jonas Joël (IPW)</dc:creator>
  <cp:lastModifiedBy>Schmid, Jonas Joël (IPW)</cp:lastModifiedBy>
  <dcterms:created xsi:type="dcterms:W3CDTF">2015-06-05T18:19:34Z</dcterms:created>
  <dcterms:modified xsi:type="dcterms:W3CDTF">2025-08-11T13:23:49Z</dcterms:modified>
</cp:coreProperties>
</file>