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 (WoodThilsted)\!E - Employees drive\SMH\Master Thesis\ScriptedOrcaFlex\AllModels\"/>
    </mc:Choice>
  </mc:AlternateContent>
  <xr:revisionPtr revIDLastSave="0" documentId="13_ncr:1_{577EE7E9-E904-4D71-AF59-8735505E4C8D}" xr6:coauthVersionLast="45" xr6:coauthVersionMax="45" xr10:uidLastSave="{00000000-0000-0000-0000-000000000000}"/>
  <bookViews>
    <workbookView xWindow="915" yWindow="1425" windowWidth="26145" windowHeight="13485" xr2:uid="{5A05DFC8-E88D-4549-B7FE-1A293EEB6E4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2" i="1" l="1"/>
  <c r="K12" i="1"/>
  <c r="N12" i="1"/>
  <c r="K28" i="1"/>
  <c r="H49" i="1" l="1"/>
  <c r="H48" i="1"/>
  <c r="H47" i="1"/>
  <c r="H46" i="1"/>
  <c r="E49" i="1"/>
  <c r="E48" i="1"/>
  <c r="E47" i="1"/>
  <c r="E46" i="1"/>
  <c r="F49" i="1"/>
  <c r="F46" i="1"/>
  <c r="F47" i="1"/>
  <c r="F48" i="1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2" i="1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2" i="1"/>
  <c r="E35" i="1"/>
  <c r="E36" i="1"/>
  <c r="E37" i="1"/>
  <c r="E38" i="1"/>
  <c r="E39" i="1"/>
  <c r="E40" i="1"/>
  <c r="E41" i="1"/>
  <c r="E42" i="1"/>
  <c r="E43" i="1"/>
  <c r="E44" i="1"/>
  <c r="E45" i="1"/>
  <c r="E23" i="1"/>
  <c r="E24" i="1"/>
  <c r="E25" i="1"/>
  <c r="E26" i="1"/>
  <c r="E27" i="1"/>
  <c r="E28" i="1"/>
  <c r="E29" i="1"/>
  <c r="E30" i="1"/>
  <c r="E31" i="1"/>
  <c r="E32" i="1"/>
  <c r="E33" i="1"/>
  <c r="E34" i="1"/>
  <c r="E14" i="1"/>
  <c r="E15" i="1"/>
  <c r="E16" i="1"/>
  <c r="E17" i="1"/>
  <c r="E18" i="1"/>
  <c r="E19" i="1"/>
  <c r="E20" i="1"/>
  <c r="E21" i="1"/>
  <c r="E22" i="1"/>
  <c r="E6" i="1"/>
  <c r="E7" i="1"/>
  <c r="E8" i="1"/>
  <c r="E9" i="1"/>
  <c r="E10" i="1"/>
  <c r="E11" i="1"/>
  <c r="E12" i="1"/>
  <c r="E13" i="1"/>
  <c r="E3" i="1"/>
  <c r="E4" i="1"/>
  <c r="E5" i="1"/>
  <c r="E2" i="1"/>
</calcChain>
</file>

<file path=xl/sharedStrings.xml><?xml version="1.0" encoding="utf-8"?>
<sst xmlns="http://schemas.openxmlformats.org/spreadsheetml/2006/main" count="203" uniqueCount="61">
  <si>
    <t>Line_Types</t>
  </si>
  <si>
    <t>Category</t>
  </si>
  <si>
    <t>LineType</t>
  </si>
  <si>
    <t>WizardCalculation</t>
  </si>
  <si>
    <t>PipeOuterDiameter</t>
  </si>
  <si>
    <t>PipeWallThickness</t>
  </si>
  <si>
    <t>General</t>
  </si>
  <si>
    <t>Homogeneous pipe</t>
  </si>
  <si>
    <t>SegmentLength</t>
  </si>
  <si>
    <t>Tower1</t>
  </si>
  <si>
    <t>Tower2</t>
  </si>
  <si>
    <t>Tower3</t>
  </si>
  <si>
    <t>Tower4</t>
  </si>
  <si>
    <t>Tower5</t>
  </si>
  <si>
    <t>Tower6</t>
  </si>
  <si>
    <t>TargetSegmentLength</t>
  </si>
  <si>
    <t>Tower7</t>
  </si>
  <si>
    <t>Tower8</t>
  </si>
  <si>
    <t>Tower9</t>
  </si>
  <si>
    <t>Tower10</t>
  </si>
  <si>
    <t>Tower11</t>
  </si>
  <si>
    <t>Tower12</t>
  </si>
  <si>
    <t>Tower13</t>
  </si>
  <si>
    <t>Tower14</t>
  </si>
  <si>
    <t>Tower15</t>
  </si>
  <si>
    <t>Tower16</t>
  </si>
  <si>
    <t>Tower17</t>
  </si>
  <si>
    <t>Tower18</t>
  </si>
  <si>
    <t>Tower19</t>
  </si>
  <si>
    <t>Tower20</t>
  </si>
  <si>
    <t>Tower21</t>
  </si>
  <si>
    <t>Tower22</t>
  </si>
  <si>
    <t>Tower23</t>
  </si>
  <si>
    <t>Tower24</t>
  </si>
  <si>
    <t>Tower25</t>
  </si>
  <si>
    <t>Tower26</t>
  </si>
  <si>
    <t>Tower27</t>
  </si>
  <si>
    <t>Tower28</t>
  </si>
  <si>
    <t>Tower29</t>
  </si>
  <si>
    <t>Tower30</t>
  </si>
  <si>
    <t>Tower31</t>
  </si>
  <si>
    <t>Tower32</t>
  </si>
  <si>
    <t>Tower33</t>
  </si>
  <si>
    <t>Tower34</t>
  </si>
  <si>
    <t>Tower35</t>
  </si>
  <si>
    <t>Tower36</t>
  </si>
  <si>
    <t>Tower37</t>
  </si>
  <si>
    <t>Tower38</t>
  </si>
  <si>
    <t>Tower39</t>
  </si>
  <si>
    <t>Tower40</t>
  </si>
  <si>
    <t>Tower41</t>
  </si>
  <si>
    <t>Tower42</t>
  </si>
  <si>
    <t>Tower43</t>
  </si>
  <si>
    <t>Tower44</t>
  </si>
  <si>
    <t>Tower45</t>
  </si>
  <si>
    <t>Tower46</t>
  </si>
  <si>
    <t>Tower47</t>
  </si>
  <si>
    <t>Tower48</t>
  </si>
  <si>
    <t>h [mm]</t>
  </si>
  <si>
    <t>t [mm]</t>
  </si>
  <si>
    <t>D_top [mm]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</si>
</sst>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F175C-0012-44AC-A400-B48193B1B753}">
  <dimension ref="A1:R54"/>
  <sheetViews>
    <sheetView tabSelected="1" workbookViewId="0">
      <selection activeCell="C2" sqref="C2:C49"/>
    </sheetView>
  </sheetViews>
  <sheetFormatPr defaultRowHeight="14.25" x14ac:dyDescent="0.45"/>
  <cols>
    <col min="4" max="4" width="15.86328125" customWidth="1"/>
    <col min="6" max="6" width="15.46484375" customWidth="1"/>
    <col min="7" max="7" width="17.59765625" customWidth="1"/>
  </cols>
  <sheetData>
    <row r="1" spans="1:18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15</v>
      </c>
      <c r="H1" t="s">
        <v>8</v>
      </c>
      <c r="K1" t="s">
        <v>58</v>
      </c>
      <c r="L1" t="s">
        <v>60</v>
      </c>
      <c r="N1" t="s">
        <v>59</v>
      </c>
    </row>
    <row r="2" spans="1:18" x14ac:dyDescent="0.45">
      <c r="A2" t="s">
        <v>9</v>
      </c>
      <c r="B2" t="s">
        <v>6</v>
      </c>
      <c r="C2" t="s">
        <v>9</v>
      </c>
      <c r="D2" t="s">
        <v>7</v>
      </c>
      <c r="E2">
        <f>L2/1000</f>
        <v>7.93</v>
      </c>
      <c r="F2">
        <f>N2/1000</f>
        <v>5.5E-2</v>
      </c>
      <c r="G2">
        <v>1</v>
      </c>
      <c r="H2">
        <f>K2/1000</f>
        <v>1.365</v>
      </c>
      <c r="K2">
        <f>280+1085</f>
        <v>1365</v>
      </c>
      <c r="L2">
        <v>7930</v>
      </c>
      <c r="N2">
        <v>55</v>
      </c>
      <c r="R2" s="1"/>
    </row>
    <row r="3" spans="1:18" x14ac:dyDescent="0.45">
      <c r="A3" t="s">
        <v>10</v>
      </c>
      <c r="B3" t="s">
        <v>6</v>
      </c>
      <c r="C3" t="s">
        <v>10</v>
      </c>
      <c r="D3" t="s">
        <v>7</v>
      </c>
      <c r="E3">
        <f t="shared" ref="E3:E49" si="0">L3/1000</f>
        <v>7.93</v>
      </c>
      <c r="F3">
        <f t="shared" ref="F3:F49" si="1">N3/1000</f>
        <v>5.3200000000000004E-2</v>
      </c>
      <c r="G3">
        <v>1</v>
      </c>
      <c r="H3">
        <f t="shared" ref="H3:H49" si="2">K3/1000</f>
        <v>2.4500000000000002</v>
      </c>
      <c r="K3">
        <v>2450</v>
      </c>
      <c r="L3">
        <v>7930</v>
      </c>
      <c r="N3">
        <v>53.2</v>
      </c>
      <c r="R3" s="1"/>
    </row>
    <row r="4" spans="1:18" x14ac:dyDescent="0.45">
      <c r="A4" t="s">
        <v>11</v>
      </c>
      <c r="B4" t="s">
        <v>6</v>
      </c>
      <c r="C4" t="s">
        <v>11</v>
      </c>
      <c r="D4" t="s">
        <v>7</v>
      </c>
      <c r="E4">
        <f t="shared" si="0"/>
        <v>7.93</v>
      </c>
      <c r="F4">
        <f t="shared" si="1"/>
        <v>5.3700000000000005E-2</v>
      </c>
      <c r="G4">
        <v>1</v>
      </c>
      <c r="H4">
        <f t="shared" si="2"/>
        <v>2.4500000000000002</v>
      </c>
      <c r="K4">
        <v>2450</v>
      </c>
      <c r="L4">
        <v>7930</v>
      </c>
      <c r="N4">
        <v>53.7</v>
      </c>
      <c r="R4" s="1"/>
    </row>
    <row r="5" spans="1:18" x14ac:dyDescent="0.45">
      <c r="A5" t="s">
        <v>12</v>
      </c>
      <c r="B5" t="s">
        <v>6</v>
      </c>
      <c r="C5" t="s">
        <v>12</v>
      </c>
      <c r="D5" t="s">
        <v>7</v>
      </c>
      <c r="E5">
        <f t="shared" si="0"/>
        <v>7.93</v>
      </c>
      <c r="F5">
        <f t="shared" si="1"/>
        <v>5.3200000000000004E-2</v>
      </c>
      <c r="G5">
        <v>1</v>
      </c>
      <c r="H5">
        <f t="shared" si="2"/>
        <v>1</v>
      </c>
      <c r="K5">
        <v>1000</v>
      </c>
      <c r="L5">
        <v>7930</v>
      </c>
      <c r="N5">
        <v>53.2</v>
      </c>
      <c r="R5" s="1"/>
    </row>
    <row r="6" spans="1:18" x14ac:dyDescent="0.45">
      <c r="A6" t="s">
        <v>13</v>
      </c>
      <c r="B6" t="s">
        <v>6</v>
      </c>
      <c r="C6" t="s">
        <v>13</v>
      </c>
      <c r="D6" t="s">
        <v>7</v>
      </c>
      <c r="E6">
        <f t="shared" si="0"/>
        <v>7.93</v>
      </c>
      <c r="F6">
        <f t="shared" si="1"/>
        <v>5.0700000000000002E-2</v>
      </c>
      <c r="G6">
        <v>1</v>
      </c>
      <c r="H6">
        <f t="shared" si="2"/>
        <v>2.4</v>
      </c>
      <c r="K6">
        <v>2400</v>
      </c>
      <c r="L6">
        <v>7930</v>
      </c>
      <c r="N6">
        <v>50.7</v>
      </c>
      <c r="R6" s="1"/>
    </row>
    <row r="7" spans="1:18" x14ac:dyDescent="0.45">
      <c r="A7" t="s">
        <v>14</v>
      </c>
      <c r="B7" t="s">
        <v>6</v>
      </c>
      <c r="C7" t="s">
        <v>14</v>
      </c>
      <c r="D7" t="s">
        <v>7</v>
      </c>
      <c r="E7">
        <f t="shared" si="0"/>
        <v>7.93</v>
      </c>
      <c r="F7">
        <f t="shared" si="1"/>
        <v>4.3999999999999997E-2</v>
      </c>
      <c r="G7">
        <v>1</v>
      </c>
      <c r="H7">
        <f t="shared" si="2"/>
        <v>2.8</v>
      </c>
      <c r="K7">
        <v>2800</v>
      </c>
      <c r="L7">
        <v>7930</v>
      </c>
      <c r="N7">
        <v>44</v>
      </c>
      <c r="R7" s="1"/>
    </row>
    <row r="8" spans="1:18" x14ac:dyDescent="0.45">
      <c r="A8" t="s">
        <v>16</v>
      </c>
      <c r="B8" t="s">
        <v>6</v>
      </c>
      <c r="C8" t="s">
        <v>16</v>
      </c>
      <c r="D8" t="s">
        <v>7</v>
      </c>
      <c r="E8">
        <f t="shared" si="0"/>
        <v>7.93</v>
      </c>
      <c r="F8">
        <f t="shared" si="1"/>
        <v>4.2799999999999998E-2</v>
      </c>
      <c r="G8">
        <v>1</v>
      </c>
      <c r="H8">
        <f t="shared" si="2"/>
        <v>2.8</v>
      </c>
      <c r="K8">
        <v>2800</v>
      </c>
      <c r="L8">
        <v>7930</v>
      </c>
      <c r="N8">
        <v>42.8</v>
      </c>
      <c r="R8" s="1"/>
    </row>
    <row r="9" spans="1:18" x14ac:dyDescent="0.45">
      <c r="A9" t="s">
        <v>17</v>
      </c>
      <c r="B9" t="s">
        <v>6</v>
      </c>
      <c r="C9" t="s">
        <v>17</v>
      </c>
      <c r="D9" t="s">
        <v>7</v>
      </c>
      <c r="E9">
        <f t="shared" si="0"/>
        <v>7.93</v>
      </c>
      <c r="F9">
        <f t="shared" si="1"/>
        <v>4.1200000000000001E-2</v>
      </c>
      <c r="G9">
        <v>1</v>
      </c>
      <c r="H9">
        <f t="shared" si="2"/>
        <v>2.8</v>
      </c>
      <c r="K9">
        <v>2800</v>
      </c>
      <c r="L9">
        <v>7930</v>
      </c>
      <c r="N9">
        <v>41.2</v>
      </c>
      <c r="R9" s="1"/>
    </row>
    <row r="10" spans="1:18" x14ac:dyDescent="0.45">
      <c r="A10" t="s">
        <v>18</v>
      </c>
      <c r="B10" t="s">
        <v>6</v>
      </c>
      <c r="C10" t="s">
        <v>18</v>
      </c>
      <c r="D10" t="s">
        <v>7</v>
      </c>
      <c r="E10">
        <f t="shared" si="0"/>
        <v>7.93</v>
      </c>
      <c r="F10">
        <f t="shared" si="1"/>
        <v>3.9899999999999998E-2</v>
      </c>
      <c r="G10">
        <v>1</v>
      </c>
      <c r="H10">
        <f t="shared" si="2"/>
        <v>2.8</v>
      </c>
      <c r="K10">
        <v>2800</v>
      </c>
      <c r="L10">
        <v>7930</v>
      </c>
      <c r="N10">
        <v>39.9</v>
      </c>
      <c r="R10" s="1"/>
    </row>
    <row r="11" spans="1:18" x14ac:dyDescent="0.45">
      <c r="A11" t="s">
        <v>19</v>
      </c>
      <c r="B11" t="s">
        <v>6</v>
      </c>
      <c r="C11" t="s">
        <v>19</v>
      </c>
      <c r="D11" t="s">
        <v>7</v>
      </c>
      <c r="E11">
        <f t="shared" si="0"/>
        <v>7.93</v>
      </c>
      <c r="F11">
        <f t="shared" si="1"/>
        <v>3.9E-2</v>
      </c>
      <c r="G11">
        <v>1</v>
      </c>
      <c r="H11">
        <f t="shared" si="2"/>
        <v>2.8</v>
      </c>
      <c r="K11">
        <v>2800</v>
      </c>
      <c r="L11">
        <v>7930</v>
      </c>
      <c r="N11">
        <v>39</v>
      </c>
      <c r="R11" s="1"/>
    </row>
    <row r="12" spans="1:18" x14ac:dyDescent="0.45">
      <c r="A12" t="s">
        <v>20</v>
      </c>
      <c r="B12" t="s">
        <v>6</v>
      </c>
      <c r="C12" t="s">
        <v>20</v>
      </c>
      <c r="D12" t="s">
        <v>7</v>
      </c>
      <c r="E12">
        <f t="shared" si="0"/>
        <v>7.93</v>
      </c>
      <c r="F12">
        <f t="shared" si="1"/>
        <v>3.9549999999999995E-2</v>
      </c>
      <c r="G12">
        <v>1</v>
      </c>
      <c r="H12">
        <f t="shared" si="2"/>
        <v>3.2349999999999999</v>
      </c>
      <c r="K12">
        <f>2815+(2*210)</f>
        <v>3235</v>
      </c>
      <c r="L12">
        <v>7930</v>
      </c>
      <c r="N12">
        <f>(39.8+39.3)/2</f>
        <v>39.549999999999997</v>
      </c>
      <c r="R12" s="1"/>
    </row>
    <row r="13" spans="1:18" x14ac:dyDescent="0.45">
      <c r="A13" t="s">
        <v>21</v>
      </c>
      <c r="B13" t="s">
        <v>6</v>
      </c>
      <c r="C13" t="s">
        <v>21</v>
      </c>
      <c r="D13" t="s">
        <v>7</v>
      </c>
      <c r="E13">
        <f t="shared" si="0"/>
        <v>7.86</v>
      </c>
      <c r="F13">
        <f t="shared" si="1"/>
        <v>3.9299999999999995E-2</v>
      </c>
      <c r="G13">
        <v>1</v>
      </c>
      <c r="H13">
        <f t="shared" si="2"/>
        <v>2.5</v>
      </c>
      <c r="K13">
        <v>2500</v>
      </c>
      <c r="L13">
        <v>7860</v>
      </c>
      <c r="N13">
        <v>39.299999999999997</v>
      </c>
      <c r="R13" s="1"/>
    </row>
    <row r="14" spans="1:18" x14ac:dyDescent="0.45">
      <c r="A14" t="s">
        <v>22</v>
      </c>
      <c r="B14" t="s">
        <v>6</v>
      </c>
      <c r="C14" t="s">
        <v>22</v>
      </c>
      <c r="D14" t="s">
        <v>7</v>
      </c>
      <c r="E14">
        <f>L14/1000</f>
        <v>7.7910000000000004</v>
      </c>
      <c r="F14">
        <f t="shared" si="1"/>
        <v>3.6600000000000001E-2</v>
      </c>
      <c r="G14">
        <v>1</v>
      </c>
      <c r="H14">
        <f t="shared" si="2"/>
        <v>2.5</v>
      </c>
      <c r="K14">
        <v>2500</v>
      </c>
      <c r="L14">
        <v>7791</v>
      </c>
      <c r="N14">
        <v>36.6</v>
      </c>
      <c r="R14" s="1"/>
    </row>
    <row r="15" spans="1:18" x14ac:dyDescent="0.45">
      <c r="A15" t="s">
        <v>23</v>
      </c>
      <c r="B15" t="s">
        <v>6</v>
      </c>
      <c r="C15" t="s">
        <v>23</v>
      </c>
      <c r="D15" t="s">
        <v>7</v>
      </c>
      <c r="E15">
        <f t="shared" si="0"/>
        <v>7.7210000000000001</v>
      </c>
      <c r="F15">
        <f t="shared" si="1"/>
        <v>3.5999999999999997E-2</v>
      </c>
      <c r="G15">
        <v>1</v>
      </c>
      <c r="H15">
        <f t="shared" si="2"/>
        <v>2.5</v>
      </c>
      <c r="K15">
        <v>2500</v>
      </c>
      <c r="L15">
        <v>7721</v>
      </c>
      <c r="N15">
        <v>36</v>
      </c>
      <c r="R15" s="1"/>
    </row>
    <row r="16" spans="1:18" x14ac:dyDescent="0.45">
      <c r="A16" t="s">
        <v>24</v>
      </c>
      <c r="B16" t="s">
        <v>6</v>
      </c>
      <c r="C16" t="s">
        <v>24</v>
      </c>
      <c r="D16" t="s">
        <v>7</v>
      </c>
      <c r="E16">
        <f t="shared" si="0"/>
        <v>7.6520000000000001</v>
      </c>
      <c r="F16">
        <f t="shared" si="1"/>
        <v>3.5900000000000001E-2</v>
      </c>
      <c r="G16">
        <v>1</v>
      </c>
      <c r="H16">
        <f t="shared" si="2"/>
        <v>2.5</v>
      </c>
      <c r="K16">
        <v>2500</v>
      </c>
      <c r="L16">
        <v>7652</v>
      </c>
      <c r="N16">
        <v>35.9</v>
      </c>
      <c r="R16" s="1"/>
    </row>
    <row r="17" spans="1:18" x14ac:dyDescent="0.45">
      <c r="A17" t="s">
        <v>25</v>
      </c>
      <c r="B17" t="s">
        <v>6</v>
      </c>
      <c r="C17" t="s">
        <v>25</v>
      </c>
      <c r="D17" t="s">
        <v>7</v>
      </c>
      <c r="E17">
        <f t="shared" si="0"/>
        <v>7.5819999999999999</v>
      </c>
      <c r="F17">
        <f t="shared" si="1"/>
        <v>3.5299999999999998E-2</v>
      </c>
      <c r="G17">
        <v>1</v>
      </c>
      <c r="H17">
        <f t="shared" si="2"/>
        <v>2.5</v>
      </c>
      <c r="K17">
        <v>2500</v>
      </c>
      <c r="L17">
        <v>7582</v>
      </c>
      <c r="N17">
        <v>35.299999999999997</v>
      </c>
      <c r="R17" s="1"/>
    </row>
    <row r="18" spans="1:18" x14ac:dyDescent="0.45">
      <c r="A18" t="s">
        <v>26</v>
      </c>
      <c r="B18" t="s">
        <v>6</v>
      </c>
      <c r="C18" t="s">
        <v>26</v>
      </c>
      <c r="D18" t="s">
        <v>7</v>
      </c>
      <c r="E18">
        <f t="shared" si="0"/>
        <v>7.5129999999999999</v>
      </c>
      <c r="F18">
        <f t="shared" si="1"/>
        <v>3.4700000000000002E-2</v>
      </c>
      <c r="G18">
        <v>1</v>
      </c>
      <c r="H18">
        <f t="shared" si="2"/>
        <v>2.5</v>
      </c>
      <c r="K18">
        <v>2500</v>
      </c>
      <c r="L18">
        <v>7513</v>
      </c>
      <c r="N18">
        <v>34.700000000000003</v>
      </c>
      <c r="R18" s="1"/>
    </row>
    <row r="19" spans="1:18" x14ac:dyDescent="0.45">
      <c r="A19" t="s">
        <v>27</v>
      </c>
      <c r="B19" t="s">
        <v>6</v>
      </c>
      <c r="C19" t="s">
        <v>27</v>
      </c>
      <c r="D19" t="s">
        <v>7</v>
      </c>
      <c r="E19">
        <f t="shared" si="0"/>
        <v>7.4429999999999996</v>
      </c>
      <c r="F19">
        <f t="shared" si="1"/>
        <v>3.4599999999999999E-2</v>
      </c>
      <c r="G19">
        <v>1</v>
      </c>
      <c r="H19">
        <f t="shared" si="2"/>
        <v>2.5</v>
      </c>
      <c r="K19">
        <v>2500</v>
      </c>
      <c r="L19">
        <v>7443</v>
      </c>
      <c r="N19">
        <v>34.6</v>
      </c>
      <c r="R19" s="1"/>
    </row>
    <row r="20" spans="1:18" x14ac:dyDescent="0.45">
      <c r="A20" t="s">
        <v>28</v>
      </c>
      <c r="B20" t="s">
        <v>6</v>
      </c>
      <c r="C20" t="s">
        <v>28</v>
      </c>
      <c r="D20" t="s">
        <v>7</v>
      </c>
      <c r="E20">
        <f t="shared" si="0"/>
        <v>7.3730000000000002</v>
      </c>
      <c r="F20">
        <f t="shared" si="1"/>
        <v>3.4000000000000002E-2</v>
      </c>
      <c r="G20">
        <v>1</v>
      </c>
      <c r="H20">
        <f t="shared" si="2"/>
        <v>2.5</v>
      </c>
      <c r="K20">
        <v>2500</v>
      </c>
      <c r="L20">
        <v>7373</v>
      </c>
      <c r="N20">
        <v>34</v>
      </c>
      <c r="R20" s="1"/>
    </row>
    <row r="21" spans="1:18" x14ac:dyDescent="0.45">
      <c r="A21" t="s">
        <v>29</v>
      </c>
      <c r="B21" t="s">
        <v>6</v>
      </c>
      <c r="C21" t="s">
        <v>29</v>
      </c>
      <c r="D21" t="s">
        <v>7</v>
      </c>
      <c r="E21">
        <f t="shared" si="0"/>
        <v>7.3040000000000003</v>
      </c>
      <c r="F21">
        <f t="shared" si="1"/>
        <v>3.3799999999999997E-2</v>
      </c>
      <c r="G21">
        <v>1</v>
      </c>
      <c r="H21">
        <f t="shared" si="2"/>
        <v>2.5</v>
      </c>
      <c r="K21">
        <v>2500</v>
      </c>
      <c r="L21">
        <v>7304</v>
      </c>
      <c r="N21">
        <v>33.799999999999997</v>
      </c>
      <c r="R21" s="1"/>
    </row>
    <row r="22" spans="1:18" x14ac:dyDescent="0.45">
      <c r="A22" t="s">
        <v>30</v>
      </c>
      <c r="B22" t="s">
        <v>6</v>
      </c>
      <c r="C22" t="s">
        <v>30</v>
      </c>
      <c r="D22" t="s">
        <v>7</v>
      </c>
      <c r="E22">
        <f t="shared" si="0"/>
        <v>7.234</v>
      </c>
      <c r="F22">
        <f t="shared" si="1"/>
        <v>3.32E-2</v>
      </c>
      <c r="G22">
        <v>1</v>
      </c>
      <c r="H22">
        <f t="shared" si="2"/>
        <v>2.5</v>
      </c>
      <c r="K22">
        <v>2500</v>
      </c>
      <c r="L22">
        <v>7234</v>
      </c>
      <c r="N22">
        <v>33.200000000000003</v>
      </c>
      <c r="R22" s="1"/>
    </row>
    <row r="23" spans="1:18" x14ac:dyDescent="0.45">
      <c r="A23" t="s">
        <v>31</v>
      </c>
      <c r="B23" t="s">
        <v>6</v>
      </c>
      <c r="C23" t="s">
        <v>31</v>
      </c>
      <c r="D23" t="s">
        <v>7</v>
      </c>
      <c r="E23">
        <f>L23/1000</f>
        <v>7.1619999999999999</v>
      </c>
      <c r="F23">
        <f t="shared" si="1"/>
        <v>3.3100000000000004E-2</v>
      </c>
      <c r="G23">
        <v>1</v>
      </c>
      <c r="H23">
        <f t="shared" si="2"/>
        <v>2.6</v>
      </c>
      <c r="K23">
        <v>2600</v>
      </c>
      <c r="L23">
        <v>7162</v>
      </c>
      <c r="N23">
        <v>33.1</v>
      </c>
      <c r="R23" s="1"/>
    </row>
    <row r="24" spans="1:18" x14ac:dyDescent="0.45">
      <c r="A24" t="s">
        <v>32</v>
      </c>
      <c r="B24" t="s">
        <v>6</v>
      </c>
      <c r="C24" t="s">
        <v>32</v>
      </c>
      <c r="D24" t="s">
        <v>7</v>
      </c>
      <c r="E24">
        <f t="shared" si="0"/>
        <v>7.0890000000000004</v>
      </c>
      <c r="F24">
        <f t="shared" si="1"/>
        <v>3.2500000000000001E-2</v>
      </c>
      <c r="G24">
        <v>1</v>
      </c>
      <c r="H24">
        <f t="shared" si="2"/>
        <v>2.6</v>
      </c>
      <c r="K24">
        <v>2600</v>
      </c>
      <c r="L24">
        <v>7089</v>
      </c>
      <c r="N24">
        <v>32.5</v>
      </c>
      <c r="R24" s="1"/>
    </row>
    <row r="25" spans="1:18" x14ac:dyDescent="0.45">
      <c r="A25" t="s">
        <v>33</v>
      </c>
      <c r="B25" t="s">
        <v>6</v>
      </c>
      <c r="C25" t="s">
        <v>33</v>
      </c>
      <c r="D25" t="s">
        <v>7</v>
      </c>
      <c r="E25">
        <f t="shared" si="0"/>
        <v>7.0170000000000003</v>
      </c>
      <c r="F25">
        <f t="shared" si="1"/>
        <v>3.2399999999999998E-2</v>
      </c>
      <c r="G25">
        <v>1</v>
      </c>
      <c r="H25">
        <f t="shared" si="2"/>
        <v>2.6</v>
      </c>
      <c r="K25">
        <v>2600</v>
      </c>
      <c r="L25">
        <v>7017</v>
      </c>
      <c r="N25">
        <v>32.4</v>
      </c>
      <c r="R25" s="1"/>
    </row>
    <row r="26" spans="1:18" x14ac:dyDescent="0.45">
      <c r="A26" t="s">
        <v>34</v>
      </c>
      <c r="B26" t="s">
        <v>6</v>
      </c>
      <c r="C26" t="s">
        <v>34</v>
      </c>
      <c r="D26" t="s">
        <v>7</v>
      </c>
      <c r="E26">
        <f t="shared" si="0"/>
        <v>6.9450000000000003</v>
      </c>
      <c r="F26">
        <f t="shared" si="1"/>
        <v>3.2199999999999999E-2</v>
      </c>
      <c r="G26">
        <v>1</v>
      </c>
      <c r="H26">
        <f t="shared" si="2"/>
        <v>2.6</v>
      </c>
      <c r="K26">
        <v>2600</v>
      </c>
      <c r="L26">
        <v>6945</v>
      </c>
      <c r="N26">
        <v>32.200000000000003</v>
      </c>
      <c r="R26" s="1"/>
    </row>
    <row r="27" spans="1:18" x14ac:dyDescent="0.45">
      <c r="A27" t="s">
        <v>35</v>
      </c>
      <c r="B27" t="s">
        <v>6</v>
      </c>
      <c r="C27" t="s">
        <v>35</v>
      </c>
      <c r="D27" t="s">
        <v>7</v>
      </c>
      <c r="E27">
        <f t="shared" si="0"/>
        <v>6.8719999999999999</v>
      </c>
      <c r="F27">
        <f t="shared" si="1"/>
        <v>3.1600000000000003E-2</v>
      </c>
      <c r="G27">
        <v>1</v>
      </c>
      <c r="H27">
        <f t="shared" si="2"/>
        <v>2.6</v>
      </c>
      <c r="K27">
        <v>2600</v>
      </c>
      <c r="L27">
        <v>6872</v>
      </c>
      <c r="N27">
        <v>31.6</v>
      </c>
      <c r="R27" s="1"/>
    </row>
    <row r="28" spans="1:18" x14ac:dyDescent="0.45">
      <c r="A28" t="s">
        <v>36</v>
      </c>
      <c r="B28" t="s">
        <v>6</v>
      </c>
      <c r="C28" t="s">
        <v>36</v>
      </c>
      <c r="D28" t="s">
        <v>7</v>
      </c>
      <c r="E28">
        <f t="shared" si="0"/>
        <v>6.8</v>
      </c>
      <c r="F28">
        <f t="shared" si="1"/>
        <v>3.1199999999999999E-2</v>
      </c>
      <c r="G28">
        <v>1</v>
      </c>
      <c r="H28">
        <f t="shared" si="2"/>
        <v>2.92</v>
      </c>
      <c r="K28">
        <f>2600+(2*160)</f>
        <v>2920</v>
      </c>
      <c r="L28">
        <v>6800</v>
      </c>
      <c r="N28">
        <v>31.2</v>
      </c>
      <c r="R28" s="1"/>
    </row>
    <row r="29" spans="1:18" x14ac:dyDescent="0.45">
      <c r="A29" t="s">
        <v>37</v>
      </c>
      <c r="B29" t="s">
        <v>6</v>
      </c>
      <c r="C29" t="s">
        <v>37</v>
      </c>
      <c r="D29" t="s">
        <v>7</v>
      </c>
      <c r="E29">
        <f t="shared" si="0"/>
        <v>6.7309999999999999</v>
      </c>
      <c r="F29">
        <f t="shared" si="1"/>
        <v>3.1199999999999999E-2</v>
      </c>
      <c r="G29">
        <v>1</v>
      </c>
      <c r="H29">
        <f t="shared" si="2"/>
        <v>2.7050000000000001</v>
      </c>
      <c r="K29">
        <v>2705</v>
      </c>
      <c r="L29">
        <v>6731</v>
      </c>
      <c r="N29">
        <v>31.2</v>
      </c>
      <c r="R29" s="1"/>
    </row>
    <row r="30" spans="1:18" x14ac:dyDescent="0.45">
      <c r="A30" t="s">
        <v>38</v>
      </c>
      <c r="B30" t="s">
        <v>6</v>
      </c>
      <c r="C30" t="s">
        <v>38</v>
      </c>
      <c r="D30" t="s">
        <v>7</v>
      </c>
      <c r="E30">
        <f t="shared" si="0"/>
        <v>6.6619999999999999</v>
      </c>
      <c r="F30">
        <f t="shared" si="1"/>
        <v>2.9499999999999998E-2</v>
      </c>
      <c r="G30">
        <v>1</v>
      </c>
      <c r="H30">
        <f t="shared" si="2"/>
        <v>2.7</v>
      </c>
      <c r="K30">
        <v>2700</v>
      </c>
      <c r="L30">
        <v>6662</v>
      </c>
      <c r="N30">
        <v>29.5</v>
      </c>
      <c r="R30" s="1"/>
    </row>
    <row r="31" spans="1:18" x14ac:dyDescent="0.45">
      <c r="A31" t="s">
        <v>39</v>
      </c>
      <c r="B31" t="s">
        <v>6</v>
      </c>
      <c r="C31" t="s">
        <v>39</v>
      </c>
      <c r="D31" t="s">
        <v>7</v>
      </c>
      <c r="E31">
        <f t="shared" si="0"/>
        <v>6.5940000000000003</v>
      </c>
      <c r="F31">
        <f t="shared" si="1"/>
        <v>2.93E-2</v>
      </c>
      <c r="G31">
        <v>1</v>
      </c>
      <c r="H31">
        <f t="shared" si="2"/>
        <v>2.7</v>
      </c>
      <c r="K31">
        <v>2700</v>
      </c>
      <c r="L31">
        <v>6594</v>
      </c>
      <c r="N31">
        <v>29.3</v>
      </c>
      <c r="R31" s="1"/>
    </row>
    <row r="32" spans="1:18" x14ac:dyDescent="0.45">
      <c r="A32" t="s">
        <v>40</v>
      </c>
      <c r="B32" t="s">
        <v>6</v>
      </c>
      <c r="C32" t="s">
        <v>40</v>
      </c>
      <c r="D32" t="s">
        <v>7</v>
      </c>
      <c r="E32">
        <f t="shared" si="0"/>
        <v>6.5250000000000004</v>
      </c>
      <c r="F32">
        <f t="shared" si="1"/>
        <v>2.92E-2</v>
      </c>
      <c r="G32">
        <v>1</v>
      </c>
      <c r="H32">
        <f t="shared" si="2"/>
        <v>2.7</v>
      </c>
      <c r="K32">
        <v>2700</v>
      </c>
      <c r="L32">
        <v>6525</v>
      </c>
      <c r="N32">
        <v>29.2</v>
      </c>
      <c r="R32" s="1"/>
    </row>
    <row r="33" spans="1:18" x14ac:dyDescent="0.45">
      <c r="A33" t="s">
        <v>41</v>
      </c>
      <c r="B33" t="s">
        <v>6</v>
      </c>
      <c r="C33" t="s">
        <v>41</v>
      </c>
      <c r="D33" t="s">
        <v>7</v>
      </c>
      <c r="E33">
        <f t="shared" si="0"/>
        <v>6.4560000000000004</v>
      </c>
      <c r="F33">
        <f t="shared" si="1"/>
        <v>2.9000000000000001E-2</v>
      </c>
      <c r="G33">
        <v>1</v>
      </c>
      <c r="H33">
        <f t="shared" si="2"/>
        <v>2.7</v>
      </c>
      <c r="K33">
        <v>2700</v>
      </c>
      <c r="L33">
        <v>6456</v>
      </c>
      <c r="N33">
        <v>29</v>
      </c>
      <c r="R33" s="1"/>
    </row>
    <row r="34" spans="1:18" x14ac:dyDescent="0.45">
      <c r="A34" t="s">
        <v>42</v>
      </c>
      <c r="B34" t="s">
        <v>6</v>
      </c>
      <c r="C34" t="s">
        <v>42</v>
      </c>
      <c r="D34" t="s">
        <v>7</v>
      </c>
      <c r="E34">
        <f t="shared" si="0"/>
        <v>6.3869999999999996</v>
      </c>
      <c r="F34">
        <f t="shared" si="1"/>
        <v>2.8799999999999999E-2</v>
      </c>
      <c r="G34">
        <v>1</v>
      </c>
      <c r="H34">
        <f t="shared" si="2"/>
        <v>2.7</v>
      </c>
      <c r="K34">
        <v>2700</v>
      </c>
      <c r="L34">
        <v>6387</v>
      </c>
      <c r="N34">
        <v>28.8</v>
      </c>
      <c r="R34" s="1"/>
    </row>
    <row r="35" spans="1:18" x14ac:dyDescent="0.45">
      <c r="A35" t="s">
        <v>43</v>
      </c>
      <c r="B35" t="s">
        <v>6</v>
      </c>
      <c r="C35" t="s">
        <v>43</v>
      </c>
      <c r="D35" t="s">
        <v>7</v>
      </c>
      <c r="E35">
        <f>L35/1000</f>
        <v>6.319</v>
      </c>
      <c r="F35">
        <f t="shared" si="1"/>
        <v>2.86E-2</v>
      </c>
      <c r="G35">
        <v>1</v>
      </c>
      <c r="H35">
        <f t="shared" si="2"/>
        <v>2.7</v>
      </c>
      <c r="K35">
        <v>2700</v>
      </c>
      <c r="L35">
        <v>6319</v>
      </c>
      <c r="N35">
        <v>28.6</v>
      </c>
      <c r="R35" s="1"/>
    </row>
    <row r="36" spans="1:18" x14ac:dyDescent="0.45">
      <c r="A36" t="s">
        <v>44</v>
      </c>
      <c r="B36" t="s">
        <v>6</v>
      </c>
      <c r="C36" t="s">
        <v>44</v>
      </c>
      <c r="D36" t="s">
        <v>7</v>
      </c>
      <c r="E36">
        <f t="shared" si="0"/>
        <v>6.25</v>
      </c>
      <c r="F36">
        <f t="shared" si="1"/>
        <v>2.8399999999999998E-2</v>
      </c>
      <c r="G36">
        <v>1</v>
      </c>
      <c r="H36">
        <f t="shared" si="2"/>
        <v>2.7</v>
      </c>
      <c r="K36">
        <v>2700</v>
      </c>
      <c r="L36">
        <v>6250</v>
      </c>
      <c r="N36">
        <v>28.4</v>
      </c>
      <c r="R36" s="1"/>
    </row>
    <row r="37" spans="1:18" x14ac:dyDescent="0.45">
      <c r="A37" t="s">
        <v>45</v>
      </c>
      <c r="B37" t="s">
        <v>6</v>
      </c>
      <c r="C37" t="s">
        <v>45</v>
      </c>
      <c r="D37" t="s">
        <v>7</v>
      </c>
      <c r="E37">
        <f t="shared" si="0"/>
        <v>6.181</v>
      </c>
      <c r="F37">
        <f t="shared" si="1"/>
        <v>2.8300000000000002E-2</v>
      </c>
      <c r="G37">
        <v>1</v>
      </c>
      <c r="H37">
        <f t="shared" si="2"/>
        <v>2.7</v>
      </c>
      <c r="K37">
        <v>2700</v>
      </c>
      <c r="L37">
        <v>6181</v>
      </c>
      <c r="N37">
        <v>28.3</v>
      </c>
      <c r="R37" s="1"/>
    </row>
    <row r="38" spans="1:18" x14ac:dyDescent="0.45">
      <c r="A38" t="s">
        <v>46</v>
      </c>
      <c r="B38" t="s">
        <v>6</v>
      </c>
      <c r="C38" t="s">
        <v>46</v>
      </c>
      <c r="D38" t="s">
        <v>7</v>
      </c>
      <c r="E38">
        <f t="shared" si="0"/>
        <v>6.1130000000000004</v>
      </c>
      <c r="F38">
        <f t="shared" si="1"/>
        <v>2.81E-2</v>
      </c>
      <c r="G38">
        <v>1</v>
      </c>
      <c r="H38">
        <f t="shared" si="2"/>
        <v>2.7</v>
      </c>
      <c r="K38">
        <v>2700</v>
      </c>
      <c r="L38">
        <v>6113</v>
      </c>
      <c r="N38">
        <v>28.1</v>
      </c>
      <c r="R38" s="1"/>
    </row>
    <row r="39" spans="1:18" x14ac:dyDescent="0.45">
      <c r="A39" t="s">
        <v>47</v>
      </c>
      <c r="B39" t="s">
        <v>6</v>
      </c>
      <c r="C39" t="s">
        <v>47</v>
      </c>
      <c r="D39" t="s">
        <v>7</v>
      </c>
      <c r="E39">
        <f t="shared" si="0"/>
        <v>6.0439999999999996</v>
      </c>
      <c r="F39">
        <f t="shared" si="1"/>
        <v>2.7899999999999998E-2</v>
      </c>
      <c r="G39">
        <v>1</v>
      </c>
      <c r="H39">
        <f t="shared" si="2"/>
        <v>2.7</v>
      </c>
      <c r="K39">
        <v>2700</v>
      </c>
      <c r="L39">
        <v>6044</v>
      </c>
      <c r="N39">
        <v>27.9</v>
      </c>
      <c r="R39" s="1"/>
    </row>
    <row r="40" spans="1:18" x14ac:dyDescent="0.45">
      <c r="A40" t="s">
        <v>48</v>
      </c>
      <c r="B40" t="s">
        <v>6</v>
      </c>
      <c r="C40" t="s">
        <v>48</v>
      </c>
      <c r="D40" t="s">
        <v>7</v>
      </c>
      <c r="E40">
        <f t="shared" si="0"/>
        <v>5.9749999999999996</v>
      </c>
      <c r="F40">
        <f t="shared" si="1"/>
        <v>2.7699999999999999E-2</v>
      </c>
      <c r="G40">
        <v>1</v>
      </c>
      <c r="H40">
        <f t="shared" si="2"/>
        <v>2.7</v>
      </c>
      <c r="K40">
        <v>2700</v>
      </c>
      <c r="L40">
        <v>5975</v>
      </c>
      <c r="N40">
        <v>27.7</v>
      </c>
      <c r="R40" s="1"/>
    </row>
    <row r="41" spans="1:18" x14ac:dyDescent="0.45">
      <c r="A41" t="s">
        <v>49</v>
      </c>
      <c r="B41" t="s">
        <v>6</v>
      </c>
      <c r="C41" t="s">
        <v>49</v>
      </c>
      <c r="D41" t="s">
        <v>7</v>
      </c>
      <c r="E41">
        <f t="shared" si="0"/>
        <v>5.9059999999999997</v>
      </c>
      <c r="F41">
        <f t="shared" si="1"/>
        <v>2.75E-2</v>
      </c>
      <c r="G41">
        <v>1</v>
      </c>
      <c r="H41">
        <f t="shared" si="2"/>
        <v>2.7</v>
      </c>
      <c r="K41">
        <v>2700</v>
      </c>
      <c r="L41">
        <v>5906</v>
      </c>
      <c r="N41">
        <v>27.5</v>
      </c>
      <c r="R41" s="1"/>
    </row>
    <row r="42" spans="1:18" x14ac:dyDescent="0.45">
      <c r="A42" t="s">
        <v>50</v>
      </c>
      <c r="B42" t="s">
        <v>6</v>
      </c>
      <c r="C42" t="s">
        <v>50</v>
      </c>
      <c r="D42" t="s">
        <v>7</v>
      </c>
      <c r="E42">
        <f t="shared" si="0"/>
        <v>5.8380000000000001</v>
      </c>
      <c r="F42">
        <f t="shared" si="1"/>
        <v>2.7300000000000001E-2</v>
      </c>
      <c r="G42">
        <v>1</v>
      </c>
      <c r="H42">
        <f t="shared" si="2"/>
        <v>2.7</v>
      </c>
      <c r="K42">
        <v>2700</v>
      </c>
      <c r="L42">
        <v>5838</v>
      </c>
      <c r="N42">
        <v>27.3</v>
      </c>
      <c r="R42" s="1"/>
    </row>
    <row r="43" spans="1:18" x14ac:dyDescent="0.45">
      <c r="A43" t="s">
        <v>51</v>
      </c>
      <c r="B43" t="s">
        <v>6</v>
      </c>
      <c r="C43" t="s">
        <v>51</v>
      </c>
      <c r="D43" t="s">
        <v>7</v>
      </c>
      <c r="E43">
        <f t="shared" si="0"/>
        <v>5.7690000000000001</v>
      </c>
      <c r="F43">
        <f t="shared" si="1"/>
        <v>2.9000000000000001E-2</v>
      </c>
      <c r="G43">
        <v>1</v>
      </c>
      <c r="H43">
        <f t="shared" si="2"/>
        <v>2.7</v>
      </c>
      <c r="K43">
        <v>2700</v>
      </c>
      <c r="L43">
        <v>5769</v>
      </c>
      <c r="N43">
        <v>29</v>
      </c>
      <c r="R43" s="1"/>
    </row>
    <row r="44" spans="1:18" x14ac:dyDescent="0.45">
      <c r="A44" t="s">
        <v>52</v>
      </c>
      <c r="B44" t="s">
        <v>6</v>
      </c>
      <c r="C44" t="s">
        <v>52</v>
      </c>
      <c r="D44" t="s">
        <v>7</v>
      </c>
      <c r="E44">
        <f t="shared" si="0"/>
        <v>5.7</v>
      </c>
      <c r="F44">
        <f t="shared" si="1"/>
        <v>3.4000000000000002E-2</v>
      </c>
      <c r="G44">
        <v>1</v>
      </c>
      <c r="H44">
        <f t="shared" si="2"/>
        <v>2.7050000000000001</v>
      </c>
      <c r="K44">
        <v>2705</v>
      </c>
      <c r="L44">
        <v>5700</v>
      </c>
      <c r="N44">
        <v>34</v>
      </c>
      <c r="R44" s="1"/>
    </row>
    <row r="45" spans="1:18" x14ac:dyDescent="0.45">
      <c r="A45" t="s">
        <v>53</v>
      </c>
      <c r="B45" t="s">
        <v>6</v>
      </c>
      <c r="C45" t="s">
        <v>53</v>
      </c>
      <c r="D45" t="s">
        <v>7</v>
      </c>
      <c r="E45">
        <f t="shared" si="0"/>
        <v>5.7</v>
      </c>
      <c r="F45">
        <f t="shared" si="1"/>
        <v>3.4000000000000002E-2</v>
      </c>
      <c r="G45">
        <v>1</v>
      </c>
      <c r="H45">
        <f t="shared" si="2"/>
        <v>0.17</v>
      </c>
      <c r="K45">
        <v>170</v>
      </c>
      <c r="L45">
        <v>5700</v>
      </c>
      <c r="N45">
        <v>34</v>
      </c>
      <c r="R45" s="1"/>
    </row>
    <row r="46" spans="1:18" x14ac:dyDescent="0.45">
      <c r="A46" t="s">
        <v>54</v>
      </c>
      <c r="B46" t="s">
        <v>6</v>
      </c>
      <c r="C46" t="s">
        <v>54</v>
      </c>
      <c r="D46" t="s">
        <v>7</v>
      </c>
      <c r="E46">
        <f t="shared" si="0"/>
        <v>5.73</v>
      </c>
      <c r="F46">
        <f t="shared" si="1"/>
        <v>3.4000000000000002E-2</v>
      </c>
      <c r="G46">
        <v>1</v>
      </c>
      <c r="H46">
        <f t="shared" si="2"/>
        <v>0.2</v>
      </c>
      <c r="K46">
        <v>200</v>
      </c>
      <c r="L46">
        <v>5730</v>
      </c>
      <c r="N46">
        <v>34</v>
      </c>
      <c r="R46" s="1"/>
    </row>
    <row r="47" spans="1:18" x14ac:dyDescent="0.45">
      <c r="A47" t="s">
        <v>55</v>
      </c>
      <c r="B47" t="s">
        <v>6</v>
      </c>
      <c r="C47" t="s">
        <v>55</v>
      </c>
      <c r="D47" t="s">
        <v>7</v>
      </c>
      <c r="E47">
        <f t="shared" si="0"/>
        <v>5.75</v>
      </c>
      <c r="F47">
        <f t="shared" si="1"/>
        <v>4.4999999999999998E-2</v>
      </c>
      <c r="G47">
        <v>1</v>
      </c>
      <c r="H47">
        <f t="shared" si="2"/>
        <v>1.4</v>
      </c>
      <c r="K47">
        <v>1400</v>
      </c>
      <c r="L47">
        <v>5750</v>
      </c>
      <c r="N47">
        <v>45</v>
      </c>
      <c r="R47" s="1"/>
    </row>
    <row r="48" spans="1:18" x14ac:dyDescent="0.45">
      <c r="A48" t="s">
        <v>56</v>
      </c>
      <c r="B48" t="s">
        <v>6</v>
      </c>
      <c r="C48" t="s">
        <v>56</v>
      </c>
      <c r="D48" t="s">
        <v>7</v>
      </c>
      <c r="E48">
        <f t="shared" si="0"/>
        <v>5.76</v>
      </c>
      <c r="F48">
        <f t="shared" si="1"/>
        <v>0.06</v>
      </c>
      <c r="G48">
        <v>1</v>
      </c>
      <c r="H48">
        <f t="shared" si="2"/>
        <v>0.4</v>
      </c>
      <c r="K48">
        <v>400</v>
      </c>
      <c r="L48">
        <v>5760</v>
      </c>
      <c r="N48">
        <v>60</v>
      </c>
      <c r="R48" s="1"/>
    </row>
    <row r="49" spans="1:18" x14ac:dyDescent="0.45">
      <c r="A49" t="s">
        <v>57</v>
      </c>
      <c r="B49" t="s">
        <v>6</v>
      </c>
      <c r="C49" t="s">
        <v>57</v>
      </c>
      <c r="D49" t="s">
        <v>7</v>
      </c>
      <c r="E49">
        <f t="shared" si="0"/>
        <v>5.76</v>
      </c>
      <c r="F49">
        <f t="shared" si="1"/>
        <v>0.29099999999999998</v>
      </c>
      <c r="G49">
        <v>1</v>
      </c>
      <c r="H49">
        <f t="shared" si="2"/>
        <v>0.2</v>
      </c>
      <c r="K49">
        <v>200</v>
      </c>
      <c r="L49">
        <v>5760</v>
      </c>
      <c r="N49">
        <v>291</v>
      </c>
      <c r="R49" s="1"/>
    </row>
    <row r="50" spans="1:18" x14ac:dyDescent="0.45">
      <c r="R50" s="1"/>
    </row>
    <row r="51" spans="1:18" x14ac:dyDescent="0.45">
      <c r="R51" s="1"/>
    </row>
    <row r="52" spans="1:18" x14ac:dyDescent="0.45">
      <c r="R52" s="1"/>
    </row>
    <row r="53" spans="1:18" x14ac:dyDescent="0.45">
      <c r="R53" s="1"/>
    </row>
    <row r="54" spans="1:18" x14ac:dyDescent="0.45">
      <c r="R54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Moby Dick</dc:creator>
  <cp:lastModifiedBy>Moby Dick</cp:lastModifiedBy>
  <dcterms:created xsi:type="dcterms:W3CDTF">2020-01-12T11:56:07Z</dcterms:created>
  <dcterms:modified xsi:type="dcterms:W3CDTF">2020-01-23T15:21:09Z</dcterms:modified>
</cp:coreProperties>
</file>