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Static_30_DEG\ToTest\"/>
    </mc:Choice>
  </mc:AlternateContent>
  <xr:revisionPtr revIDLastSave="0" documentId="13_ncr:1_{3F818FAD-B6E6-473E-8D78-4D63F35A6261}" xr6:coauthVersionLast="45" xr6:coauthVersionMax="45" xr10:uidLastSave="{00000000-0000-0000-0000-000000000000}"/>
  <bookViews>
    <workbookView xWindow="1868" yWindow="1800" windowWidth="26145" windowHeight="13485" tabRatio="904" activeTab="2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I2" i="18"/>
  <c r="O2" i="18" s="1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I2" i="13"/>
  <c r="O2" i="13" s="1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I2" i="4"/>
  <c r="O2" i="4" s="1"/>
  <c r="F2" i="4"/>
  <c r="P2" i="2"/>
  <c r="I2" i="2"/>
  <c r="O2" i="2" s="1"/>
  <c r="F2" i="2"/>
  <c r="J2" i="12" l="1"/>
  <c r="K2" i="12" l="1"/>
  <c r="I2" i="12" l="1"/>
  <c r="D7" i="12" l="1"/>
  <c r="D6" i="12"/>
  <c r="D5" i="12"/>
  <c r="D4" i="12"/>
  <c r="D3" i="12"/>
  <c r="G7" i="12" l="1"/>
  <c r="F7" i="12"/>
  <c r="G6" i="12"/>
  <c r="F6" i="12"/>
  <c r="G5" i="12"/>
  <c r="F5" i="12"/>
  <c r="G4" i="12"/>
  <c r="F4" i="12"/>
  <c r="G3" i="12"/>
  <c r="F3" i="12"/>
  <c r="G2" i="12"/>
  <c r="F2" i="12"/>
  <c r="A4" i="18" l="1"/>
  <c r="A4" i="19"/>
  <c r="A5" i="18"/>
  <c r="A5" i="19"/>
  <c r="B3" i="18"/>
  <c r="B3" i="19"/>
  <c r="B4" i="18"/>
  <c r="B4" i="19"/>
  <c r="B5" i="18"/>
  <c r="B5" i="19"/>
  <c r="A8" i="18"/>
  <c r="A8" i="19"/>
  <c r="A3" i="19"/>
  <c r="A3" i="18"/>
  <c r="A6" i="19"/>
  <c r="A6" i="18"/>
  <c r="B6" i="18"/>
  <c r="B6" i="19"/>
  <c r="A7" i="19"/>
  <c r="A7" i="18"/>
  <c r="B7" i="19"/>
  <c r="B7" i="18"/>
  <c r="B8" i="18"/>
  <c r="B8" i="19"/>
  <c r="A3" i="17"/>
  <c r="A3" i="15"/>
  <c r="A3" i="14"/>
  <c r="A3" i="16"/>
  <c r="A3" i="13"/>
  <c r="B3" i="17"/>
  <c r="B3" i="15"/>
  <c r="B3" i="14"/>
  <c r="B3" i="16"/>
  <c r="B3" i="13"/>
  <c r="A4" i="17"/>
  <c r="A4" i="15"/>
  <c r="A4" i="14"/>
  <c r="A4" i="16"/>
  <c r="A4" i="13"/>
  <c r="B4" i="15"/>
  <c r="B4" i="17"/>
  <c r="B4" i="14"/>
  <c r="B4" i="16"/>
  <c r="B4" i="13"/>
  <c r="A5" i="17"/>
  <c r="A5" i="15"/>
  <c r="A5" i="16"/>
  <c r="A5" i="14"/>
  <c r="A5" i="13"/>
  <c r="B5" i="17"/>
  <c r="B5" i="15"/>
  <c r="B5" i="16"/>
  <c r="B5" i="14"/>
  <c r="B5" i="13"/>
  <c r="A6" i="17"/>
  <c r="A6" i="15"/>
  <c r="A6" i="16"/>
  <c r="A6" i="14"/>
  <c r="A6" i="13"/>
  <c r="B6" i="15"/>
  <c r="B6" i="17"/>
  <c r="B6" i="14"/>
  <c r="B6" i="16"/>
  <c r="B6" i="13"/>
  <c r="A7" i="17"/>
  <c r="A7" i="15"/>
  <c r="A7" i="14"/>
  <c r="A7" i="16"/>
  <c r="A7" i="13"/>
  <c r="B7" i="17"/>
  <c r="B7" i="15"/>
  <c r="B7" i="16"/>
  <c r="B7" i="14"/>
  <c r="B7" i="13"/>
  <c r="A8" i="17"/>
  <c r="A8" i="15"/>
  <c r="A8" i="14"/>
  <c r="A8" i="16"/>
  <c r="A8" i="13"/>
  <c r="B8" i="16"/>
  <c r="B8" i="14"/>
  <c r="B8" i="15"/>
  <c r="B8" i="17"/>
  <c r="B8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6" i="2"/>
  <c r="A6" i="7"/>
  <c r="A6" i="4"/>
  <c r="A6" i="8"/>
  <c r="A6" i="6"/>
  <c r="A6" i="9"/>
  <c r="A6" i="5"/>
  <c r="A3" i="2"/>
  <c r="A3" i="7"/>
  <c r="A3" i="5"/>
  <c r="A3" i="9"/>
  <c r="A3" i="8"/>
  <c r="A3" i="6"/>
  <c r="A3" i="4"/>
  <c r="B6" i="2"/>
  <c r="B6" i="9"/>
  <c r="B6" i="8"/>
  <c r="B6" i="6"/>
  <c r="B6" i="4"/>
  <c r="B6" i="7"/>
  <c r="B6" i="5"/>
  <c r="A7" i="2"/>
  <c r="A7" i="7"/>
  <c r="A7" i="5"/>
  <c r="A7" i="8"/>
  <c r="A7" i="6"/>
  <c r="A7" i="4"/>
  <c r="A7" i="9"/>
  <c r="B7" i="2"/>
  <c r="B7" i="9"/>
  <c r="B7" i="7"/>
  <c r="B7" i="6"/>
  <c r="B7" i="4"/>
  <c r="B7" i="8"/>
  <c r="B7" i="5"/>
  <c r="A4" i="2"/>
  <c r="A4" i="5"/>
  <c r="A4" i="8"/>
  <c r="A4" i="6"/>
  <c r="A4" i="4"/>
  <c r="A4" i="9"/>
  <c r="A4" i="7"/>
  <c r="A8" i="2"/>
  <c r="A8" i="8"/>
  <c r="A8" i="4"/>
  <c r="A8" i="6"/>
  <c r="A8" i="9"/>
  <c r="A8" i="7"/>
  <c r="A8" i="5"/>
  <c r="B3" i="2"/>
  <c r="B3" i="7"/>
  <c r="B3" i="6"/>
  <c r="B3" i="4"/>
  <c r="B3" i="9"/>
  <c r="B3" i="8"/>
  <c r="B3" i="5"/>
  <c r="B8" i="2"/>
  <c r="B8" i="9"/>
  <c r="B8" i="7"/>
  <c r="B8" i="5"/>
  <c r="B8" i="4"/>
  <c r="B8" i="6"/>
  <c r="B8" i="8"/>
  <c r="I8" i="19" l="1"/>
  <c r="I7" i="19"/>
  <c r="I6" i="19"/>
  <c r="I5" i="19"/>
  <c r="I4" i="19"/>
  <c r="I3" i="19"/>
  <c r="I7" i="18"/>
  <c r="I3" i="18"/>
  <c r="I6" i="18"/>
  <c r="I8" i="18"/>
  <c r="I5" i="18"/>
  <c r="I4" i="18"/>
  <c r="I7" i="13"/>
  <c r="I6" i="13"/>
  <c r="I4" i="13"/>
  <c r="I5" i="13"/>
  <c r="I3" i="13"/>
  <c r="I8" i="13"/>
  <c r="I8" i="16"/>
  <c r="I7" i="16"/>
  <c r="I6" i="16"/>
  <c r="I5" i="16"/>
  <c r="I4" i="16"/>
  <c r="I3" i="16"/>
  <c r="I8" i="14"/>
  <c r="I7" i="14"/>
  <c r="I6" i="14"/>
  <c r="I5" i="14"/>
  <c r="I4" i="14"/>
  <c r="I3" i="14"/>
  <c r="I8" i="15"/>
  <c r="I7" i="15"/>
  <c r="I6" i="15"/>
  <c r="I5" i="15"/>
  <c r="I4" i="15"/>
  <c r="I3" i="15"/>
  <c r="I8" i="17"/>
  <c r="I7" i="17"/>
  <c r="I6" i="17"/>
  <c r="I5" i="17"/>
  <c r="I4" i="17"/>
  <c r="I3" i="17"/>
  <c r="I8" i="8"/>
  <c r="I7" i="8"/>
  <c r="I3" i="8"/>
  <c r="I6" i="8"/>
  <c r="I4" i="8"/>
  <c r="I5" i="8"/>
  <c r="I6" i="9"/>
  <c r="I7" i="9"/>
  <c r="I3" i="9"/>
  <c r="I8" i="9"/>
  <c r="I5" i="9"/>
  <c r="I4" i="9"/>
  <c r="I6" i="5"/>
  <c r="I7" i="5"/>
  <c r="I3" i="5"/>
  <c r="I8" i="5"/>
  <c r="I4" i="5"/>
  <c r="I5" i="5"/>
  <c r="I8" i="7"/>
  <c r="I5" i="7"/>
  <c r="I3" i="7"/>
  <c r="I7" i="7"/>
  <c r="I6" i="7"/>
  <c r="I4" i="7"/>
  <c r="I5" i="4"/>
  <c r="I3" i="4"/>
  <c r="I6" i="4"/>
  <c r="I4" i="4"/>
  <c r="I7" i="4"/>
  <c r="I8" i="4"/>
  <c r="I8" i="2"/>
  <c r="I7" i="2"/>
  <c r="I5" i="2"/>
  <c r="I4" i="2"/>
  <c r="I6" i="2"/>
  <c r="I3" i="2"/>
  <c r="I6" i="6"/>
  <c r="I8" i="6"/>
  <c r="I7" i="6"/>
  <c r="I5" i="6"/>
  <c r="I3" i="6"/>
  <c r="I4" i="6"/>
</calcChain>
</file>

<file path=xl/sharedStrings.xml><?xml version="1.0" encoding="utf-8"?>
<sst xmlns="http://schemas.openxmlformats.org/spreadsheetml/2006/main" count="583" uniqueCount="65">
  <si>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</si>
  <si>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</si>
  <si>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</si>
  <si>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</si>
  <si>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</si>
  <si>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</si>
  <si>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</si>
  <si>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</si>
  <si>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</si>
  <si>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</si>
  <si>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</si>
  <si>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</si>
  <si>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</si>
  <si>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</si>
  <si>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</si>
  <si>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</si>
  <si>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</si>
  <si>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</si>
  <si>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</si>
  <si>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</si>
  <si>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</si>
  <si>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</si>
  <si>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</si>
  <si>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</si>
  <si>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</si>
  <si>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</si>
  <si>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</si>
  <si>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</si>
  <si>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</si>
  <si>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</si>
  <si>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</si>
  <si>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</si>
  <si>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</si>
  <si>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</si>
  <si>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</si>
  <si>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</si>
  <si>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</si>
  <si>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</si>
  <si>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</si>
  <si>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</si>
  <si>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</si>
  <si>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</si>
  <si>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</si>
  <si>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</si>
  <si>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</si>
  <si>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</si>
  <si>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</si>
  <si>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</si>
  <si>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</si>
  <si>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</si>
  <si>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</si>
  <si>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</si>
  <si>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</si>
  <si>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</si>
  <si>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</si>
  <si>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</si>
  <si>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</si>
  <si>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</si>
  <si>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</si>
  <si>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</si>
  <si>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Tower height [m]</t>
  </si>
  <si>
    <t>Waterdepth [m]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</si>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</sst>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2288-5629-4459-A489-ED42FFC8C95C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tabSelected="1" workbookViewId="0">
      <selection activeCell="A16" sqref="A16"/>
    </sheetView>
  </sheetViews>
  <sheetFormatPr defaultRowHeight="14.25" x14ac:dyDescent="0.45"/>
  <cols>
    <col min="1" max="1" width="12.265625" customWidth="1"/>
  </cols>
  <sheetData>
    <row r="1" spans="1:14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49</v>
      </c>
      <c r="J1" t="s">
        <v>50</v>
      </c>
      <c r="K1" t="s">
        <v>51</v>
      </c>
      <c r="L1" t="s">
        <v>60</v>
      </c>
      <c r="M1" t="s">
        <v>61</v>
      </c>
      <c r="N1" t="s">
        <v>62</v>
      </c>
    </row>
    <row r="2" spans="1:14" x14ac:dyDescent="0.45">
      <c r="A2">
        <v>0.95</v>
      </c>
      <c r="C2" t="s">
        <v>39</v>
      </c>
      <c r="D2">
        <v>70</v>
      </c>
      <c r="E2">
        <v>0</v>
      </c>
      <c r="F2">
        <f t="shared" ref="F2:F7" si="0">D2*COS(E2*(PI()/180))</f>
        <v>70</v>
      </c>
      <c r="G2">
        <f t="shared" ref="G2:G7" si="1">D2*SIN(E2*(PI()/180))</f>
        <v>0</v>
      </c>
      <c r="I2">
        <f>ATAN((D2/J2))*(180/PI())</f>
        <v>58.438188158350655</v>
      </c>
      <c r="J2">
        <f>LinesBC_Sheet1!F3</f>
        <v>43</v>
      </c>
      <c r="K2" s="5">
        <f>SQRT(D2^2+J2^2)</f>
        <v>82.152297594163485</v>
      </c>
      <c r="L2">
        <v>137</v>
      </c>
      <c r="M2">
        <v>50</v>
      </c>
      <c r="N2">
        <v>800</v>
      </c>
    </row>
    <row r="3" spans="1:14" x14ac:dyDescent="0.45">
      <c r="A3">
        <v>1</v>
      </c>
      <c r="C3" t="s">
        <v>33</v>
      </c>
      <c r="D3">
        <f>D2</f>
        <v>70</v>
      </c>
      <c r="E3">
        <v>60</v>
      </c>
      <c r="F3">
        <f t="shared" si="0"/>
        <v>35.000000000000007</v>
      </c>
      <c r="G3">
        <f t="shared" si="1"/>
        <v>60.621778264910702</v>
      </c>
    </row>
    <row r="4" spans="1:14" x14ac:dyDescent="0.45">
      <c r="A4">
        <v>1.05</v>
      </c>
      <c r="C4" t="s">
        <v>34</v>
      </c>
      <c r="D4">
        <f>D2</f>
        <v>70</v>
      </c>
      <c r="E4">
        <v>120</v>
      </c>
      <c r="F4">
        <f t="shared" si="0"/>
        <v>-34.999999999999986</v>
      </c>
      <c r="G4">
        <f t="shared" si="1"/>
        <v>60.621778264910709</v>
      </c>
    </row>
    <row r="5" spans="1:14" x14ac:dyDescent="0.45">
      <c r="A5">
        <v>1.1000000000000001</v>
      </c>
      <c r="C5" t="s">
        <v>36</v>
      </c>
      <c r="D5">
        <f>D2</f>
        <v>70</v>
      </c>
      <c r="E5">
        <v>180</v>
      </c>
      <c r="F5">
        <f t="shared" si="0"/>
        <v>-70</v>
      </c>
      <c r="G5" s="4">
        <f t="shared" si="1"/>
        <v>8.5760391843603401E-15</v>
      </c>
    </row>
    <row r="6" spans="1:14" x14ac:dyDescent="0.45">
      <c r="A6">
        <v>1.1499999999999999</v>
      </c>
      <c r="C6" t="s">
        <v>40</v>
      </c>
      <c r="D6">
        <f>D2</f>
        <v>70</v>
      </c>
      <c r="E6">
        <v>240</v>
      </c>
      <c r="F6">
        <f t="shared" si="0"/>
        <v>-35.000000000000028</v>
      </c>
      <c r="G6">
        <f t="shared" si="1"/>
        <v>-60.621778264910688</v>
      </c>
    </row>
    <row r="7" spans="1:14" x14ac:dyDescent="0.45">
      <c r="A7">
        <v>1.1599999999999999</v>
      </c>
      <c r="C7" t="s">
        <v>41</v>
      </c>
      <c r="D7">
        <f>D2</f>
        <v>70</v>
      </c>
      <c r="E7">
        <v>300</v>
      </c>
      <c r="F7">
        <f t="shared" si="0"/>
        <v>35.000000000000007</v>
      </c>
      <c r="G7">
        <f t="shared" si="1"/>
        <v>-60.621778264910702</v>
      </c>
    </row>
    <row r="8" spans="1:14" x14ac:dyDescent="0.45">
      <c r="A8">
        <v>1.163</v>
      </c>
    </row>
    <row r="9" spans="1:14" x14ac:dyDescent="0.45">
      <c r="A9">
        <v>1.167</v>
      </c>
    </row>
    <row r="10" spans="1:14" x14ac:dyDescent="0.45">
      <c r="A10">
        <v>1.17</v>
      </c>
    </row>
    <row r="11" spans="1:14" x14ac:dyDescent="0.45">
      <c r="A11">
        <v>1.175</v>
      </c>
    </row>
    <row r="12" spans="1:14" x14ac:dyDescent="0.45">
      <c r="A12">
        <v>1.2</v>
      </c>
    </row>
    <row r="13" spans="1:14" x14ac:dyDescent="0.45">
      <c r="A13">
        <v>1.25</v>
      </c>
    </row>
    <row r="14" spans="1:14" x14ac:dyDescent="0.45">
      <c r="A14">
        <v>1.25</v>
      </c>
    </row>
    <row r="15" spans="1:14" x14ac:dyDescent="0.45">
      <c r="A15">
        <v>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3" sqref="O3:P8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66.5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66.5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66.5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(Factors!$A$2)*$A$3</f>
        <v>66.5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(Factors!$A$2)*$A$3</f>
        <v>66.5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(Factors!$A$2)*$A$3</f>
        <v>66.5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3" sqref="O3:P8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70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70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70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(Factors!$A$3)*$A$3</f>
        <v>70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(Factors!$A$3)*$A$3</f>
        <v>70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(Factors!$A$3)*$A$3</f>
        <v>70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73.5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73.5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73.5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(Factors!$A$4)*$A$3</f>
        <v>73.5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(Factors!$A$4)*$A$3</f>
        <v>73.5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(Factors!$A$4)*$A$3</f>
        <v>73.5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77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77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77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(Factors!$A$5)*$A$3</f>
        <v>77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(Factors!$A$5)*$A$3</f>
        <v>77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(Factors!$A$5)*$A$3</f>
        <v>77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80.5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80.5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80.5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(Factors!$A$6)*$A$3</f>
        <v>80.5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(Factors!$A$6)*$A$3</f>
        <v>80.5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(Factors!$A$6)*$A$3</f>
        <v>80.5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81.199999999999989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81.199999999999989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81.199999999999989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(Factors!$A$7)*$A$3</f>
        <v>81.199999999999989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(Factors!$A$7)*$A$3</f>
        <v>81.199999999999989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(Factors!$A$7)*$A$3</f>
        <v>81.199999999999989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81.41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81.41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81.41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(Factors!$A$8)*$A$3</f>
        <v>81.41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(Factors!$A$8)*$A$3</f>
        <v>81.41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(Factors!$A$8)*$A$3</f>
        <v>81.41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81.69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81.69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81.69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(Factors!$A$9)*$A$3</f>
        <v>81.69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(Factors!$A$9)*$A$3</f>
        <v>81.69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(Factors!$A$9)*$A$3</f>
        <v>81.69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81.899999999999991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81.899999999999991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81.899999999999991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81.899999999999991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81.899999999999991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81.899999999999991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82.25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82.25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82.25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(Factors!$A$11)*$A$3</f>
        <v>82.25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(Factors!$A$11)*$A$3</f>
        <v>82.25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(Factors!$A$11)*$A$3</f>
        <v>82.25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84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84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84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84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84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84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87.5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87.5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87.5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(Factors!$A$13)*$A$3</f>
        <v>87.5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(Factors!$A$13)*$A$3</f>
        <v>87.5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(Factors!$A$13)*$A$3</f>
        <v>87.5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E05C6-CEBA-4762-B2C2-BBDAACBF8BE1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87.5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87.5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87.5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(Factors!$A$14)*$A$3</f>
        <v>87.5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(Factors!$A$14)*$A$3</f>
        <v>87.5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(Factors!$A$14)*$A$3</f>
        <v>87.5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90-1C3A-4A86-B3F9-D56C3F1F97BC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70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87.5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35.000000000000007</v>
      </c>
      <c r="B4">
        <f>Factors!G3</f>
        <v>60.621778264910702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87.5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-34.999999999999986</v>
      </c>
      <c r="B5">
        <f>Factors!G4</f>
        <v>60.621778264910709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87.5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-70</v>
      </c>
      <c r="B6">
        <f>Factors!G5</f>
        <v>8.5760391843603401E-15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(Factors!$A$15)*$A$3</f>
        <v>87.5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-35.000000000000028</v>
      </c>
      <c r="B7">
        <f>Factors!G6</f>
        <v>-60.621778264910688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(Factors!$A$15)*$A$3</f>
        <v>87.5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35.000000000000007</v>
      </c>
      <c r="B8">
        <f>Factors!G7</f>
        <v>-60.621778264910702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(Factors!$A$15)*$A$3</f>
        <v>87.5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2020-01-08T16:46:10Z</dcterms:modified>
</cp:coreProperties>
</file>