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\"/>
    </mc:Choice>
  </mc:AlternateContent>
  <xr:revisionPtr revIDLastSave="0" documentId="13_ncr:1_{7152E023-5C5D-4238-9C3E-4DBA29054C48}" xr6:coauthVersionLast="45" xr6:coauthVersionMax="45" xr10:uidLastSave="{00000000-0000-0000-0000-000000000000}"/>
  <bookViews>
    <workbookView xWindow="2685" yWindow="705" windowWidth="26145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I2" i="12" l="1"/>
  <c r="K2" i="12"/>
  <c r="I5" i="18"/>
  <c r="I4" i="18"/>
  <c r="I3" i="18"/>
  <c r="I5" i="17"/>
  <c r="I4" i="17"/>
  <c r="I3" i="17"/>
  <c r="I5" i="16"/>
  <c r="I4" i="16"/>
  <c r="I3" i="16"/>
  <c r="I5" i="15"/>
  <c r="I4" i="15"/>
  <c r="I3" i="15"/>
  <c r="I5" i="14"/>
  <c r="I4" i="14"/>
  <c r="I3" i="14"/>
  <c r="I5" i="13"/>
  <c r="I4" i="13"/>
  <c r="I3" i="13"/>
  <c r="I5" i="9"/>
  <c r="I4" i="9"/>
  <c r="I3" i="9"/>
  <c r="I5" i="8"/>
  <c r="I4" i="8"/>
  <c r="I3" i="8"/>
  <c r="I5" i="19" l="1"/>
  <c r="I4" i="19"/>
  <c r="I3" i="19"/>
  <c r="B3" i="19"/>
  <c r="A3" i="19"/>
  <c r="B3" i="18"/>
  <c r="A3" i="18"/>
  <c r="D4" i="12" l="1"/>
  <c r="D3" i="12"/>
  <c r="G4" i="12" l="1"/>
  <c r="F4" i="12"/>
  <c r="G3" i="12"/>
  <c r="F3" i="12"/>
  <c r="G2" i="12"/>
  <c r="F2" i="12"/>
  <c r="A5" i="19" l="1"/>
  <c r="A5" i="18"/>
  <c r="B5" i="19"/>
  <c r="B5" i="18"/>
  <c r="A4" i="18"/>
  <c r="A4" i="19"/>
  <c r="B4" i="18"/>
  <c r="B4" i="19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3" i="5" l="1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<sst xmlns="http://schemas.openxmlformats.org/spreadsheetml/2006/main" count="439" uniqueCount="56">
  <si>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</si>
  <si>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</si>
  <si>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</si>
  <si>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</si>
  <si>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</si>
  <si>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</si>
  <si>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</si>
  <si>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</si>
  <si>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</si>
  <si>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</si>
  <si>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</si>
  <si>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</si>
  <si>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</si>
  <si>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</si>
  <si>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</si>
  <si>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</si>
  <si>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</si>
  <si>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</si>
  <si>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</si>
  <si>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</si>
  <si>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</si>
  <si>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</si>
  <si>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</si>
  <si>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</si>
  <si>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</si>
  <si>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</si>
  <si>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</si>
  <si>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</si>
  <si>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</si>
  <si>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</si>
  <si>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</si>
  <si>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</si>
  <si>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</si>
  <si>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</si>
  <si>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</si>
  <si>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</si>
  <si>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</si>
  <si>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</si>
  <si>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</si>
  <si>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</si>
  <si>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</si>
  <si>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</si>
  <si>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</si>
  <si>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</si>
  <si>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</si>
  <si>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</si>
  <si>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</si>
  <si>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</si>
  <si>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Tower height [m]</t>
  </si>
  <si>
    <t>Waterdepth [m]</t>
  </si>
  <si>
    <t>Buoys_3D</t>
  </si>
  <si>
    <t>buoy1</t>
  </si>
  <si>
    <t>nothing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</si>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</sst>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137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72.900000000000006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72.900000000000006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72.900000000000006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73.14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73.14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73.14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73.319999999999993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73.319999999999993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73.319999999999993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73.62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73.62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73.62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74.100000000000009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74.100000000000009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74.100000000000009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74.400000000000006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74.400000000000006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74.400000000000006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78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78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78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22F-715F-427A-8189-9BC40F4CBAD4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78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78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78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6A9B-35F0-4F5D-83E0-C6873FE85B19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78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78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78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AD3E-9509-42D3-8009-C7DC79D5B4F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52</v>
      </c>
    </row>
    <row r="4" spans="1:1" x14ac:dyDescent="0.45">
      <c r="A4" t="s">
        <v>52</v>
      </c>
    </row>
    <row r="5" spans="1:1" x14ac:dyDescent="0.4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N1" sqref="N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48</v>
      </c>
      <c r="M1" t="s">
        <v>49</v>
      </c>
      <c r="N1" t="s">
        <v>53</v>
      </c>
    </row>
    <row r="2" spans="1:14" x14ac:dyDescent="0.45">
      <c r="A2">
        <v>0.95</v>
      </c>
      <c r="C2" t="s">
        <v>38</v>
      </c>
      <c r="D2">
        <v>60</v>
      </c>
      <c r="E2">
        <v>0</v>
      </c>
      <c r="F2">
        <f t="shared" ref="F2:F4" si="0">D2*COS(E2*(PI()/180))</f>
        <v>60</v>
      </c>
      <c r="G2">
        <f t="shared" ref="G2:G4" si="1">D2*SIN(E2*(PI()/180))</f>
        <v>0</v>
      </c>
      <c r="I2">
        <f>ATAN((D2/J2))*(180/PI())</f>
        <v>54.372092708579089</v>
      </c>
      <c r="J2">
        <f>LinesBC_Sheet1!F3</f>
        <v>43</v>
      </c>
      <c r="K2" s="5">
        <f>SQRT(D2^2+J2^2)</f>
        <v>73.81734213584231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60</v>
      </c>
      <c r="E3">
        <v>120</v>
      </c>
      <c r="F3">
        <f t="shared" si="0"/>
        <v>-29.999999999999986</v>
      </c>
      <c r="G3">
        <f t="shared" si="1"/>
        <v>51.96152422706632</v>
      </c>
    </row>
    <row r="4" spans="1:14" x14ac:dyDescent="0.45">
      <c r="A4">
        <v>1.05</v>
      </c>
      <c r="C4" t="s">
        <v>34</v>
      </c>
      <c r="D4">
        <f>D2</f>
        <v>60</v>
      </c>
      <c r="E4">
        <v>240</v>
      </c>
      <c r="F4">
        <f t="shared" si="0"/>
        <v>-30.000000000000028</v>
      </c>
      <c r="G4">
        <f t="shared" si="1"/>
        <v>-51.961524227066306</v>
      </c>
    </row>
    <row r="5" spans="1:14" x14ac:dyDescent="0.45">
      <c r="A5">
        <v>1.1000000000000001</v>
      </c>
      <c r="G5" s="4"/>
    </row>
    <row r="6" spans="1:14" x14ac:dyDescent="0.45">
      <c r="A6">
        <v>1.1499999999999999</v>
      </c>
    </row>
    <row r="7" spans="1:14" x14ac:dyDescent="0.45">
      <c r="A7">
        <v>1.2150000000000001</v>
      </c>
    </row>
    <row r="8" spans="1:14" x14ac:dyDescent="0.45">
      <c r="A8">
        <v>1.2190000000000001</v>
      </c>
    </row>
    <row r="9" spans="1:14" x14ac:dyDescent="0.45">
      <c r="A9">
        <v>1.222</v>
      </c>
    </row>
    <row r="10" spans="1:14" x14ac:dyDescent="0.45">
      <c r="A10">
        <v>1.2270000000000001</v>
      </c>
    </row>
    <row r="11" spans="1:14" x14ac:dyDescent="0.45">
      <c r="A11">
        <v>1.2350000000000001</v>
      </c>
    </row>
    <row r="12" spans="1:14" x14ac:dyDescent="0.45">
      <c r="A12">
        <v>1.24</v>
      </c>
    </row>
    <row r="13" spans="1:14" x14ac:dyDescent="0.45">
      <c r="A13">
        <v>1.3</v>
      </c>
    </row>
    <row r="14" spans="1:14" x14ac:dyDescent="0.45">
      <c r="A14">
        <v>1.3</v>
      </c>
    </row>
    <row r="15" spans="1:14" x14ac:dyDescent="0.45">
      <c r="A15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1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57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57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57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60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60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60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63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63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63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-29.999999999999986</v>
      </c>
      <c r="B4">
        <f>Factors!G3</f>
        <v>51.96152422706632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-30.000000000000028</v>
      </c>
      <c r="B5">
        <f>Factors!G4</f>
        <v>-51.961524227066306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2020-01-04T18:59:39Z</dcterms:modified>
</cp:coreProperties>
</file>