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bildungs--und-qualifikationsraum-ruhr-2040\Projektberichte\Abschlussbericht(Markdown)\Tabellenvorlagen\Aufstiegsfortbildung\"/>
    </mc:Choice>
  </mc:AlternateContent>
  <xr:revisionPtr revIDLastSave="0" documentId="13_ncr:1_{6BFB7A6E-B74D-4BCC-8D93-661B032F0D08}" xr6:coauthVersionLast="47" xr6:coauthVersionMax="47" xr10:uidLastSave="{00000000-0000-0000-0000-000000000000}"/>
  <bookViews>
    <workbookView xWindow="28680" yWindow="-120" windowWidth="29040" windowHeight="17640" xr2:uid="{8B98474C-EFC0-46FC-882E-D22BC8674EE6}"/>
  </bookViews>
  <sheets>
    <sheet name="Tabelle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37" i="1"/>
  <c r="D34" i="1"/>
  <c r="L49" i="1"/>
  <c r="B8" i="1" s="1"/>
  <c r="L48" i="1"/>
  <c r="B7" i="1" s="1"/>
  <c r="L47" i="1"/>
  <c r="B6" i="1" s="1"/>
  <c r="L46" i="1"/>
  <c r="B5" i="1" s="1"/>
  <c r="L45" i="1"/>
  <c r="B4" i="1" s="1"/>
  <c r="L44" i="1"/>
  <c r="B3" i="1" s="1"/>
  <c r="L43" i="1"/>
  <c r="B2" i="1" s="1"/>
  <c r="B39" i="1"/>
  <c r="K41" i="1"/>
  <c r="J41" i="1"/>
  <c r="J40" i="1"/>
  <c r="I41" i="1"/>
  <c r="I40" i="1"/>
  <c r="I39" i="1"/>
  <c r="H41" i="1"/>
  <c r="H40" i="1"/>
  <c r="H39" i="1"/>
  <c r="H38" i="1"/>
  <c r="G41" i="1"/>
  <c r="G40" i="1"/>
  <c r="G39" i="1"/>
  <c r="G38" i="1"/>
  <c r="G37" i="1"/>
  <c r="F41" i="1"/>
  <c r="F40" i="1"/>
  <c r="F39" i="1"/>
  <c r="F38" i="1"/>
  <c r="F37" i="1"/>
  <c r="F36" i="1"/>
  <c r="E41" i="1"/>
  <c r="E39" i="1"/>
  <c r="E38" i="1"/>
  <c r="E36" i="1"/>
  <c r="E35" i="1"/>
  <c r="D41" i="1"/>
  <c r="D40" i="1"/>
  <c r="D39" i="1"/>
  <c r="D38" i="1"/>
  <c r="D37" i="1"/>
  <c r="D36" i="1"/>
  <c r="D35" i="1"/>
  <c r="D26" i="1"/>
  <c r="C41" i="1"/>
  <c r="C40" i="1"/>
  <c r="C39" i="1"/>
  <c r="C38" i="1"/>
  <c r="C37" i="1"/>
  <c r="C36" i="1"/>
  <c r="C35" i="1"/>
  <c r="C34" i="1"/>
  <c r="C33" i="1"/>
  <c r="B41" i="1"/>
  <c r="B40" i="1"/>
  <c r="B38" i="1"/>
  <c r="B37" i="1"/>
  <c r="B36" i="1"/>
  <c r="B35" i="1"/>
  <c r="B34" i="1"/>
  <c r="B33" i="1"/>
  <c r="B32" i="1"/>
  <c r="D25" i="1"/>
  <c r="D24" i="1"/>
  <c r="D23" i="1"/>
  <c r="D22" i="1"/>
  <c r="D21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<sst xmlns="http://schemas.openxmlformats.org/spreadsheetml/2006/main" count="26" uniqueCount="26">
  <si>
    <t>Bestandene berufliche Ausbildung</t>
  </si>
  <si>
    <t xml:space="preserve">Bestandene Meister-/Fortbildungsprüfungen </t>
  </si>
  <si>
    <t>Quote</t>
  </si>
  <si>
    <t>Quelle: IT NRW. Statistische Berichte - Berufsbildungsstatistik in Nordrhein-Westfalen</t>
  </si>
  <si>
    <t>Es wurden die jeweiligen Berichte für die Jahre 2015-2019 verwendet</t>
  </si>
  <si>
    <t xml:space="preserve">Erläuterung: Die Berufsbildungsstatistik von IT NRW gibt jeweils Auskunft über die abgeschlossenen Berufsausbildungen und Aufstiegsfortbildungen des jeweiligen Jahres. Diese Daten wurden in Relation gesetzt, um </t>
  </si>
  <si>
    <t>Aufstiegsfortbildung/Berufsabschluss</t>
  </si>
  <si>
    <t>2 Jahre Verzug</t>
  </si>
  <si>
    <t>3 Jahre Verzug</t>
  </si>
  <si>
    <t>4 Jahre Verzug</t>
  </si>
  <si>
    <t>5 Jahre Verzug</t>
  </si>
  <si>
    <t>6 Jahre Verzug</t>
  </si>
  <si>
    <t>7 Jahre Verzug</t>
  </si>
  <si>
    <t>8 Jahre Verzug</t>
  </si>
  <si>
    <t>Zeitraum Berufsabschluss bis bestandene Aufstiegsfortbildung</t>
  </si>
  <si>
    <t>Anteil bestandene Aufstiegsfortbildung an bestandener Berufsausbildung</t>
  </si>
  <si>
    <t>2 Jahre</t>
  </si>
  <si>
    <t>3 Jahre</t>
  </si>
  <si>
    <t>4 Jahre</t>
  </si>
  <si>
    <t>5 Jahre</t>
  </si>
  <si>
    <t>6 Jahre</t>
  </si>
  <si>
    <t>7 Jahre</t>
  </si>
  <si>
    <t>8 Jahre</t>
  </si>
  <si>
    <t>Erläuterung: Das Abschlussjahr der Berufsausbildung (Zeile 31) wurde ins Verhältnis gesetzt mit allen in Frage kommenden Zeitpunkten der Aufstiegsfortbildung (Spalte A), ein Verzug von mind. 2 Jahren wurde vorraussgesetzt</t>
  </si>
  <si>
    <t xml:space="preserve">Lesehilfe: Von den Personen, die 2008 eine Berufsausbildung abgeschlossen haben, könnten theoretisch 12,6% im Jahr 2010 eine Aufstiegsfortbildung absolviert haben. </t>
  </si>
  <si>
    <t>Erläuterung: Geht man davon aus, dass die Aufstiegsfortbildungen 2 Jahre nach dem Berufsabschluss absolviert werden, würde der Anteil der abgeschlossenen Aufstiegsfortbildungen an der abgeschlossenen Berufsausbildungen 17,4% betragen. Bei einem 3-Jahres Verzug beträge der Anteil 17,9%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</si>
</sst>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D57-3D04-4FEB-8CD7-DBB14289F07E}">
  <dimension ref="A1:N51"/>
  <sheetViews>
    <sheetView tabSelected="1" workbookViewId="0">
      <selection activeCell="A28" sqref="A28:XFD31"/>
    </sheetView>
  </sheetViews>
  <sheetFormatPr baseColWidth="10" defaultRowHeight="15" x14ac:dyDescent="0.25"/>
  <cols>
    <col min="1" max="1" width="28" customWidth="1"/>
    <col min="2" max="2" width="29.140625" customWidth="1"/>
    <col min="3" max="3" width="22" customWidth="1"/>
    <col min="8" max="8" width="12" bestFit="1" customWidth="1"/>
  </cols>
  <sheetData>
    <row r="1" spans="1:5" ht="45" x14ac:dyDescent="0.25">
      <c r="A1" s="4" t="s">
        <v>14</v>
      </c>
      <c r="B1" s="2" t="s">
        <v>15</v>
      </c>
    </row>
    <row r="2" spans="1:5" x14ac:dyDescent="0.25">
      <c r="A2" t="s">
        <v>16</v>
      </c>
      <c r="B2" s="5">
        <f>L43</f>
        <v>0.17380388951937248</v>
      </c>
    </row>
    <row r="3" spans="1:5" x14ac:dyDescent="0.25">
      <c r="A3" t="s">
        <v>17</v>
      </c>
      <c r="B3" s="5">
        <f>L44</f>
        <v>0.17865496342815776</v>
      </c>
    </row>
    <row r="4" spans="1:5" x14ac:dyDescent="0.25">
      <c r="A4" t="s">
        <v>18</v>
      </c>
      <c r="B4" s="5">
        <f t="shared" ref="B4:B8" si="0">L45</f>
        <v>0.17862734998193078</v>
      </c>
    </row>
    <row r="5" spans="1:5" x14ac:dyDescent="0.25">
      <c r="A5" t="s">
        <v>19</v>
      </c>
      <c r="B5" s="5">
        <f t="shared" si="0"/>
        <v>0.17887184039135959</v>
      </c>
    </row>
    <row r="6" spans="1:5" x14ac:dyDescent="0.25">
      <c r="A6" t="s">
        <v>20</v>
      </c>
      <c r="B6" s="5">
        <f t="shared" si="0"/>
        <v>0.17909066685041011</v>
      </c>
    </row>
    <row r="7" spans="1:5" x14ac:dyDescent="0.25">
      <c r="A7" t="s">
        <v>21</v>
      </c>
      <c r="B7" s="5">
        <f t="shared" si="0"/>
        <v>0.17932375825465413</v>
      </c>
    </row>
    <row r="8" spans="1:5" x14ac:dyDescent="0.25">
      <c r="A8" t="s">
        <v>22</v>
      </c>
      <c r="B8" s="5">
        <f t="shared" si="0"/>
        <v>0.18043323646409026</v>
      </c>
    </row>
    <row r="9" spans="1:5" ht="59.25" customHeight="1" x14ac:dyDescent="0.25">
      <c r="A9" s="8" t="s">
        <v>25</v>
      </c>
      <c r="B9" s="8"/>
      <c r="C9" s="8"/>
      <c r="D9" s="8"/>
    </row>
    <row r="10" spans="1:5" x14ac:dyDescent="0.25">
      <c r="B10" s="5"/>
    </row>
    <row r="12" spans="1:5" x14ac:dyDescent="0.25">
      <c r="A12" s="7" t="s">
        <v>3</v>
      </c>
      <c r="B12" s="7"/>
      <c r="C12" s="7"/>
      <c r="D12" s="7"/>
      <c r="E12" s="7"/>
    </row>
    <row r="13" spans="1:5" x14ac:dyDescent="0.25">
      <c r="A13" s="7" t="s">
        <v>4</v>
      </c>
      <c r="B13" s="7"/>
      <c r="C13" s="7"/>
      <c r="D13" s="6"/>
      <c r="E13" s="6"/>
    </row>
    <row r="14" spans="1:5" ht="46.9" customHeight="1" x14ac:dyDescent="0.25">
      <c r="A14" s="8" t="s">
        <v>5</v>
      </c>
      <c r="B14" s="8"/>
      <c r="C14" s="8"/>
      <c r="D14" s="8"/>
    </row>
    <row r="15" spans="1:5" ht="45" x14ac:dyDescent="0.25">
      <c r="B15" s="1" t="s">
        <v>0</v>
      </c>
      <c r="C15" s="2" t="s">
        <v>1</v>
      </c>
      <c r="D15" t="s">
        <v>2</v>
      </c>
    </row>
    <row r="16" spans="1:5" x14ac:dyDescent="0.25">
      <c r="A16">
        <v>2019</v>
      </c>
      <c r="B16">
        <v>85560</v>
      </c>
      <c r="C16">
        <v>17049</v>
      </c>
      <c r="D16" s="3">
        <f>C16/B16</f>
        <v>0.19926367461430575</v>
      </c>
    </row>
    <row r="17" spans="1:14" x14ac:dyDescent="0.25">
      <c r="A17">
        <v>2018</v>
      </c>
      <c r="B17">
        <v>87708</v>
      </c>
      <c r="C17">
        <v>16668</v>
      </c>
      <c r="D17" s="3">
        <f t="shared" ref="D17:D25" si="1">C17/B17</f>
        <v>0.19003967711041181</v>
      </c>
    </row>
    <row r="18" spans="1:14" x14ac:dyDescent="0.25">
      <c r="A18">
        <v>2017</v>
      </c>
      <c r="B18">
        <v>88647</v>
      </c>
      <c r="C18">
        <v>18294</v>
      </c>
      <c r="D18" s="3">
        <f t="shared" si="1"/>
        <v>0.20636908186402247</v>
      </c>
    </row>
    <row r="19" spans="1:14" x14ac:dyDescent="0.25">
      <c r="A19">
        <v>2016</v>
      </c>
      <c r="B19">
        <v>93564</v>
      </c>
      <c r="C19">
        <v>18291</v>
      </c>
      <c r="D19" s="3">
        <f t="shared" si="1"/>
        <v>0.1954918558419905</v>
      </c>
    </row>
    <row r="20" spans="1:14" x14ac:dyDescent="0.25">
      <c r="A20">
        <v>2015</v>
      </c>
      <c r="B20">
        <v>95997</v>
      </c>
      <c r="C20">
        <v>17181</v>
      </c>
      <c r="D20" s="3">
        <f t="shared" si="1"/>
        <v>0.17897434294821712</v>
      </c>
    </row>
    <row r="21" spans="1:14" x14ac:dyDescent="0.25">
      <c r="A21">
        <v>2014</v>
      </c>
      <c r="B21">
        <v>96510</v>
      </c>
      <c r="C21">
        <v>17256</v>
      </c>
      <c r="D21" s="3">
        <f t="shared" si="1"/>
        <v>0.1788001243394467</v>
      </c>
    </row>
    <row r="22" spans="1:14" x14ac:dyDescent="0.25">
      <c r="A22">
        <v>2013</v>
      </c>
      <c r="B22">
        <v>96444</v>
      </c>
      <c r="C22">
        <v>17106</v>
      </c>
      <c r="D22" s="3">
        <f t="shared" si="1"/>
        <v>0.17736717680726638</v>
      </c>
    </row>
    <row r="23" spans="1:14" x14ac:dyDescent="0.25">
      <c r="A23">
        <v>2012</v>
      </c>
      <c r="B23">
        <v>97497</v>
      </c>
      <c r="C23">
        <v>16929</v>
      </c>
      <c r="D23" s="3">
        <f t="shared" si="1"/>
        <v>0.17363611188036554</v>
      </c>
    </row>
    <row r="24" spans="1:14" x14ac:dyDescent="0.25">
      <c r="A24">
        <v>2011</v>
      </c>
      <c r="B24">
        <v>102876</v>
      </c>
      <c r="C24">
        <v>16728</v>
      </c>
      <c r="D24" s="3">
        <f t="shared" si="1"/>
        <v>0.1626035226875073</v>
      </c>
    </row>
    <row r="25" spans="1:14" x14ac:dyDescent="0.25">
      <c r="A25">
        <v>2010</v>
      </c>
      <c r="B25">
        <v>101649</v>
      </c>
      <c r="C25">
        <v>11380</v>
      </c>
      <c r="D25" s="3">
        <f t="shared" si="1"/>
        <v>0.11195388051038377</v>
      </c>
    </row>
    <row r="26" spans="1:14" x14ac:dyDescent="0.25">
      <c r="A26">
        <v>2009</v>
      </c>
      <c r="B26">
        <v>96135</v>
      </c>
      <c r="C26">
        <v>11410</v>
      </c>
      <c r="D26" s="3">
        <f>B25/B26</f>
        <v>1.0573568419410204</v>
      </c>
    </row>
    <row r="27" spans="1:14" x14ac:dyDescent="0.25">
      <c r="A27">
        <v>2008</v>
      </c>
      <c r="B27">
        <v>90667</v>
      </c>
      <c r="D27" s="3"/>
    </row>
    <row r="29" spans="1:14" x14ac:dyDescent="0.25">
      <c r="A29" s="7" t="s">
        <v>23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t="s">
        <v>24</v>
      </c>
    </row>
    <row r="31" spans="1:14" ht="30" x14ac:dyDescent="0.25">
      <c r="A31" s="2" t="s">
        <v>6</v>
      </c>
      <c r="B31">
        <v>2008</v>
      </c>
      <c r="C31">
        <v>2009</v>
      </c>
      <c r="D31">
        <v>2010</v>
      </c>
      <c r="E31">
        <v>2011</v>
      </c>
      <c r="F31">
        <v>2012</v>
      </c>
      <c r="G31">
        <v>2013</v>
      </c>
      <c r="H31">
        <v>2014</v>
      </c>
      <c r="I31">
        <v>2015</v>
      </c>
      <c r="J31">
        <v>2016</v>
      </c>
      <c r="K31">
        <v>2017</v>
      </c>
    </row>
    <row r="32" spans="1:14" x14ac:dyDescent="0.25">
      <c r="A32">
        <v>2010</v>
      </c>
      <c r="B32" s="3">
        <f>C25/B27</f>
        <v>0.12551424443292489</v>
      </c>
      <c r="C32" s="3"/>
      <c r="D32" s="3"/>
      <c r="E32" s="3"/>
      <c r="F32" s="3"/>
      <c r="G32" s="3"/>
      <c r="H32" s="3"/>
      <c r="I32" s="3"/>
      <c r="J32" s="3"/>
      <c r="K32" s="3"/>
    </row>
    <row r="33" spans="1:12" x14ac:dyDescent="0.25">
      <c r="A33">
        <v>2011</v>
      </c>
      <c r="B33" s="3">
        <f>C24/B27</f>
        <v>0.18449932169367025</v>
      </c>
      <c r="C33" s="3">
        <f>C24/B26</f>
        <v>0.17400530503978781</v>
      </c>
      <c r="D33" s="3"/>
      <c r="E33" s="3"/>
      <c r="F33" s="3"/>
      <c r="G33" s="3"/>
      <c r="H33" s="3"/>
      <c r="I33" s="3"/>
      <c r="J33" s="3"/>
      <c r="K33" s="3"/>
    </row>
    <row r="34" spans="1:12" x14ac:dyDescent="0.25">
      <c r="A34">
        <v>2012</v>
      </c>
      <c r="B34" s="3">
        <f>C23/B27</f>
        <v>0.1867162253079952</v>
      </c>
      <c r="C34" s="3">
        <f>C23/B26</f>
        <v>0.17609611483850834</v>
      </c>
      <c r="D34" s="3">
        <f>C23/B25</f>
        <v>0.16654369447805684</v>
      </c>
      <c r="E34" s="3"/>
      <c r="F34" s="3"/>
      <c r="G34" s="3"/>
      <c r="H34" s="3"/>
      <c r="I34" s="3"/>
      <c r="J34" s="3"/>
      <c r="K34" s="3"/>
    </row>
    <row r="35" spans="1:12" x14ac:dyDescent="0.25">
      <c r="A35">
        <v>2013</v>
      </c>
      <c r="B35" s="3">
        <f>C22/B27</f>
        <v>0.18866842401314701</v>
      </c>
      <c r="C35" s="3">
        <f>C22/B26</f>
        <v>0.17793727570603837</v>
      </c>
      <c r="D35" s="3">
        <f>C22/B25</f>
        <v>0.16828498066877196</v>
      </c>
      <c r="E35" s="3">
        <f>C22/B24</f>
        <v>0.16627784906100548</v>
      </c>
      <c r="F35" s="3"/>
      <c r="G35" s="3"/>
      <c r="H35" s="3"/>
      <c r="I35" s="3"/>
      <c r="J35" s="3"/>
      <c r="K35" s="3"/>
    </row>
    <row r="36" spans="1:12" x14ac:dyDescent="0.25">
      <c r="A36">
        <v>2014</v>
      </c>
      <c r="B36" s="3">
        <f>C21/B27</f>
        <v>0.19032282969547906</v>
      </c>
      <c r="C36" s="3">
        <f>C21/B26</f>
        <v>0.17949758152597908</v>
      </c>
      <c r="D36" s="3">
        <f>C21/B25</f>
        <v>0.16976064693208984</v>
      </c>
      <c r="E36" s="3">
        <f>C21/B24</f>
        <v>0.16773591508223493</v>
      </c>
      <c r="F36" s="3">
        <f>C21/B23</f>
        <v>0.17699006123265332</v>
      </c>
      <c r="G36" s="3"/>
      <c r="H36" s="3"/>
      <c r="I36" s="3"/>
      <c r="J36" s="3"/>
      <c r="K36" s="3"/>
    </row>
    <row r="37" spans="1:12" x14ac:dyDescent="0.25">
      <c r="A37">
        <v>2015</v>
      </c>
      <c r="B37" s="3">
        <f>C20/B27</f>
        <v>0.18949562685431304</v>
      </c>
      <c r="C37" s="3">
        <f>C20/B26</f>
        <v>0.17871742861600873</v>
      </c>
      <c r="D37" s="3">
        <f>C20/B25</f>
        <v>0.16902281380043088</v>
      </c>
      <c r="E37" s="3">
        <f>C20/B24</f>
        <v>0.16700688207162021</v>
      </c>
      <c r="F37" s="3">
        <f>C20/B23</f>
        <v>0.17622080679405519</v>
      </c>
      <c r="G37" s="3">
        <f>C20/B22</f>
        <v>0.17814483016050764</v>
      </c>
      <c r="H37" s="3"/>
      <c r="I37" s="3"/>
      <c r="J37" s="3"/>
      <c r="K37" s="3"/>
    </row>
    <row r="38" spans="1:12" x14ac:dyDescent="0.25">
      <c r="A38">
        <v>2016</v>
      </c>
      <c r="B38" s="3">
        <f>C19/B27</f>
        <v>0.20173822890357021</v>
      </c>
      <c r="C38" s="3">
        <f>C19/B26</f>
        <v>0.19026369168356999</v>
      </c>
      <c r="D38" s="3">
        <f>C19/B25</f>
        <v>0.17994274414898326</v>
      </c>
      <c r="E38" s="3">
        <f>C19/B24</f>
        <v>0.17779657062871806</v>
      </c>
      <c r="F38" s="3">
        <f>C19/B23</f>
        <v>0.18760577248530724</v>
      </c>
      <c r="G38" s="3">
        <f>C19/B22</f>
        <v>0.18965409978847828</v>
      </c>
      <c r="H38" s="3">
        <f>C19/B21</f>
        <v>0.18952440161641282</v>
      </c>
      <c r="I38" s="3"/>
      <c r="J38" s="3"/>
      <c r="K38" s="3"/>
    </row>
    <row r="39" spans="1:12" x14ac:dyDescent="0.25">
      <c r="A39">
        <v>2017</v>
      </c>
      <c r="B39" s="3">
        <f>C18/B27</f>
        <v>0.20177131701721684</v>
      </c>
      <c r="C39" s="3">
        <f>C18/B26</f>
        <v>0.1902948977999688</v>
      </c>
      <c r="D39" s="3">
        <f>C18/B25</f>
        <v>0.17997225747424964</v>
      </c>
      <c r="E39" s="3">
        <f>C18/B24</f>
        <v>0.17782573194914267</v>
      </c>
      <c r="F39" s="3">
        <f>C18/B23</f>
        <v>0.18763654266285115</v>
      </c>
      <c r="G39" s="3">
        <f>C18/B22</f>
        <v>0.18968520592260793</v>
      </c>
      <c r="H39" s="3">
        <f>C18/B21</f>
        <v>0.18955548647808518</v>
      </c>
      <c r="I39" s="3">
        <f>C18/B20</f>
        <v>0.190568455264227</v>
      </c>
      <c r="J39" s="3"/>
      <c r="K39" s="3"/>
    </row>
    <row r="40" spans="1:12" x14ac:dyDescent="0.25">
      <c r="A40">
        <v>2018</v>
      </c>
      <c r="B40" s="3">
        <f>C17/B27</f>
        <v>0.18383755942073743</v>
      </c>
      <c r="C40" s="3">
        <f>C17/B26</f>
        <v>0.17338118271181152</v>
      </c>
      <c r="D40" s="3">
        <f>C17/B25</f>
        <v>0.16397603517988371</v>
      </c>
      <c r="E40" s="3">
        <f>C17/B24</f>
        <v>0.16202029627901551</v>
      </c>
      <c r="F40" s="3">
        <f>C17/B23</f>
        <v>0.17095910643404413</v>
      </c>
      <c r="G40" s="3">
        <f>C17/B22</f>
        <v>0.17282568122433745</v>
      </c>
      <c r="H40" s="3">
        <f>C17/B21</f>
        <v>0.17270749145166303</v>
      </c>
      <c r="I40" s="3">
        <f>C17/B20</f>
        <v>0.17363042595081096</v>
      </c>
      <c r="J40" s="3">
        <f>C17/B19</f>
        <v>0.17814544055405926</v>
      </c>
      <c r="K40" s="3"/>
    </row>
    <row r="41" spans="1:12" x14ac:dyDescent="0.25">
      <c r="A41">
        <v>2019</v>
      </c>
      <c r="B41" s="3">
        <f>C16/B27</f>
        <v>0.18803974985386082</v>
      </c>
      <c r="C41" s="3">
        <f>C16/B26</f>
        <v>0.17734435949446092</v>
      </c>
      <c r="D41" s="3">
        <f>C16/B25</f>
        <v>0.16772422748871116</v>
      </c>
      <c r="E41" s="3">
        <f>C16/B24</f>
        <v>0.1657237839729383</v>
      </c>
      <c r="F41" s="3">
        <f>C16/B23</f>
        <v>0.17486691898212253</v>
      </c>
      <c r="G41" s="3">
        <f>C16/B22</f>
        <v>0.17677616025880302</v>
      </c>
      <c r="H41" s="3">
        <f>C16/B21</f>
        <v>0.17665526888405347</v>
      </c>
      <c r="I41" s="3">
        <f>C16/B20</f>
        <v>0.17759929997812432</v>
      </c>
      <c r="J41" s="3">
        <f>C16/B19</f>
        <v>0.18221751955880466</v>
      </c>
      <c r="K41" s="3">
        <f>C16/B18</f>
        <v>0.19232461335408982</v>
      </c>
    </row>
    <row r="43" spans="1:12" x14ac:dyDescent="0.25">
      <c r="A43" t="s">
        <v>7</v>
      </c>
      <c r="B43" s="3">
        <v>0.12551424443292489</v>
      </c>
      <c r="C43" s="3">
        <v>0.17400530503978781</v>
      </c>
      <c r="D43" s="3">
        <v>0.16654369447805684</v>
      </c>
      <c r="E43" s="3">
        <v>0.16627784906100548</v>
      </c>
      <c r="F43" s="3">
        <v>0.17699006123265332</v>
      </c>
      <c r="G43" s="3">
        <v>0.17814483016050764</v>
      </c>
      <c r="H43" s="3">
        <v>0.18952440161641282</v>
      </c>
      <c r="I43" s="3">
        <v>0.190568455264227</v>
      </c>
      <c r="J43" s="3">
        <v>0.17814544055405926</v>
      </c>
      <c r="K43" s="3">
        <v>0.19232461335408982</v>
      </c>
      <c r="L43" s="3">
        <f>AVERAGE(B43:K43)</f>
        <v>0.17380388951937248</v>
      </c>
    </row>
    <row r="44" spans="1:12" x14ac:dyDescent="0.25">
      <c r="A44" t="s">
        <v>8</v>
      </c>
      <c r="B44" s="3">
        <v>0.18449932169367025</v>
      </c>
      <c r="C44" s="3">
        <v>0.17609611483850834</v>
      </c>
      <c r="D44" s="3">
        <v>0.16828498066877196</v>
      </c>
      <c r="E44" s="3">
        <v>0.16773591508223493</v>
      </c>
      <c r="F44" s="3">
        <v>0.17622080679405519</v>
      </c>
      <c r="G44" s="3">
        <v>0.18965409978847828</v>
      </c>
      <c r="H44" s="3">
        <v>0.18955548647808518</v>
      </c>
      <c r="I44" s="3">
        <v>0.17363042595081096</v>
      </c>
      <c r="J44" s="3">
        <v>0.18221751955880466</v>
      </c>
      <c r="L44" s="3">
        <f>AVERAGE(B44:K44)</f>
        <v>0.17865496342815776</v>
      </c>
    </row>
    <row r="45" spans="1:12" x14ac:dyDescent="0.25">
      <c r="A45" t="s">
        <v>9</v>
      </c>
      <c r="B45" s="3">
        <v>0.1867162253079952</v>
      </c>
      <c r="C45" s="3">
        <v>0.17793727570603837</v>
      </c>
      <c r="D45" s="3">
        <v>0.16976064693208984</v>
      </c>
      <c r="E45" s="3">
        <v>0.16700688207162021</v>
      </c>
      <c r="F45" s="3">
        <v>0.18760577248530724</v>
      </c>
      <c r="G45" s="3">
        <v>0.18968520592260793</v>
      </c>
      <c r="H45" s="3">
        <v>0.17270749145166303</v>
      </c>
      <c r="I45" s="3">
        <v>0.17759929997812432</v>
      </c>
      <c r="L45" s="3">
        <f t="shared" ref="L45:L49" si="2">AVERAGE(B45:K45)</f>
        <v>0.17862734998193078</v>
      </c>
    </row>
    <row r="46" spans="1:12" x14ac:dyDescent="0.25">
      <c r="A46" t="s">
        <v>10</v>
      </c>
      <c r="B46" s="3">
        <v>0.18866842401314701</v>
      </c>
      <c r="C46" s="3">
        <v>0.17949758152597908</v>
      </c>
      <c r="D46" s="3">
        <v>0.16902281380043088</v>
      </c>
      <c r="E46" s="3">
        <v>0.17779657062871806</v>
      </c>
      <c r="F46" s="3">
        <v>0.18763654266285115</v>
      </c>
      <c r="G46" s="3">
        <v>0.17282568122433745</v>
      </c>
      <c r="H46" s="3">
        <v>0.17665526888405347</v>
      </c>
      <c r="L46" s="3">
        <f t="shared" si="2"/>
        <v>0.17887184039135959</v>
      </c>
    </row>
    <row r="47" spans="1:12" x14ac:dyDescent="0.25">
      <c r="A47" t="s">
        <v>11</v>
      </c>
      <c r="B47" s="3">
        <v>0.19032282969547906</v>
      </c>
      <c r="C47" s="3">
        <v>0.17871742861600873</v>
      </c>
      <c r="D47" s="3">
        <v>0.17994274414898326</v>
      </c>
      <c r="E47" s="3">
        <v>0.17782573194914267</v>
      </c>
      <c r="F47" s="3">
        <v>0.17095910643404413</v>
      </c>
      <c r="G47" s="3">
        <v>0.17677616025880302</v>
      </c>
      <c r="L47" s="3">
        <f t="shared" si="2"/>
        <v>0.17909066685041011</v>
      </c>
    </row>
    <row r="48" spans="1:12" x14ac:dyDescent="0.25">
      <c r="A48" t="s">
        <v>12</v>
      </c>
      <c r="B48" s="3">
        <v>0.18949562685431304</v>
      </c>
      <c r="C48" s="3">
        <v>0.19026369168356999</v>
      </c>
      <c r="D48" s="3">
        <v>0.17997225747424964</v>
      </c>
      <c r="E48" s="3">
        <v>0.16202029627901551</v>
      </c>
      <c r="F48" s="3">
        <v>0.17486691898212253</v>
      </c>
      <c r="L48" s="3">
        <f t="shared" si="2"/>
        <v>0.17932375825465413</v>
      </c>
    </row>
    <row r="49" spans="1:12" x14ac:dyDescent="0.25">
      <c r="A49" t="s">
        <v>13</v>
      </c>
      <c r="B49" s="3">
        <v>0.20173822890357021</v>
      </c>
      <c r="C49" s="3">
        <v>0.1902948977999688</v>
      </c>
      <c r="D49" s="3">
        <v>0.16397603517988371</v>
      </c>
      <c r="E49" s="3">
        <v>0.1657237839729383</v>
      </c>
      <c r="L49" s="3">
        <f t="shared" si="2"/>
        <v>0.18043323646409026</v>
      </c>
    </row>
    <row r="50" spans="1:12" x14ac:dyDescent="0.25">
      <c r="B50" s="3"/>
      <c r="C50" s="3"/>
      <c r="D50" s="3"/>
    </row>
    <row r="51" spans="1:12" x14ac:dyDescent="0.25">
      <c r="B51" s="3"/>
    </row>
  </sheetData>
  <mergeCells count="5">
    <mergeCell ref="A12:E12"/>
    <mergeCell ref="A14:D14"/>
    <mergeCell ref="A29:N29"/>
    <mergeCell ref="A13:C13"/>
    <mergeCell ref="A9:D9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Bilik</dc:creator>
  <cp:lastModifiedBy>jb</cp:lastModifiedBy>
  <dcterms:created xsi:type="dcterms:W3CDTF">2021-08-25T09:54:02Z</dcterms:created>
  <dcterms:modified xsi:type="dcterms:W3CDTF">2021-09-10T14:34:32Z</dcterms:modified>
</cp:coreProperties>
</file>