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96" windowWidth="21828" windowHeight="9204" activeTab="3"/>
  </bookViews>
  <sheets>
    <sheet name="Tabelle1" sheetId="1" r:id="rId1"/>
    <sheet name="Tabelle2" sheetId="2" r:id="rId2"/>
    <sheet name="Tabelle3" sheetId="3" r:id="rId3"/>
    <sheet name="Tabelle5" sheetId="5" r:id="rId4"/>
  </sheets>
  <definedNames>
    <definedName name="timeins" localSheetId="0">Tabelle1!$B$2:$E$18</definedName>
  </definedNames>
  <calcPr calcId="145621"/>
</workbook>
</file>

<file path=xl/calcChain.xml><?xml version="1.0" encoding="utf-8"?>
<calcChain xmlns="http://schemas.openxmlformats.org/spreadsheetml/2006/main">
  <c r="G18" i="1" l="1"/>
  <c r="H18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18" i="1"/>
  <c r="G4" i="1"/>
  <c r="H4" i="1"/>
  <c r="J4" i="1" s="1"/>
  <c r="H3" i="1"/>
  <c r="J3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2" i="1"/>
  <c r="J2" i="1" s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connections.xml><?xml version="1.0" encoding="utf-8"?>
<connections xmlns="http://schemas.openxmlformats.org/spreadsheetml/2006/main">
  <connection id="1" name="timeins" type="6" refreshedVersion="4" background="1" saveData="1">
    <textPr prompt="0" codePage="850" sourceFile="C:\Users\wma730\Documents\GitHub\EGM_Delaunay\Comparison_Code\timeins.txt" delimited="0">
      <textFields count="4">
        <textField/>
        <textField position="30"/>
        <textField position="60"/>
        <textField position="90"/>
      </textFields>
    </textPr>
  </connection>
</connections>
</file>

<file path=xl/sharedStrings.xml><?xml version="1.0" encoding="utf-8"?>
<sst xmlns="http://schemas.openxmlformats.org/spreadsheetml/2006/main" count="10" uniqueCount="7">
  <si>
    <t>rel ex</t>
  </si>
  <si>
    <t>rel hy</t>
  </si>
  <si>
    <t xml:space="preserve">  </t>
  </si>
  <si>
    <t>ENDGM/HEGM</t>
  </si>
  <si>
    <t>EXGM</t>
  </si>
  <si>
    <t>ENDGM</t>
  </si>
  <si>
    <t>HEGM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</si>
</sst>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Tabelle1!$H$1</c:f>
              <c:strCache>
                <c:ptCount val="1"/>
                <c:pt idx="0">
                  <c:v>rel hy</c:v>
                </c:pt>
              </c:strCache>
            </c:strRef>
          </c:tx>
          <c:marker>
            <c:symbol val="none"/>
          </c:marker>
          <c:xVal>
            <c:numRef>
              <c:f>Tabelle1!$B$2:$B$19</c:f>
              <c:numCache>
                <c:formatCode>General</c:formatCode>
                <c:ptCount val="1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300</c:v>
                </c:pt>
              </c:numCache>
            </c:numRef>
          </c:xVal>
          <c:yVal>
            <c:numRef>
              <c:f>Tabelle1!$H$2:$H$23</c:f>
              <c:numCache>
                <c:formatCode>General</c:formatCode>
                <c:ptCount val="22"/>
                <c:pt idx="0">
                  <c:v>3</c:v>
                </c:pt>
                <c:pt idx="1">
                  <c:v>2.875</c:v>
                </c:pt>
                <c:pt idx="2">
                  <c:v>2.9090909090909092</c:v>
                </c:pt>
                <c:pt idx="3">
                  <c:v>2.71875</c:v>
                </c:pt>
                <c:pt idx="4">
                  <c:v>2.6956521739130435</c:v>
                </c:pt>
                <c:pt idx="5">
                  <c:v>2.6406250000000027</c:v>
                </c:pt>
                <c:pt idx="6">
                  <c:v>2.5517241379310347</c:v>
                </c:pt>
                <c:pt idx="7">
                  <c:v>2.4642857142857082</c:v>
                </c:pt>
                <c:pt idx="8">
                  <c:v>2.3630136986301364</c:v>
                </c:pt>
                <c:pt idx="9">
                  <c:v>2.3276836158192054</c:v>
                </c:pt>
                <c:pt idx="10">
                  <c:v>2.3239436619718381</c:v>
                </c:pt>
                <c:pt idx="11">
                  <c:v>2.3571428571428545</c:v>
                </c:pt>
                <c:pt idx="12">
                  <c:v>2.2032786885245952</c:v>
                </c:pt>
                <c:pt idx="13">
                  <c:v>2.155124653739616</c:v>
                </c:pt>
                <c:pt idx="14">
                  <c:v>2.1272365805168985</c:v>
                </c:pt>
                <c:pt idx="15">
                  <c:v>2.0143266475644608</c:v>
                </c:pt>
                <c:pt idx="16">
                  <c:v>1.6671747967479731</c:v>
                </c:pt>
                <c:pt idx="18">
                  <c:v>0</c:v>
                </c:pt>
                <c:pt idx="19">
                  <c:v>0.2340015</c:v>
                </c:pt>
                <c:pt idx="20">
                  <c:v>0.35880230000000002</c:v>
                </c:pt>
                <c:pt idx="21">
                  <c:v>0.49920320000000001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6800"/>
        <c:axId val="178237376"/>
      </c:scatterChart>
      <c:valAx>
        <c:axId val="1782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37376"/>
        <c:crosses val="autoZero"/>
        <c:crossBetween val="midCat"/>
      </c:valAx>
      <c:valAx>
        <c:axId val="1782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3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001106789365"/>
          <c:y val="2.5593636894973192E-2"/>
          <c:w val="0.77234765834993513"/>
          <c:h val="0.825059626882739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ENDGM/HEGM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Tabelle1!$I$2:$I$23</c:f>
              <c:numCache>
                <c:formatCode>General</c:formatCode>
                <c:ptCount val="22"/>
                <c:pt idx="0">
                  <c:v>400</c:v>
                </c:pt>
                <c:pt idx="1">
                  <c:v>625</c:v>
                </c:pt>
                <c:pt idx="2">
                  <c:v>900</c:v>
                </c:pt>
                <c:pt idx="3">
                  <c:v>2500</c:v>
                </c:pt>
                <c:pt idx="4">
                  <c:v>3600</c:v>
                </c:pt>
                <c:pt idx="5">
                  <c:v>4900</c:v>
                </c:pt>
                <c:pt idx="6">
                  <c:v>6400</c:v>
                </c:pt>
                <c:pt idx="7">
                  <c:v>8100</c:v>
                </c:pt>
                <c:pt idx="8">
                  <c:v>10000</c:v>
                </c:pt>
                <c:pt idx="9">
                  <c:v>12100</c:v>
                </c:pt>
                <c:pt idx="10">
                  <c:v>14400</c:v>
                </c:pt>
                <c:pt idx="11">
                  <c:v>16900</c:v>
                </c:pt>
                <c:pt idx="12">
                  <c:v>19600</c:v>
                </c:pt>
                <c:pt idx="13">
                  <c:v>22500</c:v>
                </c:pt>
                <c:pt idx="14">
                  <c:v>30625</c:v>
                </c:pt>
                <c:pt idx="15">
                  <c:v>40000</c:v>
                </c:pt>
                <c:pt idx="16">
                  <c:v>90000</c:v>
                </c:pt>
              </c:numCache>
            </c:numRef>
          </c:xVal>
          <c:yVal>
            <c:numRef>
              <c:f>Tabelle1!$J$2:$J$23</c:f>
              <c:numCache>
                <c:formatCode>General</c:formatCode>
                <c:ptCount val="22"/>
                <c:pt idx="0">
                  <c:v>0.33333333333333331</c:v>
                </c:pt>
                <c:pt idx="1">
                  <c:v>0.34782608695652173</c:v>
                </c:pt>
                <c:pt idx="2">
                  <c:v>0.34375</c:v>
                </c:pt>
                <c:pt idx="3">
                  <c:v>0.36781609195402298</c:v>
                </c:pt>
                <c:pt idx="4">
                  <c:v>0.37096774193548387</c:v>
                </c:pt>
                <c:pt idx="5">
                  <c:v>0.37869822485207061</c:v>
                </c:pt>
                <c:pt idx="6">
                  <c:v>0.39189189189189189</c:v>
                </c:pt>
                <c:pt idx="7">
                  <c:v>0.40579710144927639</c:v>
                </c:pt>
                <c:pt idx="8">
                  <c:v>0.42318840579710154</c:v>
                </c:pt>
                <c:pt idx="9">
                  <c:v>0.42961165048543759</c:v>
                </c:pt>
                <c:pt idx="10">
                  <c:v>0.43030303030302897</c:v>
                </c:pt>
                <c:pt idx="11">
                  <c:v>0.4242424242424247</c:v>
                </c:pt>
                <c:pt idx="12">
                  <c:v>0.45386904761904656</c:v>
                </c:pt>
                <c:pt idx="13">
                  <c:v>0.46401028277634876</c:v>
                </c:pt>
                <c:pt idx="14">
                  <c:v>0.47009345794392526</c:v>
                </c:pt>
                <c:pt idx="15">
                  <c:v>0.49644381223328815</c:v>
                </c:pt>
                <c:pt idx="16">
                  <c:v>0.59981712892410644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9104"/>
        <c:axId val="178239680"/>
      </c:scatterChart>
      <c:valAx>
        <c:axId val="1782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Gridpoints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178239680"/>
        <c:crosses val="autoZero"/>
        <c:crossBetween val="midCat"/>
      </c:valAx>
      <c:valAx>
        <c:axId val="178239680"/>
        <c:scaling>
          <c:orientation val="minMax"/>
          <c:max val="0.75000000000000011"/>
          <c:min val="0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2000"/>
                </a:pPr>
                <a:r>
                  <a:rPr lang="en-US" sz="2000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178239104"/>
        <c:crosses val="autoZero"/>
        <c:crossBetween val="midCat"/>
        <c:majorUnit val="0.2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287085349271094"/>
          <c:y val="8.0356163985725843E-2"/>
          <c:w val="0.33700866457957818"/>
          <c:h val="4.1684908681020684E-2"/>
        </c:manualLayout>
      </c:layout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7347915544169"/>
          <c:y val="5.1400554097404488E-2"/>
          <c:w val="0.79818746396196272"/>
          <c:h val="0.795582531350247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Tabelle1!$F$20</c:f>
              <c:strCache>
                <c:ptCount val="1"/>
                <c:pt idx="0">
                  <c:v>EXGM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Tabelle1!$E$21:$E$37</c:f>
              <c:numCache>
                <c:formatCode>General</c:formatCode>
                <c:ptCount val="17"/>
                <c:pt idx="0">
                  <c:v>400</c:v>
                </c:pt>
                <c:pt idx="1">
                  <c:v>625</c:v>
                </c:pt>
                <c:pt idx="2">
                  <c:v>900</c:v>
                </c:pt>
                <c:pt idx="3">
                  <c:v>2500</c:v>
                </c:pt>
                <c:pt idx="4">
                  <c:v>3600</c:v>
                </c:pt>
                <c:pt idx="5">
                  <c:v>4900</c:v>
                </c:pt>
                <c:pt idx="6">
                  <c:v>6400</c:v>
                </c:pt>
                <c:pt idx="7">
                  <c:v>8100</c:v>
                </c:pt>
                <c:pt idx="8">
                  <c:v>10000</c:v>
                </c:pt>
                <c:pt idx="9">
                  <c:v>12100</c:v>
                </c:pt>
                <c:pt idx="10">
                  <c:v>14400</c:v>
                </c:pt>
                <c:pt idx="11">
                  <c:v>16900</c:v>
                </c:pt>
                <c:pt idx="12">
                  <c:v>19600</c:v>
                </c:pt>
                <c:pt idx="13">
                  <c:v>22500</c:v>
                </c:pt>
                <c:pt idx="14">
                  <c:v>30625</c:v>
                </c:pt>
                <c:pt idx="15">
                  <c:v>40000</c:v>
                </c:pt>
                <c:pt idx="16">
                  <c:v>90000</c:v>
                </c:pt>
              </c:numCache>
            </c:numRef>
          </c:xVal>
          <c:yVal>
            <c:numRef>
              <c:f>Tabelle1!$F$21:$F$37</c:f>
              <c:numCache>
                <c:formatCode>General</c:formatCode>
                <c:ptCount val="17"/>
                <c:pt idx="0">
                  <c:v>0.35880230000000002</c:v>
                </c:pt>
                <c:pt idx="1">
                  <c:v>0.624004</c:v>
                </c:pt>
                <c:pt idx="2">
                  <c:v>0.79560509999999995</c:v>
                </c:pt>
                <c:pt idx="3">
                  <c:v>2.2308143</c:v>
                </c:pt>
                <c:pt idx="4">
                  <c:v>3.1668202999999999</c:v>
                </c:pt>
                <c:pt idx="5">
                  <c:v>4.3212276999999997</c:v>
                </c:pt>
                <c:pt idx="6">
                  <c:v>5.5224354</c:v>
                </c:pt>
                <c:pt idx="7">
                  <c:v>6.9888447999999999</c:v>
                </c:pt>
                <c:pt idx="8">
                  <c:v>9.1728588000000002</c:v>
                </c:pt>
                <c:pt idx="9">
                  <c:v>10.5144673999999</c:v>
                </c:pt>
                <c:pt idx="10">
                  <c:v>12.5892807</c:v>
                </c:pt>
                <c:pt idx="11">
                  <c:v>14.601693600000001</c:v>
                </c:pt>
                <c:pt idx="12">
                  <c:v>17.269310699999899</c:v>
                </c:pt>
                <c:pt idx="13">
                  <c:v>19.687326200000001</c:v>
                </c:pt>
                <c:pt idx="14">
                  <c:v>27.0193732</c:v>
                </c:pt>
                <c:pt idx="15">
                  <c:v>35.3030262999999</c:v>
                </c:pt>
                <c:pt idx="16">
                  <c:v>80.839718199999893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Tabelle1!$G$20</c:f>
              <c:strCache>
                <c:ptCount val="1"/>
                <c:pt idx="0">
                  <c:v>ENDGM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lgDashDot"/>
            </a:ln>
          </c:spPr>
          <c:marker>
            <c:symbol val="none"/>
          </c:marker>
          <c:xVal>
            <c:numRef>
              <c:f>Tabelle1!$E$21:$E$37</c:f>
              <c:numCache>
                <c:formatCode>General</c:formatCode>
                <c:ptCount val="17"/>
                <c:pt idx="0">
                  <c:v>400</c:v>
                </c:pt>
                <c:pt idx="1">
                  <c:v>625</c:v>
                </c:pt>
                <c:pt idx="2">
                  <c:v>900</c:v>
                </c:pt>
                <c:pt idx="3">
                  <c:v>2500</c:v>
                </c:pt>
                <c:pt idx="4">
                  <c:v>3600</c:v>
                </c:pt>
                <c:pt idx="5">
                  <c:v>4900</c:v>
                </c:pt>
                <c:pt idx="6">
                  <c:v>6400</c:v>
                </c:pt>
                <c:pt idx="7">
                  <c:v>8100</c:v>
                </c:pt>
                <c:pt idx="8">
                  <c:v>10000</c:v>
                </c:pt>
                <c:pt idx="9">
                  <c:v>12100</c:v>
                </c:pt>
                <c:pt idx="10">
                  <c:v>14400</c:v>
                </c:pt>
                <c:pt idx="11">
                  <c:v>16900</c:v>
                </c:pt>
                <c:pt idx="12">
                  <c:v>19600</c:v>
                </c:pt>
                <c:pt idx="13">
                  <c:v>22500</c:v>
                </c:pt>
                <c:pt idx="14">
                  <c:v>30625</c:v>
                </c:pt>
                <c:pt idx="15">
                  <c:v>40000</c:v>
                </c:pt>
                <c:pt idx="16">
                  <c:v>90000</c:v>
                </c:pt>
              </c:numCache>
            </c:numRef>
          </c:xVal>
          <c:yVal>
            <c:numRef>
              <c:f>Tabelle1!$G$21:$G$37</c:f>
              <c:numCache>
                <c:formatCode>General</c:formatCode>
                <c:ptCount val="17"/>
                <c:pt idx="0">
                  <c:v>7.80005E-2</c:v>
                </c:pt>
                <c:pt idx="1">
                  <c:v>0.1248008</c:v>
                </c:pt>
                <c:pt idx="2">
                  <c:v>0.17160110000000001</c:v>
                </c:pt>
                <c:pt idx="3">
                  <c:v>0.49920320000000001</c:v>
                </c:pt>
                <c:pt idx="4">
                  <c:v>0.71760460000000004</c:v>
                </c:pt>
                <c:pt idx="5">
                  <c:v>0.99840639999999903</c:v>
                </c:pt>
                <c:pt idx="6">
                  <c:v>1.3572086999999999</c:v>
                </c:pt>
                <c:pt idx="7">
                  <c:v>1.7472112</c:v>
                </c:pt>
                <c:pt idx="8">
                  <c:v>2.2776146000000002</c:v>
                </c:pt>
                <c:pt idx="9">
                  <c:v>2.7612177</c:v>
                </c:pt>
                <c:pt idx="10">
                  <c:v>3.32282129999999</c:v>
                </c:pt>
                <c:pt idx="11">
                  <c:v>3.9312252000000001</c:v>
                </c:pt>
                <c:pt idx="12">
                  <c:v>4.7580304999999896</c:v>
                </c:pt>
                <c:pt idx="13">
                  <c:v>5.6316360999999899</c:v>
                </c:pt>
                <c:pt idx="14">
                  <c:v>7.8468502999999998</c:v>
                </c:pt>
                <c:pt idx="15">
                  <c:v>10.8888698</c:v>
                </c:pt>
                <c:pt idx="16">
                  <c:v>30.700996799999899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Tabelle1!$H$20</c:f>
              <c:strCache>
                <c:ptCount val="1"/>
                <c:pt idx="0">
                  <c:v>HEGM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Tabelle1!$E$21:$E$37</c:f>
              <c:numCache>
                <c:formatCode>General</c:formatCode>
                <c:ptCount val="17"/>
                <c:pt idx="0">
                  <c:v>400</c:v>
                </c:pt>
                <c:pt idx="1">
                  <c:v>625</c:v>
                </c:pt>
                <c:pt idx="2">
                  <c:v>900</c:v>
                </c:pt>
                <c:pt idx="3">
                  <c:v>2500</c:v>
                </c:pt>
                <c:pt idx="4">
                  <c:v>3600</c:v>
                </c:pt>
                <c:pt idx="5">
                  <c:v>4900</c:v>
                </c:pt>
                <c:pt idx="6">
                  <c:v>6400</c:v>
                </c:pt>
                <c:pt idx="7">
                  <c:v>8100</c:v>
                </c:pt>
                <c:pt idx="8">
                  <c:v>10000</c:v>
                </c:pt>
                <c:pt idx="9">
                  <c:v>12100</c:v>
                </c:pt>
                <c:pt idx="10">
                  <c:v>14400</c:v>
                </c:pt>
                <c:pt idx="11">
                  <c:v>16900</c:v>
                </c:pt>
                <c:pt idx="12">
                  <c:v>19600</c:v>
                </c:pt>
                <c:pt idx="13">
                  <c:v>22500</c:v>
                </c:pt>
                <c:pt idx="14">
                  <c:v>30625</c:v>
                </c:pt>
                <c:pt idx="15">
                  <c:v>40000</c:v>
                </c:pt>
                <c:pt idx="16">
                  <c:v>90000</c:v>
                </c:pt>
              </c:numCache>
            </c:numRef>
          </c:xVal>
          <c:yVal>
            <c:numRef>
              <c:f>Tabelle1!$H$21:$H$37</c:f>
              <c:numCache>
                <c:formatCode>General</c:formatCode>
                <c:ptCount val="17"/>
                <c:pt idx="0">
                  <c:v>0.2340015</c:v>
                </c:pt>
                <c:pt idx="1">
                  <c:v>0.35880230000000002</c:v>
                </c:pt>
                <c:pt idx="2">
                  <c:v>0.49920320000000001</c:v>
                </c:pt>
                <c:pt idx="3">
                  <c:v>1.3572086999999999</c:v>
                </c:pt>
                <c:pt idx="4">
                  <c:v>1.9344124</c:v>
                </c:pt>
                <c:pt idx="5">
                  <c:v>2.6364169</c:v>
                </c:pt>
                <c:pt idx="6">
                  <c:v>3.4632222000000001</c:v>
                </c:pt>
                <c:pt idx="7">
                  <c:v>4.3056275999999896</c:v>
                </c:pt>
                <c:pt idx="8">
                  <c:v>5.3820344999999996</c:v>
                </c:pt>
                <c:pt idx="9">
                  <c:v>6.4272411999999903</c:v>
                </c:pt>
                <c:pt idx="10">
                  <c:v>7.7220494999999998</c:v>
                </c:pt>
                <c:pt idx="11">
                  <c:v>9.2664593999999898</c:v>
                </c:pt>
                <c:pt idx="12">
                  <c:v>10.4832672</c:v>
                </c:pt>
                <c:pt idx="13">
                  <c:v>12.136877800000001</c:v>
                </c:pt>
                <c:pt idx="14">
                  <c:v>16.692107</c:v>
                </c:pt>
                <c:pt idx="15">
                  <c:v>21.933740599999901</c:v>
                </c:pt>
                <c:pt idx="16">
                  <c:v>51.183928100000003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29344"/>
        <c:axId val="206333632"/>
      </c:scatterChart>
      <c:valAx>
        <c:axId val="1667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Gridpoints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06333632"/>
        <c:crosses val="autoZero"/>
        <c:crossBetween val="midCat"/>
      </c:valAx>
      <c:valAx>
        <c:axId val="206333632"/>
        <c:scaling>
          <c:orientation val="minMax"/>
          <c:max val="9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2000"/>
                </a:pPr>
                <a:r>
                  <a:rPr lang="en-US" sz="20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166729344"/>
        <c:crosses val="autoZero"/>
        <c:crossBetween val="midCat"/>
        <c:majorUnit val="3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847995891269893"/>
          <c:y val="7.1183289588801393E-2"/>
          <c:w val="0.21921303954652727"/>
          <c:h val="0.17244787109944587"/>
        </c:manualLayout>
      </c:layout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7</xdr:col>
      <xdr:colOff>784860</xdr:colOff>
      <xdr:row>28</xdr:row>
      <xdr:rowOff>167640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777240</xdr:colOff>
      <xdr:row>30</xdr:row>
      <xdr:rowOff>22860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</xdr:colOff>
      <xdr:row>30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i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workbookViewId="0">
      <selection activeCell="A24" sqref="A24:XFD24"/>
    </sheetView>
  </sheetViews>
  <sheetFormatPr baseColWidth="10" defaultRowHeight="14.4" x14ac:dyDescent="0.3"/>
  <cols>
    <col min="2" max="2" width="4" customWidth="1"/>
    <col min="3" max="5" width="11" bestFit="1" customWidth="1"/>
  </cols>
  <sheetData>
    <row r="1" spans="2:11" x14ac:dyDescent="0.3">
      <c r="C1" t="s">
        <v>4</v>
      </c>
      <c r="D1" t="s">
        <v>5</v>
      </c>
      <c r="E1" t="s">
        <v>6</v>
      </c>
      <c r="G1" t="s">
        <v>0</v>
      </c>
      <c r="H1" t="s">
        <v>1</v>
      </c>
      <c r="J1" t="s">
        <v>3</v>
      </c>
    </row>
    <row r="2" spans="2:11" x14ac:dyDescent="0.3">
      <c r="B2">
        <v>20</v>
      </c>
      <c r="C2">
        <v>0.35880230000000002</v>
      </c>
      <c r="D2">
        <v>7.80005E-2</v>
      </c>
      <c r="E2">
        <v>0.2340015</v>
      </c>
      <c r="G2">
        <f>C2/D2</f>
        <v>4.6000000000000005</v>
      </c>
      <c r="H2">
        <f>E2/D2</f>
        <v>3</v>
      </c>
      <c r="I2">
        <v>400</v>
      </c>
      <c r="J2">
        <f>1/H2</f>
        <v>0.33333333333333331</v>
      </c>
      <c r="K2">
        <f>I2*I2</f>
        <v>160000</v>
      </c>
    </row>
    <row r="3" spans="2:11" x14ac:dyDescent="0.3">
      <c r="B3">
        <v>25</v>
      </c>
      <c r="C3">
        <v>0.624004</v>
      </c>
      <c r="D3">
        <v>0.1248008</v>
      </c>
      <c r="E3">
        <v>0.35880230000000002</v>
      </c>
      <c r="G3">
        <f t="shared" ref="G3:G17" si="0">C3/D3</f>
        <v>5</v>
      </c>
      <c r="H3">
        <f t="shared" ref="H3:H17" si="1">E3/D3</f>
        <v>2.875</v>
      </c>
      <c r="I3">
        <v>625</v>
      </c>
      <c r="J3">
        <f t="shared" ref="J3:J18" si="2">1/H3</f>
        <v>0.34782608695652173</v>
      </c>
      <c r="K3">
        <f t="shared" ref="K3:K18" si="3">I3*I3</f>
        <v>390625</v>
      </c>
    </row>
    <row r="4" spans="2:11" x14ac:dyDescent="0.3">
      <c r="B4">
        <v>30</v>
      </c>
      <c r="C4">
        <v>0.79560509999999995</v>
      </c>
      <c r="D4">
        <v>0.17160110000000001</v>
      </c>
      <c r="E4">
        <v>0.49920320000000001</v>
      </c>
      <c r="G4">
        <f t="shared" si="0"/>
        <v>4.6363636363636358</v>
      </c>
      <c r="H4">
        <f t="shared" si="1"/>
        <v>2.9090909090909092</v>
      </c>
      <c r="I4">
        <v>900</v>
      </c>
      <c r="J4">
        <f t="shared" si="2"/>
        <v>0.34375</v>
      </c>
      <c r="K4">
        <f t="shared" si="3"/>
        <v>810000</v>
      </c>
    </row>
    <row r="5" spans="2:11" x14ac:dyDescent="0.3">
      <c r="B5">
        <v>50</v>
      </c>
      <c r="C5">
        <v>2.2308143</v>
      </c>
      <c r="D5">
        <v>0.49920320000000001</v>
      </c>
      <c r="E5">
        <v>1.3572086999999999</v>
      </c>
      <c r="G5">
        <f t="shared" si="0"/>
        <v>4.46875</v>
      </c>
      <c r="H5">
        <f t="shared" si="1"/>
        <v>2.71875</v>
      </c>
      <c r="I5">
        <v>2500</v>
      </c>
      <c r="J5">
        <f t="shared" si="2"/>
        <v>0.36781609195402298</v>
      </c>
      <c r="K5">
        <f t="shared" si="3"/>
        <v>6250000</v>
      </c>
    </row>
    <row r="6" spans="2:11" x14ac:dyDescent="0.3">
      <c r="B6">
        <v>60</v>
      </c>
      <c r="C6">
        <v>3.1668202999999999</v>
      </c>
      <c r="D6">
        <v>0.71760460000000004</v>
      </c>
      <c r="E6">
        <v>1.9344124</v>
      </c>
      <c r="G6">
        <f t="shared" si="0"/>
        <v>4.4130434782608692</v>
      </c>
      <c r="H6">
        <f t="shared" si="1"/>
        <v>2.6956521739130435</v>
      </c>
      <c r="I6">
        <v>3600</v>
      </c>
      <c r="J6">
        <f t="shared" si="2"/>
        <v>0.37096774193548387</v>
      </c>
      <c r="K6">
        <f t="shared" si="3"/>
        <v>12960000</v>
      </c>
    </row>
    <row r="7" spans="2:11" x14ac:dyDescent="0.3">
      <c r="B7">
        <v>70</v>
      </c>
      <c r="C7">
        <v>4.3212276999999997</v>
      </c>
      <c r="D7">
        <v>0.99840639999999903</v>
      </c>
      <c r="E7">
        <v>2.6364169</v>
      </c>
      <c r="G7">
        <f t="shared" si="0"/>
        <v>4.3281250000000036</v>
      </c>
      <c r="H7">
        <f t="shared" si="1"/>
        <v>2.6406250000000027</v>
      </c>
      <c r="I7">
        <v>4900</v>
      </c>
      <c r="J7">
        <f t="shared" si="2"/>
        <v>0.37869822485207061</v>
      </c>
      <c r="K7">
        <f t="shared" si="3"/>
        <v>24010000</v>
      </c>
    </row>
    <row r="8" spans="2:11" x14ac:dyDescent="0.3">
      <c r="B8">
        <v>80</v>
      </c>
      <c r="C8">
        <v>5.5224354</v>
      </c>
      <c r="D8">
        <v>1.3572086999999999</v>
      </c>
      <c r="E8">
        <v>3.4632222000000001</v>
      </c>
      <c r="G8">
        <f t="shared" si="0"/>
        <v>4.0689655172413799</v>
      </c>
      <c r="H8">
        <f t="shared" si="1"/>
        <v>2.5517241379310347</v>
      </c>
      <c r="I8">
        <v>6400</v>
      </c>
      <c r="J8">
        <f t="shared" si="2"/>
        <v>0.39189189189189189</v>
      </c>
      <c r="K8">
        <f t="shared" si="3"/>
        <v>40960000</v>
      </c>
    </row>
    <row r="9" spans="2:11" x14ac:dyDescent="0.3">
      <c r="B9">
        <v>90</v>
      </c>
      <c r="C9">
        <v>6.9888447999999999</v>
      </c>
      <c r="D9">
        <v>1.7472112</v>
      </c>
      <c r="E9">
        <v>4.3056275999999896</v>
      </c>
      <c r="G9">
        <f t="shared" si="0"/>
        <v>4</v>
      </c>
      <c r="H9">
        <f t="shared" si="1"/>
        <v>2.4642857142857082</v>
      </c>
      <c r="I9">
        <v>8100</v>
      </c>
      <c r="J9">
        <f t="shared" si="2"/>
        <v>0.40579710144927639</v>
      </c>
      <c r="K9">
        <f t="shared" si="3"/>
        <v>65610000</v>
      </c>
    </row>
    <row r="10" spans="2:11" x14ac:dyDescent="0.3">
      <c r="B10">
        <v>100</v>
      </c>
      <c r="C10">
        <v>9.1728588000000002</v>
      </c>
      <c r="D10">
        <v>2.2776146000000002</v>
      </c>
      <c r="E10">
        <v>5.3820344999999996</v>
      </c>
      <c r="G10">
        <f t="shared" si="0"/>
        <v>4.0273972602739727</v>
      </c>
      <c r="H10">
        <f t="shared" si="1"/>
        <v>2.3630136986301364</v>
      </c>
      <c r="I10">
        <v>10000</v>
      </c>
      <c r="J10">
        <f t="shared" si="2"/>
        <v>0.42318840579710154</v>
      </c>
      <c r="K10">
        <f t="shared" si="3"/>
        <v>100000000</v>
      </c>
    </row>
    <row r="11" spans="2:11" x14ac:dyDescent="0.3">
      <c r="B11">
        <v>110</v>
      </c>
      <c r="C11">
        <v>10.5144673999999</v>
      </c>
      <c r="D11">
        <v>2.7612177</v>
      </c>
      <c r="E11">
        <v>6.4272411999999903</v>
      </c>
      <c r="F11" t="s">
        <v>2</v>
      </c>
      <c r="G11">
        <f t="shared" si="0"/>
        <v>3.8079096045197378</v>
      </c>
      <c r="H11">
        <f t="shared" si="1"/>
        <v>2.3276836158192054</v>
      </c>
      <c r="I11">
        <v>12100</v>
      </c>
      <c r="J11">
        <f t="shared" si="2"/>
        <v>0.42961165048543759</v>
      </c>
      <c r="K11">
        <f t="shared" si="3"/>
        <v>146410000</v>
      </c>
    </row>
    <row r="12" spans="2:11" x14ac:dyDescent="0.3">
      <c r="B12">
        <v>120</v>
      </c>
      <c r="C12">
        <v>12.5892807</v>
      </c>
      <c r="D12">
        <v>3.32282129999999</v>
      </c>
      <c r="E12">
        <v>7.7220494999999998</v>
      </c>
      <c r="G12">
        <f t="shared" si="0"/>
        <v>3.7887323943662086</v>
      </c>
      <c r="H12">
        <f t="shared" si="1"/>
        <v>2.3239436619718381</v>
      </c>
      <c r="I12">
        <v>14400</v>
      </c>
      <c r="J12">
        <f t="shared" si="2"/>
        <v>0.43030303030302897</v>
      </c>
      <c r="K12">
        <f t="shared" si="3"/>
        <v>207360000</v>
      </c>
    </row>
    <row r="13" spans="2:11" x14ac:dyDescent="0.3">
      <c r="B13">
        <v>130</v>
      </c>
      <c r="C13">
        <v>14.601693600000001</v>
      </c>
      <c r="D13">
        <v>3.9312252000000001</v>
      </c>
      <c r="E13">
        <v>9.2664593999999898</v>
      </c>
      <c r="G13">
        <f t="shared" si="0"/>
        <v>3.7142857142857144</v>
      </c>
      <c r="H13">
        <f t="shared" si="1"/>
        <v>2.3571428571428545</v>
      </c>
      <c r="I13">
        <v>16900</v>
      </c>
      <c r="J13">
        <f t="shared" si="2"/>
        <v>0.4242424242424247</v>
      </c>
      <c r="K13">
        <f t="shared" si="3"/>
        <v>285610000</v>
      </c>
    </row>
    <row r="14" spans="2:11" x14ac:dyDescent="0.3">
      <c r="B14">
        <v>140</v>
      </c>
      <c r="C14">
        <v>17.269310699999899</v>
      </c>
      <c r="D14">
        <v>4.7580304999999896</v>
      </c>
      <c r="E14">
        <v>10.4832672</v>
      </c>
      <c r="G14">
        <f t="shared" si="0"/>
        <v>3.6295081967212983</v>
      </c>
      <c r="H14">
        <f t="shared" si="1"/>
        <v>2.2032786885245952</v>
      </c>
      <c r="I14">
        <v>19600</v>
      </c>
      <c r="J14">
        <f t="shared" si="2"/>
        <v>0.45386904761904656</v>
      </c>
      <c r="K14">
        <f t="shared" si="3"/>
        <v>384160000</v>
      </c>
    </row>
    <row r="15" spans="2:11" x14ac:dyDescent="0.3">
      <c r="B15">
        <v>150</v>
      </c>
      <c r="C15">
        <v>19.687326200000001</v>
      </c>
      <c r="D15">
        <v>5.6316360999999899</v>
      </c>
      <c r="E15">
        <v>12.136877800000001</v>
      </c>
      <c r="G15">
        <f t="shared" si="0"/>
        <v>3.495844875346267</v>
      </c>
      <c r="H15">
        <f t="shared" si="1"/>
        <v>2.155124653739616</v>
      </c>
      <c r="I15">
        <v>22500</v>
      </c>
      <c r="J15">
        <f t="shared" si="2"/>
        <v>0.46401028277634876</v>
      </c>
      <c r="K15">
        <f t="shared" si="3"/>
        <v>506250000</v>
      </c>
    </row>
    <row r="16" spans="2:11" x14ac:dyDescent="0.3">
      <c r="B16">
        <v>175</v>
      </c>
      <c r="C16">
        <v>27.0193732</v>
      </c>
      <c r="D16">
        <v>7.8468502999999998</v>
      </c>
      <c r="E16">
        <v>16.692107</v>
      </c>
      <c r="G16">
        <f t="shared" si="0"/>
        <v>3.4433399602385686</v>
      </c>
      <c r="H16">
        <f t="shared" si="1"/>
        <v>2.1272365805168985</v>
      </c>
      <c r="I16">
        <v>30625</v>
      </c>
      <c r="J16">
        <f t="shared" si="2"/>
        <v>0.47009345794392526</v>
      </c>
      <c r="K16">
        <f t="shared" si="3"/>
        <v>937890625</v>
      </c>
    </row>
    <row r="17" spans="2:11" x14ac:dyDescent="0.3">
      <c r="B17">
        <v>200</v>
      </c>
      <c r="C17">
        <v>35.3030262999999</v>
      </c>
      <c r="D17">
        <v>10.8888698</v>
      </c>
      <c r="E17">
        <v>21.933740599999901</v>
      </c>
      <c r="G17">
        <f t="shared" si="0"/>
        <v>3.2421203438395323</v>
      </c>
      <c r="H17">
        <f t="shared" si="1"/>
        <v>2.0143266475644608</v>
      </c>
      <c r="I17">
        <v>40000</v>
      </c>
      <c r="J17">
        <f t="shared" si="2"/>
        <v>0.49644381223328815</v>
      </c>
      <c r="K17">
        <f t="shared" si="3"/>
        <v>1600000000</v>
      </c>
    </row>
    <row r="18" spans="2:11" x14ac:dyDescent="0.3">
      <c r="B18">
        <v>300</v>
      </c>
      <c r="C18">
        <v>80.839718199999893</v>
      </c>
      <c r="D18">
        <v>30.700996799999899</v>
      </c>
      <c r="E18">
        <v>51.183928100000003</v>
      </c>
      <c r="G18">
        <f>C18/D18</f>
        <v>2.633130081300818</v>
      </c>
      <c r="H18">
        <f>E18/D18</f>
        <v>1.6671747967479731</v>
      </c>
      <c r="I18">
        <v>90000</v>
      </c>
      <c r="J18">
        <f t="shared" si="2"/>
        <v>0.59981712892410644</v>
      </c>
      <c r="K18">
        <f t="shared" si="3"/>
        <v>8100000000</v>
      </c>
    </row>
    <row r="20" spans="2:11" x14ac:dyDescent="0.3">
      <c r="F20" t="s">
        <v>4</v>
      </c>
      <c r="G20" t="s">
        <v>5</v>
      </c>
      <c r="H20" t="s">
        <v>6</v>
      </c>
    </row>
    <row r="21" spans="2:11" x14ac:dyDescent="0.3">
      <c r="E21">
        <v>400</v>
      </c>
      <c r="F21">
        <v>0.35880230000000002</v>
      </c>
      <c r="G21">
        <v>7.80005E-2</v>
      </c>
      <c r="H21">
        <v>0.2340015</v>
      </c>
    </row>
    <row r="22" spans="2:11" x14ac:dyDescent="0.3">
      <c r="E22">
        <v>625</v>
      </c>
      <c r="F22">
        <v>0.624004</v>
      </c>
      <c r="G22">
        <v>0.1248008</v>
      </c>
      <c r="H22">
        <v>0.35880230000000002</v>
      </c>
    </row>
    <row r="23" spans="2:11" x14ac:dyDescent="0.3">
      <c r="E23">
        <v>900</v>
      </c>
      <c r="F23">
        <v>0.79560509999999995</v>
      </c>
      <c r="G23">
        <v>0.17160110000000001</v>
      </c>
      <c r="H23">
        <v>0.49920320000000001</v>
      </c>
    </row>
    <row r="24" spans="2:11" x14ac:dyDescent="0.3">
      <c r="E24">
        <v>2500</v>
      </c>
      <c r="F24">
        <v>2.2308143</v>
      </c>
      <c r="G24">
        <v>0.49920320000000001</v>
      </c>
      <c r="H24">
        <v>1.3572086999999999</v>
      </c>
    </row>
    <row r="25" spans="2:11" x14ac:dyDescent="0.3">
      <c r="E25">
        <v>3600</v>
      </c>
      <c r="F25">
        <v>3.1668202999999999</v>
      </c>
      <c r="G25">
        <v>0.71760460000000004</v>
      </c>
      <c r="H25">
        <v>1.9344124</v>
      </c>
    </row>
    <row r="26" spans="2:11" x14ac:dyDescent="0.3">
      <c r="E26">
        <v>4900</v>
      </c>
      <c r="F26">
        <v>4.3212276999999997</v>
      </c>
      <c r="G26">
        <v>0.99840639999999903</v>
      </c>
      <c r="H26">
        <v>2.6364169</v>
      </c>
    </row>
    <row r="27" spans="2:11" x14ac:dyDescent="0.3">
      <c r="E27">
        <v>6400</v>
      </c>
      <c r="F27">
        <v>5.5224354</v>
      </c>
      <c r="G27">
        <v>1.3572086999999999</v>
      </c>
      <c r="H27">
        <v>3.4632222000000001</v>
      </c>
    </row>
    <row r="28" spans="2:11" x14ac:dyDescent="0.3">
      <c r="E28">
        <v>8100</v>
      </c>
      <c r="F28">
        <v>6.9888447999999999</v>
      </c>
      <c r="G28">
        <v>1.7472112</v>
      </c>
      <c r="H28">
        <v>4.3056275999999896</v>
      </c>
    </row>
    <row r="29" spans="2:11" x14ac:dyDescent="0.3">
      <c r="E29">
        <v>10000</v>
      </c>
      <c r="F29">
        <v>9.1728588000000002</v>
      </c>
      <c r="G29">
        <v>2.2776146000000002</v>
      </c>
      <c r="H29">
        <v>5.3820344999999996</v>
      </c>
    </row>
    <row r="30" spans="2:11" x14ac:dyDescent="0.3">
      <c r="E30">
        <v>12100</v>
      </c>
      <c r="F30">
        <v>10.5144673999999</v>
      </c>
      <c r="G30">
        <v>2.7612177</v>
      </c>
      <c r="H30">
        <v>6.4272411999999903</v>
      </c>
    </row>
    <row r="31" spans="2:11" x14ac:dyDescent="0.3">
      <c r="E31">
        <v>14400</v>
      </c>
      <c r="F31">
        <v>12.5892807</v>
      </c>
      <c r="G31">
        <v>3.32282129999999</v>
      </c>
      <c r="H31">
        <v>7.7220494999999998</v>
      </c>
    </row>
    <row r="32" spans="2:11" x14ac:dyDescent="0.3">
      <c r="E32">
        <v>16900</v>
      </c>
      <c r="F32">
        <v>14.601693600000001</v>
      </c>
      <c r="G32">
        <v>3.9312252000000001</v>
      </c>
      <c r="H32">
        <v>9.2664593999999898</v>
      </c>
    </row>
    <row r="33" spans="5:8" x14ac:dyDescent="0.3">
      <c r="E33">
        <v>19600</v>
      </c>
      <c r="F33">
        <v>17.269310699999899</v>
      </c>
      <c r="G33">
        <v>4.7580304999999896</v>
      </c>
      <c r="H33">
        <v>10.4832672</v>
      </c>
    </row>
    <row r="34" spans="5:8" x14ac:dyDescent="0.3">
      <c r="E34">
        <v>22500</v>
      </c>
      <c r="F34">
        <v>19.687326200000001</v>
      </c>
      <c r="G34">
        <v>5.6316360999999899</v>
      </c>
      <c r="H34">
        <v>12.136877800000001</v>
      </c>
    </row>
    <row r="35" spans="5:8" x14ac:dyDescent="0.3">
      <c r="E35">
        <v>30625</v>
      </c>
      <c r="F35">
        <v>27.0193732</v>
      </c>
      <c r="G35">
        <v>7.8468502999999998</v>
      </c>
      <c r="H35">
        <v>16.692107</v>
      </c>
    </row>
    <row r="36" spans="5:8" x14ac:dyDescent="0.3">
      <c r="E36">
        <v>40000</v>
      </c>
      <c r="F36">
        <v>35.3030262999999</v>
      </c>
      <c r="G36">
        <v>10.8888698</v>
      </c>
      <c r="H36">
        <v>21.933740599999901</v>
      </c>
    </row>
    <row r="37" spans="5:8" x14ac:dyDescent="0.3">
      <c r="E37">
        <v>90000</v>
      </c>
      <c r="F37">
        <v>80.839718199999893</v>
      </c>
      <c r="G37">
        <v>30.700996799999899</v>
      </c>
      <c r="H37">
        <v>51.183928100000003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baseColWidth="10" defaultRowHeight="14.4" x14ac:dyDescent="0.3"/>
  <sheetData/>
  <pageMargins left="0.7" right="0.7" top="0.78740157499999996" bottom="0.78740157499999996" header="0.3" footer="0.3"/>
  <pageSetup paperSize="3276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6" sqref="M16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Tabelle1</vt:lpstr>
      <vt:lpstr>Tabelle2</vt:lpstr>
      <vt:lpstr>Tabelle3</vt:lpstr>
      <vt:lpstr>Tabelle5</vt:lpstr>
      <vt:lpstr>Tabelle1!timeins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Schön, Matthias</dc:creator>
  <cp:lastModifiedBy>Schön, Matthias</cp:lastModifiedBy>
  <cp:lastPrinted>2014-03-06T16:11:22Z</cp:lastPrinted>
  <dcterms:created xsi:type="dcterms:W3CDTF">2014-03-06T13:31:22Z</dcterms:created>
  <dcterms:modified xsi:type="dcterms:W3CDTF">2014-03-12T11:17:43Z</dcterms:modified>
</cp:coreProperties>
</file>