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Simon\PycharmProjects\pbe1\resources\parameters\"/>
    </mc:Choice>
  </mc:AlternateContent>
  <xr:revisionPtr revIDLastSave="0" documentId="13_ncr:1_{F4559F92-DEA1-4B40-A59B-0EA4AF39847E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Parame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C45" i="1"/>
</calcChain>
</file>

<file path=xl/sharedStrings.xml><?xml version="1.0" encoding="utf-8"?>
<sst xmlns="http://schemas.openxmlformats.org/spreadsheetml/2006/main" count="172" uniqueCount="115">
  <si>
    <t>Parameter</t>
  </si>
  <si>
    <t>Wert</t>
  </si>
  <si>
    <t>Quelle</t>
  </si>
  <si>
    <t>Kommentar</t>
  </si>
  <si>
    <t>Commerce</t>
  </si>
  <si>
    <t>Geschosszahl kommerzielle Gebäude</t>
  </si>
  <si>
    <t>Ortsbesichtigung; Bilder</t>
  </si>
  <si>
    <t>Fire Department Seminar</t>
  </si>
  <si>
    <t>Geschosszahl Seminarräume der Feuerwehr</t>
  </si>
  <si>
    <t>Residential</t>
  </si>
  <si>
    <t>Fire Department Administration</t>
  </si>
  <si>
    <t>Apartments</t>
  </si>
  <si>
    <t>Geschosszahl Verwaltungsgebäude der Feuerwehr</t>
  </si>
  <si>
    <t>Geschosszahl der Wohngebäude</t>
  </si>
  <si>
    <t>Geschosszahl der Hochhäuser</t>
  </si>
  <si>
    <t>#Gebäudeparameter</t>
  </si>
  <si>
    <t>#Netzparameter</t>
  </si>
  <si>
    <t>Kategorie</t>
  </si>
  <si>
    <t>Etagen</t>
  </si>
  <si>
    <t>Gebäudefaktor</t>
  </si>
  <si>
    <t>Giebeldachfläche</t>
  </si>
  <si>
    <t>cos(41°) - 41°=durschnittliche Dachneigung eines Giebeldachs</t>
  </si>
  <si>
    <t>Energiebezugsfläche</t>
  </si>
  <si>
    <t>Vorlesung</t>
  </si>
  <si>
    <t>Umrechnung Bruttogrundfläche in Energiebezugsfläche</t>
  </si>
  <si>
    <t>Wohnfläche</t>
  </si>
  <si>
    <t>Umrechnung Energiebezugsfläche in beheizte Wohnfläche</t>
  </si>
  <si>
    <t>Raumhöhe</t>
  </si>
  <si>
    <t>Raumhöhe (m)</t>
  </si>
  <si>
    <t>Außentemperatur (K)</t>
  </si>
  <si>
    <t>Geschäfts- und Feuerwehrtransmission</t>
  </si>
  <si>
    <t>Außentemperatur Seminarraumnutzung (K)</t>
  </si>
  <si>
    <t>Transmissionswärmeverlust</t>
  </si>
  <si>
    <t>Lüftungswechselwärmeverlust</t>
  </si>
  <si>
    <t>Luftwechselzahl</t>
  </si>
  <si>
    <t>Vorgegebene Raumtemperatur von 21°C</t>
  </si>
  <si>
    <t>Vorgegebene Auslegungstemperatur von -12°C</t>
  </si>
  <si>
    <t>Auslegungstemperatur von -5°C</t>
  </si>
  <si>
    <t>Nutzungsannahme der Seminarräume</t>
  </si>
  <si>
    <t>Annahme, dass Verwaltungs und Geschäftsräume 15% schlechter isoliert sind als ein Wohngebäude gleichen Alters</t>
  </si>
  <si>
    <t>15% schlechtere Isolierung</t>
  </si>
  <si>
    <t>Luftdichte [21°C] (kg/m³)</t>
  </si>
  <si>
    <t>Luftdichte [-12°C] (kg/m³)</t>
  </si>
  <si>
    <t>Warmwasser</t>
  </si>
  <si>
    <t>Heizung</t>
  </si>
  <si>
    <t>Volllaststunden</t>
  </si>
  <si>
    <t>Feuerwehrhauptgebäude</t>
  </si>
  <si>
    <t>Feuerwehrseminarraum</t>
  </si>
  <si>
    <t>Geschäftsgebäude</t>
  </si>
  <si>
    <t>Vorgabe der Luftwechselzahl</t>
  </si>
  <si>
    <t>Vorgabe der Volllaststunden des Warmwasser</t>
  </si>
  <si>
    <t>Annahme, dass Geschäftsgebäude durch Öffnungszeiten nur 50% der Heizenergie verbrauchen</t>
  </si>
  <si>
    <t>Annahme der Nutzung vorallem im Winter, allerdings nur an Wochenenden und unregelmäßig unter der Woche (je Halbtags)</t>
  </si>
  <si>
    <t>Innentemperatur (K)</t>
  </si>
  <si>
    <t>Allgemein</t>
  </si>
  <si>
    <t>Annahme, dass Verwaltungsgebäude 15% mehr Heizenergie verbrauchen</t>
  </si>
  <si>
    <t>#Allgemein</t>
  </si>
  <si>
    <t>#Transmissionswärmeverlust</t>
  </si>
  <si>
    <t>#Lüftungswechselwärmeverlust</t>
  </si>
  <si>
    <t>#Leistungsbedarf Warmwasser</t>
  </si>
  <si>
    <t>#Wärmebedarf Heizung</t>
  </si>
  <si>
    <t>spez. Wärmekapazität Massenstrom (Ws/kgK)</t>
  </si>
  <si>
    <t>--mittlere Wärmekapazität in [Ws/kgK] da vereinfachte Formel</t>
  </si>
  <si>
    <t>Netzauslegung</t>
  </si>
  <si>
    <t>Strömungsgeschwindigkeit (m/s)</t>
  </si>
  <si>
    <t>tolerabler Druckverlust krit. Pfad (Pa/m)</t>
  </si>
  <si>
    <t>tolerabler Druckverlust allgemein (Pa/m)</t>
  </si>
  <si>
    <t>Dichte Wasser Vorlauf (kg/m³)</t>
  </si>
  <si>
    <t>Dichte Wasser Rücklauf (kg/m³)</t>
  </si>
  <si>
    <t>Rohrauswahl</t>
  </si>
  <si>
    <t>#Rohrparameter</t>
  </si>
  <si>
    <t>Initiale Dämmung</t>
  </si>
  <si>
    <t>DS1</t>
  </si>
  <si>
    <t>Rohrrauheit k (mm)</t>
  </si>
  <si>
    <t>Untergrenze Hydraulisch glatt</t>
  </si>
  <si>
    <t>Bodentemperatur Winter (K)</t>
  </si>
  <si>
    <t>Bodentemperatur Sommer (K)</t>
  </si>
  <si>
    <t>Kinematische Viskosität Vorlauf (m²/s)</t>
  </si>
  <si>
    <t>Kinematische Viskosität Rücklauf (m²/s)</t>
  </si>
  <si>
    <t>Gleichzeitigkeit (80%)</t>
  </si>
  <si>
    <t>Vorgabe der Gleichzeitigkeit für die Berechnung des Leistungsbedarfs</t>
  </si>
  <si>
    <t>Vorlauftemperatur Winter (K)</t>
  </si>
  <si>
    <t>Rücklauftemperatur Winter (K)</t>
  </si>
  <si>
    <t>Vorlauftemperatur Sommer (K)</t>
  </si>
  <si>
    <t>Rücklauftemperatur Sommer (K)</t>
  </si>
  <si>
    <t>75°C Vorlauftemperatur Auslegung</t>
  </si>
  <si>
    <t>55°C Rücklauftemperatur Auslegung</t>
  </si>
  <si>
    <t>55°C Rücklauftemperatur Sommer</t>
  </si>
  <si>
    <t>65°C Vorlauftemperatur Sommer</t>
  </si>
  <si>
    <t xml:space="preserve">3,5°C Bodentemperaturen </t>
  </si>
  <si>
    <t>Vorlesung 00 Hinweise zur Bearbeitung Folie 10 Punkt 7-9 Annahme Rohrrauheit</t>
  </si>
  <si>
    <t>Vorlesung 04 Folie 9</t>
  </si>
  <si>
    <t>Maximalwert</t>
  </si>
  <si>
    <t>Vorlesung 02 Folie 10</t>
  </si>
  <si>
    <t>Planungshandbuch Seite 128</t>
  </si>
  <si>
    <t>Annahme Rohrrauheit</t>
  </si>
  <si>
    <t>Reynolds-Zahl</t>
  </si>
  <si>
    <t>17,5°C Bodentemperatur</t>
  </si>
  <si>
    <t>http://www.peacesoftware.de/einigewerte/wasser_dampf.html</t>
  </si>
  <si>
    <t>https://www.kern-haus.de/ratgeber/baulexikon/satteldach/</t>
  </si>
  <si>
    <t>Wir beginnen mit der günstigsten Isulationsstufe</t>
  </si>
  <si>
    <t>https://www.energie-lexikon.info/waermekapazitaet.html</t>
  </si>
  <si>
    <t>Maximale Strömungsgeschwindigkeit auf Grund von Geräuschemissionen</t>
  </si>
  <si>
    <t>4 bar, 75°C</t>
  </si>
  <si>
    <t>4 bar, 55°C</t>
  </si>
  <si>
    <t>https://de.wikipedia.org/wiki/Luftdichte</t>
  </si>
  <si>
    <t>spez. Wärmekapazität Luft (Wh/kgK)</t>
  </si>
  <si>
    <t>= 1,005 (kJ/kg*K) / 3,6</t>
  </si>
  <si>
    <t>https://www.chemie.de/lexikon/Spezifische_W%C3%A4rmekapazit%C3%A4t.html; Vorlesung</t>
  </si>
  <si>
    <t>DS1 - DN Rohrdurchmesser</t>
  </si>
  <si>
    <t>Vorlesung 03 Folie 24 Begründung siehe Doku_all</t>
  </si>
  <si>
    <t>Annahme eines verhältnismäßig kleinen Duschraums bezogen auf die Gebäudegröße</t>
  </si>
  <si>
    <t>https://www.dwd.de/DE/leistungen/klimastatusbericht/publikationen/ksb2011_pdf/ksb2011_art2.pdf?__blob=publicationFile&amp;v=1</t>
  </si>
  <si>
    <t>10% Druckverlust durch Einbauteile im Netz</t>
  </si>
  <si>
    <t>Anteil Druckverlust Einbauteile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</si>
</sst>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0" fontId="1" fillId="2" borderId="0" xfId="0" applyFont="1" applyFill="1"/>
    <xf numFmtId="0" fontId="0" fillId="2" borderId="0" xfId="0" applyFill="1"/>
    <xf numFmtId="164" fontId="0" fillId="2" borderId="0" xfId="0" applyNumberFormat="1" applyFill="1" applyAlignment="1">
      <alignment horizontal="right"/>
    </xf>
    <xf numFmtId="164" fontId="0" fillId="2" borderId="0" xfId="0" applyNumberFormat="1" applyFill="1"/>
    <xf numFmtId="0" fontId="2" fillId="0" borderId="0" xfId="0" applyFont="1"/>
    <xf numFmtId="0" fontId="0" fillId="0" borderId="0" xfId="0" quotePrefix="1"/>
  </cellXfs>
  <cellStyles count="1">
    <cellStyle name="Standard" xfId="0" builtinId="0"/>
  </cellStyles>
  <dxfs count="1"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5CD144-5CD8-4CAD-B4CD-DD51ABA4ED7A}" name="Tabelle1" displayName="Tabelle1" ref="A1:E50" totalsRowShown="0">
  <autoFilter ref="A1:E50" xr:uid="{515CD144-5CD8-4CAD-B4CD-DD51ABA4ED7A}"/>
  <tableColumns count="5">
    <tableColumn id="1" xr3:uid="{384E1191-F8EA-48F3-B1EA-1167641B2694}" name="Kategorie"/>
    <tableColumn id="5" xr3:uid="{3DE239F4-2900-44F9-A341-275202F5AA90}" name="Parameter"/>
    <tableColumn id="2" xr3:uid="{9976D40D-DE5D-4D94-A93D-65BFFF784553}" name="Wert" dataDxfId="0"/>
    <tableColumn id="3" xr3:uid="{63D9F4F8-A7BF-461B-8C5E-788DDD782091}" name="Kommentar"/>
    <tableColumn id="4" xr3:uid="{CF3F42BB-4632-4A84-AB43-657D30B566B3}" name="Quelle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tabSelected="1" topLeftCell="A19" zoomScale="115" zoomScaleNormal="115" workbookViewId="0">
      <selection activeCell="B37" sqref="B37"/>
    </sheetView>
  </sheetViews>
  <sheetFormatPr baseColWidth="10" defaultColWidth="9.140625" defaultRowHeight="15" x14ac:dyDescent="0.25"/>
  <cols>
    <col min="1" max="2" width="44.28515625" customWidth="1"/>
    <col min="3" max="3" width="24" customWidth="1"/>
    <col min="4" max="4" width="67.140625" bestFit="1" customWidth="1"/>
    <col min="5" max="5" width="120.28515625" bestFit="1" customWidth="1"/>
  </cols>
  <sheetData>
    <row r="1" spans="1:5" x14ac:dyDescent="0.25">
      <c r="A1" t="s">
        <v>17</v>
      </c>
      <c r="B1" t="s">
        <v>0</v>
      </c>
      <c r="C1" t="s">
        <v>1</v>
      </c>
      <c r="D1" t="s">
        <v>3</v>
      </c>
      <c r="E1" t="s">
        <v>2</v>
      </c>
    </row>
    <row r="2" spans="1:5" x14ac:dyDescent="0.25">
      <c r="A2" s="8" t="s">
        <v>15</v>
      </c>
      <c r="B2" s="8"/>
      <c r="C2" s="11"/>
      <c r="D2" s="9"/>
      <c r="E2" s="9"/>
    </row>
    <row r="3" spans="1:5" x14ac:dyDescent="0.25">
      <c r="A3" t="s">
        <v>18</v>
      </c>
      <c r="B3" t="s">
        <v>4</v>
      </c>
      <c r="C3" s="6">
        <v>1</v>
      </c>
      <c r="D3" t="s">
        <v>5</v>
      </c>
      <c r="E3" t="s">
        <v>6</v>
      </c>
    </row>
    <row r="4" spans="1:5" x14ac:dyDescent="0.25">
      <c r="A4" t="s">
        <v>18</v>
      </c>
      <c r="B4" t="s">
        <v>7</v>
      </c>
      <c r="C4" s="6">
        <v>1</v>
      </c>
      <c r="D4" t="s">
        <v>8</v>
      </c>
      <c r="E4" t="s">
        <v>6</v>
      </c>
    </row>
    <row r="5" spans="1:5" x14ac:dyDescent="0.25">
      <c r="A5" t="s">
        <v>18</v>
      </c>
      <c r="B5" t="s">
        <v>10</v>
      </c>
      <c r="C5" s="6">
        <v>2</v>
      </c>
      <c r="D5" t="s">
        <v>12</v>
      </c>
      <c r="E5" t="s">
        <v>6</v>
      </c>
    </row>
    <row r="6" spans="1:5" x14ac:dyDescent="0.25">
      <c r="A6" t="s">
        <v>18</v>
      </c>
      <c r="B6" t="s">
        <v>9</v>
      </c>
      <c r="C6" s="6">
        <v>2</v>
      </c>
      <c r="D6" t="s">
        <v>13</v>
      </c>
      <c r="E6" t="s">
        <v>6</v>
      </c>
    </row>
    <row r="7" spans="1:5" x14ac:dyDescent="0.25">
      <c r="A7" t="s">
        <v>18</v>
      </c>
      <c r="B7" t="s">
        <v>11</v>
      </c>
      <c r="C7" s="6">
        <v>12</v>
      </c>
      <c r="D7" t="s">
        <v>14</v>
      </c>
      <c r="E7" t="s">
        <v>6</v>
      </c>
    </row>
    <row r="8" spans="1:5" x14ac:dyDescent="0.25">
      <c r="A8" t="s">
        <v>19</v>
      </c>
      <c r="B8" t="s">
        <v>20</v>
      </c>
      <c r="C8" s="1">
        <v>0.75470000000000004</v>
      </c>
      <c r="D8" t="s">
        <v>21</v>
      </c>
      <c r="E8" t="s">
        <v>99</v>
      </c>
    </row>
    <row r="9" spans="1:5" x14ac:dyDescent="0.25">
      <c r="A9" t="s">
        <v>19</v>
      </c>
      <c r="B9" t="s">
        <v>22</v>
      </c>
      <c r="C9" s="5">
        <v>0.9</v>
      </c>
      <c r="D9" t="s">
        <v>24</v>
      </c>
      <c r="E9" t="s">
        <v>23</v>
      </c>
    </row>
    <row r="10" spans="1:5" x14ac:dyDescent="0.25">
      <c r="A10" t="s">
        <v>19</v>
      </c>
      <c r="B10" t="s">
        <v>25</v>
      </c>
      <c r="C10" s="3">
        <v>0.90900000000000003</v>
      </c>
      <c r="D10" t="s">
        <v>26</v>
      </c>
      <c r="E10" t="s">
        <v>23</v>
      </c>
    </row>
    <row r="11" spans="1:5" x14ac:dyDescent="0.25">
      <c r="A11" t="s">
        <v>19</v>
      </c>
      <c r="B11" t="s">
        <v>28</v>
      </c>
      <c r="C11" s="5">
        <v>2.5</v>
      </c>
      <c r="D11" t="s">
        <v>27</v>
      </c>
      <c r="E11" t="s">
        <v>23</v>
      </c>
    </row>
    <row r="12" spans="1:5" x14ac:dyDescent="0.25">
      <c r="A12" s="8" t="s">
        <v>56</v>
      </c>
      <c r="B12" s="9"/>
      <c r="C12" s="11"/>
      <c r="D12" s="9"/>
      <c r="E12" s="9"/>
    </row>
    <row r="13" spans="1:5" x14ac:dyDescent="0.25">
      <c r="A13" t="s">
        <v>54</v>
      </c>
      <c r="B13" t="s">
        <v>53</v>
      </c>
      <c r="C13" s="4">
        <v>294.14999999999998</v>
      </c>
      <c r="D13" t="s">
        <v>35</v>
      </c>
      <c r="E13" t="s">
        <v>23</v>
      </c>
    </row>
    <row r="14" spans="1:5" x14ac:dyDescent="0.25">
      <c r="A14" t="s">
        <v>54</v>
      </c>
      <c r="B14" t="s">
        <v>29</v>
      </c>
      <c r="C14" s="4">
        <v>261.14999999999998</v>
      </c>
      <c r="D14" t="s">
        <v>36</v>
      </c>
      <c r="E14" t="s">
        <v>23</v>
      </c>
    </row>
    <row r="15" spans="1:5" x14ac:dyDescent="0.25">
      <c r="A15" t="s">
        <v>54</v>
      </c>
      <c r="B15" t="s">
        <v>31</v>
      </c>
      <c r="C15" s="4">
        <v>268.14999999999998</v>
      </c>
      <c r="D15" t="s">
        <v>37</v>
      </c>
      <c r="E15" t="s">
        <v>38</v>
      </c>
    </row>
    <row r="16" spans="1:5" x14ac:dyDescent="0.25">
      <c r="A16" s="8" t="s">
        <v>57</v>
      </c>
      <c r="B16" s="9"/>
      <c r="C16" s="11"/>
      <c r="D16" s="9"/>
      <c r="E16" s="9"/>
    </row>
    <row r="17" spans="1:5" x14ac:dyDescent="0.25">
      <c r="A17" t="s">
        <v>32</v>
      </c>
      <c r="B17" t="s">
        <v>30</v>
      </c>
      <c r="C17" s="4">
        <v>1.1499999999999999</v>
      </c>
      <c r="D17" t="s">
        <v>40</v>
      </c>
      <c r="E17" t="s">
        <v>39</v>
      </c>
    </row>
    <row r="18" spans="1:5" x14ac:dyDescent="0.25">
      <c r="A18" s="8" t="s">
        <v>58</v>
      </c>
      <c r="B18" s="9"/>
      <c r="C18" s="11"/>
      <c r="D18" s="9"/>
      <c r="E18" s="9"/>
    </row>
    <row r="19" spans="1:5" x14ac:dyDescent="0.25">
      <c r="A19" t="s">
        <v>33</v>
      </c>
      <c r="B19" t="s">
        <v>34</v>
      </c>
      <c r="C19" s="5">
        <v>0.5</v>
      </c>
      <c r="D19" t="s">
        <v>49</v>
      </c>
      <c r="E19" t="s">
        <v>23</v>
      </c>
    </row>
    <row r="20" spans="1:5" x14ac:dyDescent="0.25">
      <c r="A20" t="s">
        <v>33</v>
      </c>
      <c r="B20" t="s">
        <v>41</v>
      </c>
      <c r="C20" s="1">
        <v>1.1999</v>
      </c>
      <c r="E20" s="12" t="s">
        <v>105</v>
      </c>
    </row>
    <row r="21" spans="1:5" x14ac:dyDescent="0.25">
      <c r="A21" t="s">
        <v>33</v>
      </c>
      <c r="B21" t="s">
        <v>42</v>
      </c>
      <c r="C21" s="1">
        <v>1.351</v>
      </c>
      <c r="E21" s="12" t="s">
        <v>105</v>
      </c>
    </row>
    <row r="22" spans="1:5" x14ac:dyDescent="0.25">
      <c r="A22" t="s">
        <v>33</v>
      </c>
      <c r="B22" t="s">
        <v>106</v>
      </c>
      <c r="C22" s="4">
        <v>0.28000000000000003</v>
      </c>
      <c r="D22" s="13" t="s">
        <v>107</v>
      </c>
      <c r="E22" t="s">
        <v>108</v>
      </c>
    </row>
    <row r="23" spans="1:5" x14ac:dyDescent="0.25">
      <c r="A23" s="8" t="s">
        <v>59</v>
      </c>
      <c r="B23" s="9"/>
      <c r="C23" s="11"/>
      <c r="D23" s="9"/>
      <c r="E23" s="9"/>
    </row>
    <row r="24" spans="1:5" x14ac:dyDescent="0.25">
      <c r="A24" t="s">
        <v>43</v>
      </c>
      <c r="B24" t="s">
        <v>45</v>
      </c>
      <c r="C24" s="6">
        <v>1140</v>
      </c>
      <c r="D24" t="s">
        <v>50</v>
      </c>
      <c r="E24" t="s">
        <v>23</v>
      </c>
    </row>
    <row r="25" spans="1:5" x14ac:dyDescent="0.25">
      <c r="A25" t="s">
        <v>43</v>
      </c>
      <c r="B25" t="s">
        <v>46</v>
      </c>
      <c r="C25" s="5">
        <v>0.5</v>
      </c>
      <c r="E25" t="s">
        <v>111</v>
      </c>
    </row>
    <row r="26" spans="1:5" x14ac:dyDescent="0.25">
      <c r="A26" s="8" t="s">
        <v>60</v>
      </c>
      <c r="B26" s="9"/>
      <c r="C26" s="11"/>
      <c r="D26" s="9"/>
      <c r="E26" s="9"/>
    </row>
    <row r="27" spans="1:5" x14ac:dyDescent="0.25">
      <c r="A27" t="s">
        <v>44</v>
      </c>
      <c r="B27" t="s">
        <v>47</v>
      </c>
      <c r="C27" s="5">
        <v>0.2</v>
      </c>
      <c r="E27" t="s">
        <v>52</v>
      </c>
    </row>
    <row r="28" spans="1:5" x14ac:dyDescent="0.25">
      <c r="A28" t="s">
        <v>44</v>
      </c>
      <c r="B28" t="s">
        <v>46</v>
      </c>
      <c r="C28" s="4">
        <v>1.1499999999999999</v>
      </c>
      <c r="E28" t="s">
        <v>55</v>
      </c>
    </row>
    <row r="29" spans="1:5" x14ac:dyDescent="0.25">
      <c r="A29" t="s">
        <v>44</v>
      </c>
      <c r="B29" t="s">
        <v>48</v>
      </c>
      <c r="C29" s="5">
        <v>0.5</v>
      </c>
      <c r="E29" t="s">
        <v>51</v>
      </c>
    </row>
    <row r="30" spans="1:5" x14ac:dyDescent="0.25">
      <c r="A30" s="8" t="s">
        <v>16</v>
      </c>
      <c r="B30" s="8"/>
      <c r="C30" s="11"/>
      <c r="D30" s="9"/>
      <c r="E30" s="9"/>
    </row>
    <row r="31" spans="1:5" x14ac:dyDescent="0.25">
      <c r="A31" t="s">
        <v>63</v>
      </c>
      <c r="B31" t="s">
        <v>61</v>
      </c>
      <c r="C31" s="6">
        <v>4190</v>
      </c>
      <c r="D31" t="s">
        <v>62</v>
      </c>
      <c r="E31" t="s">
        <v>101</v>
      </c>
    </row>
    <row r="32" spans="1:5" x14ac:dyDescent="0.25">
      <c r="A32" t="s">
        <v>63</v>
      </c>
      <c r="B32" t="s">
        <v>65</v>
      </c>
      <c r="C32" s="6">
        <v>200</v>
      </c>
      <c r="D32" t="s">
        <v>92</v>
      </c>
      <c r="E32" t="s">
        <v>91</v>
      </c>
    </row>
    <row r="33" spans="1:5" x14ac:dyDescent="0.25">
      <c r="A33" t="s">
        <v>63</v>
      </c>
      <c r="B33" t="s">
        <v>66</v>
      </c>
      <c r="C33" s="6">
        <v>300</v>
      </c>
      <c r="D33" t="s">
        <v>92</v>
      </c>
      <c r="E33" t="s">
        <v>91</v>
      </c>
    </row>
    <row r="34" spans="1:5" x14ac:dyDescent="0.25">
      <c r="A34" t="s">
        <v>63</v>
      </c>
      <c r="B34" t="s">
        <v>114</v>
      </c>
      <c r="C34" s="1">
        <v>0.1</v>
      </c>
      <c r="D34" t="s">
        <v>113</v>
      </c>
      <c r="E34" t="s">
        <v>23</v>
      </c>
    </row>
    <row r="35" spans="1:5" x14ac:dyDescent="0.25">
      <c r="A35" t="s">
        <v>63</v>
      </c>
      <c r="B35" t="s">
        <v>81</v>
      </c>
      <c r="C35" s="4">
        <v>348.15</v>
      </c>
      <c r="D35" t="s">
        <v>85</v>
      </c>
      <c r="E35" t="s">
        <v>110</v>
      </c>
    </row>
    <row r="36" spans="1:5" x14ac:dyDescent="0.25">
      <c r="A36" t="s">
        <v>63</v>
      </c>
      <c r="B36" t="s">
        <v>82</v>
      </c>
      <c r="C36" s="4">
        <v>328.15</v>
      </c>
      <c r="D36" t="s">
        <v>86</v>
      </c>
      <c r="E36" t="s">
        <v>110</v>
      </c>
    </row>
    <row r="37" spans="1:5" x14ac:dyDescent="0.25">
      <c r="A37" t="s">
        <v>63</v>
      </c>
      <c r="B37" t="s">
        <v>83</v>
      </c>
      <c r="C37" s="4">
        <v>338.15</v>
      </c>
      <c r="D37" t="s">
        <v>88</v>
      </c>
      <c r="E37" t="s">
        <v>110</v>
      </c>
    </row>
    <row r="38" spans="1:5" x14ac:dyDescent="0.25">
      <c r="A38" t="s">
        <v>63</v>
      </c>
      <c r="B38" t="s">
        <v>84</v>
      </c>
      <c r="C38" s="4">
        <v>328.15</v>
      </c>
      <c r="D38" t="s">
        <v>87</v>
      </c>
      <c r="E38" t="s">
        <v>110</v>
      </c>
    </row>
    <row r="39" spans="1:5" x14ac:dyDescent="0.25">
      <c r="A39" t="s">
        <v>63</v>
      </c>
      <c r="B39" t="s">
        <v>75</v>
      </c>
      <c r="C39" s="4">
        <v>276.64999999999998</v>
      </c>
      <c r="D39" t="s">
        <v>89</v>
      </c>
      <c r="E39" t="s">
        <v>112</v>
      </c>
    </row>
    <row r="40" spans="1:5" x14ac:dyDescent="0.25">
      <c r="A40" t="s">
        <v>63</v>
      </c>
      <c r="B40" t="s">
        <v>76</v>
      </c>
      <c r="C40" s="4">
        <v>290.64999999999998</v>
      </c>
      <c r="D40" t="s">
        <v>97</v>
      </c>
      <c r="E40" t="s">
        <v>112</v>
      </c>
    </row>
    <row r="41" spans="1:5" x14ac:dyDescent="0.25">
      <c r="A41" t="s">
        <v>63</v>
      </c>
      <c r="B41" t="s">
        <v>79</v>
      </c>
      <c r="C41" s="5">
        <v>0.8</v>
      </c>
      <c r="D41" t="s">
        <v>80</v>
      </c>
      <c r="E41" t="s">
        <v>23</v>
      </c>
    </row>
    <row r="42" spans="1:5" x14ac:dyDescent="0.25">
      <c r="A42" t="s">
        <v>63</v>
      </c>
      <c r="B42" t="s">
        <v>64</v>
      </c>
      <c r="C42" s="5">
        <v>3</v>
      </c>
      <c r="D42" t="s">
        <v>102</v>
      </c>
      <c r="E42" t="s">
        <v>93</v>
      </c>
    </row>
    <row r="43" spans="1:5" x14ac:dyDescent="0.25">
      <c r="A43" t="s">
        <v>63</v>
      </c>
      <c r="B43" t="s">
        <v>67</v>
      </c>
      <c r="C43" s="1">
        <v>974.98900000000003</v>
      </c>
      <c r="D43" t="s">
        <v>103</v>
      </c>
      <c r="E43" t="s">
        <v>98</v>
      </c>
    </row>
    <row r="44" spans="1:5" x14ac:dyDescent="0.25">
      <c r="A44" t="s">
        <v>63</v>
      </c>
      <c r="B44" t="s">
        <v>68</v>
      </c>
      <c r="C44" s="1">
        <v>985.83690000000001</v>
      </c>
      <c r="D44" t="s">
        <v>104</v>
      </c>
      <c r="E44" t="s">
        <v>98</v>
      </c>
    </row>
    <row r="45" spans="1:5" x14ac:dyDescent="0.25">
      <c r="A45" t="s">
        <v>63</v>
      </c>
      <c r="B45" t="s">
        <v>77</v>
      </c>
      <c r="C45" s="7">
        <f>0.38751610493371*0.00001</f>
        <v>3.8751610493371007E-6</v>
      </c>
      <c r="D45" t="s">
        <v>103</v>
      </c>
      <c r="E45" t="s">
        <v>98</v>
      </c>
    </row>
    <row r="46" spans="1:5" x14ac:dyDescent="0.25">
      <c r="A46" t="s">
        <v>63</v>
      </c>
      <c r="B46" t="s">
        <v>78</v>
      </c>
      <c r="C46" s="7">
        <f>0.51128491182691*0.00001</f>
        <v>5.1128491182691007E-6</v>
      </c>
      <c r="D46" t="s">
        <v>104</v>
      </c>
      <c r="E46" t="s">
        <v>98</v>
      </c>
    </row>
    <row r="47" spans="1:5" x14ac:dyDescent="0.25">
      <c r="A47" s="8" t="s">
        <v>70</v>
      </c>
      <c r="B47" s="9"/>
      <c r="C47" s="10"/>
      <c r="D47" s="9"/>
      <c r="E47" s="9"/>
    </row>
    <row r="48" spans="1:5" x14ac:dyDescent="0.25">
      <c r="A48" t="s">
        <v>69</v>
      </c>
      <c r="B48" t="s">
        <v>71</v>
      </c>
      <c r="C48" s="2" t="s">
        <v>72</v>
      </c>
      <c r="D48" t="s">
        <v>100</v>
      </c>
      <c r="E48" t="s">
        <v>109</v>
      </c>
    </row>
    <row r="49" spans="1:5" x14ac:dyDescent="0.25">
      <c r="A49" t="s">
        <v>69</v>
      </c>
      <c r="B49" t="s">
        <v>73</v>
      </c>
      <c r="C49" s="4">
        <v>0.01</v>
      </c>
      <c r="D49" t="s">
        <v>95</v>
      </c>
      <c r="E49" t="s">
        <v>90</v>
      </c>
    </row>
    <row r="50" spans="1:5" x14ac:dyDescent="0.25">
      <c r="A50" t="s">
        <v>69</v>
      </c>
      <c r="B50" t="s">
        <v>74</v>
      </c>
      <c r="C50" s="6">
        <v>2320</v>
      </c>
      <c r="D50" t="s">
        <v>96</v>
      </c>
      <c r="E50" t="s">
        <v>94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2015-06-05T18:19:34Z</dcterms:created>
  <dcterms:modified xsi:type="dcterms:W3CDTF">2023-06-20T14:37:17Z</dcterms:modified>
</cp:coreProperties>
</file>