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imon\Dropbox\Uni\Psych\Project\Evidence_for_SingularCausation\MechanismInformation\Mech_02\Pilot_Study\"/>
    </mc:Choice>
  </mc:AlternateContent>
  <xr:revisionPtr revIDLastSave="0" documentId="13_ncr:1_{296CB26C-E642-48B5-AFBE-7E20B4806D7A}" xr6:coauthVersionLast="45" xr6:coauthVersionMax="45" xr10:uidLastSave="{00000000-0000-0000-0000-000000000000}"/>
  <bookViews>
    <workbookView xWindow="-120" yWindow="-120" windowWidth="29040" windowHeight="15840" xr2:uid="{00000000-000D-0000-FFFF-FFFF00000000}"/>
  </bookViews>
  <sheets>
    <sheet name="Coding_Rater" sheetId="3" r:id="rId1"/>
    <sheet name="summaries" sheetId="7" r:id="rId2"/>
    <sheet name="demographic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 i="3"/>
  <c r="Q3" i="3"/>
  <c r="Q4" i="3"/>
  <c r="Q5" i="3"/>
  <c r="C43" i="7" s="1"/>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 i="3"/>
  <c r="E43" i="7" s="1"/>
  <c r="O3" i="3"/>
  <c r="D36" i="7" s="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 i="3"/>
  <c r="E36" i="7" s="1"/>
  <c r="M3" i="3"/>
  <c r="M4" i="3"/>
  <c r="M5" i="3"/>
  <c r="C27" i="7" s="1"/>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 i="3"/>
  <c r="E27" i="7" s="1"/>
  <c r="I106" i="3"/>
  <c r="C6" i="7" s="1"/>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105" i="3"/>
  <c r="E6" i="7"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 i="3"/>
  <c r="C18" i="7" s="1"/>
  <c r="E12" i="7" l="1"/>
  <c r="D18" i="7"/>
  <c r="D20" i="7" s="1"/>
  <c r="C12" i="7"/>
  <c r="E18" i="7"/>
  <c r="D27" i="7"/>
  <c r="C29" i="7" s="1"/>
  <c r="C36" i="7"/>
  <c r="C38" i="7" s="1"/>
  <c r="D43" i="7"/>
  <c r="C45" i="7" s="1"/>
  <c r="D6" i="7"/>
  <c r="D12" i="7"/>
  <c r="C2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1F7D85-342F-4536-8E48-36518B72CF25}" keepAlive="1" name="Abfrage - cases_ordered" description="Verbindung mit der Abfrage 'cases_ordered' in der Arbeitsmappe." type="5" refreshedVersion="6" background="1">
    <dbPr connection="Provider=Microsoft.Mashup.OleDb.1;Data Source=$Workbook$;Location=cases_ordered;Extended Properties=&quot;&quot;" command="SELECT * FROM [cases_ordered]"/>
  </connection>
</connections>
</file>

<file path=xl/sharedStrings.xml><?xml version="1.0" encoding="utf-8"?>
<sst xmlns="http://schemas.openxmlformats.org/spreadsheetml/2006/main" count="2458" uniqueCount="316">
  <si>
    <t>sID</t>
  </si>
  <si>
    <t>Target</t>
  </si>
  <si>
    <t>Observation</t>
  </si>
  <si>
    <t>east</t>
  </si>
  <si>
    <t>NO message was received at the station for the Western Castle, therefore no signal had been sent to the Palace. It is not possible for the Western Castle emergency system to have triggered the Palace alarm on this day.  The Eastern Castle did send a carrier pigeon and it's station did send a pony rider. Given that the Palace alarm is triggered, the signal must have come from the Eastern Castle.</t>
  </si>
  <si>
    <t>No message was received at the station for the Western Castle, therefore no signal was sent to the Palace. It is unknown what happened at the station for the Eastern Castle, but given that the Eastern Castle sent a carrier pigeon and the Palace alarm has been triggered and taking into account that it could not have been triggered from the Western Castle, I am certain that the Eastern Castle triggered this alarm.</t>
  </si>
  <si>
    <t>It is unknown whether the station for the Western Castle received a pigeon or sent a signal wither by telegraph or pony, so there is a possibility that the alarm could have been triggered by the Western Castle emergency system.   A signal was received by pigeon and telegraphed on from the station for the Eastern castle, so it is fairly likely, but not 100% that the Eastern Castle emergency system triggered the alarm.</t>
  </si>
  <si>
    <t>It would depend on the time of day that the carrier pigeons were sent out as to who first triggered the alarm in this instance, though given that the pony riders are much slower than the telegraph system, I would expect that the alarm was triggered by the Eastern Castle emergency system.</t>
  </si>
  <si>
    <t>Both castles sent carrier pigeons and both stations sent ponies to the Palace. Either castle could have triggered the alarm.</t>
  </si>
  <si>
    <t>It is certain that the Western Castle sent both a pigeon and a telegraph from it's station. It is certain that the Eastern Castle sent a pigeon and possible that a telegraph or pony was sent from it's station. I am leaning towards the Western Castle, but there is still a high probability that the Eastern Castle could have triggered the Palace alarm on this day.</t>
  </si>
  <si>
    <t>It is fairly safe to assume that both castles sent carrier pigeons, even though the information is unknown, because both stations sent a signal.  The Eastern Castle station sent the slower pony rider, so it is fairly safe to assume that the telegraph sent from the Western Castle station would arrive first, depending of course on the timing of the carrier pigeon, hence some possibility the signal from the Eastern Castle arriving first.</t>
  </si>
  <si>
    <t>No message was received at the station for the Eastern Castle, therefore no signal could be sent to the Palace. It is not possible that the Palace alarm was triggered by the Eastern Castle emergency system on this day.</t>
  </si>
  <si>
    <t>No message was received at the station for the Eastern Castle, and therefore no signal sent to the palace. The alarm could not have been triggered by the Eastern Castle emergency system.</t>
  </si>
  <si>
    <t>No message was received at the station for the Eastern Castle, therefore no signal was sent to the Palace. It is not possible for the Eastern Castle emergency system to have triggered the Palace alarm on this day.</t>
  </si>
  <si>
    <t>west</t>
  </si>
  <si>
    <t>The western castle sent a telegraph but we do not know if the eastern castle sent one after receipt of the pigeon so they could have been the same of faster.</t>
  </si>
  <si>
    <t>The western transmitter sent a pony but we do not know what the eastern transmitter sent so they may have sent a telegraph which would be faster than the western castle.</t>
  </si>
  <si>
    <t>The pigeon and telegraph was used by the eastern castle and would be quicker than the pony used by the western castle therefore the eastern castle would raise the alarm first.</t>
  </si>
  <si>
    <t>Both castle must have sent pigeons to activate the transmitter stations. The western station would have been faster than the pony.  it does depend when it was sent and how long it took the pony to arrive.</t>
  </si>
  <si>
    <t>The alarm was raised in the castle by the eastern castle who successfully sent a pony from the transmitter. The western transmitter did not send anything successfully.</t>
  </si>
  <si>
    <t>The telegraph was sent from the transmitter used by the eastern castle. The western transmitter did not successfully send notification in any way.</t>
  </si>
  <si>
    <t>We don't know what happened at any of the two castles other than the alarm was successfully raised.</t>
  </si>
  <si>
    <t>We do not know what happened that day at the western castle so they could have raised the alarm in the same way as the eastern castle via transmitter.</t>
  </si>
  <si>
    <t>The alarm was set off and we do not know what the western castle and transmitter did that day but the eastern the transmitter did not successfully send anything.</t>
  </si>
  <si>
    <t>We don't know what happened at the eastern castle so they may have sent a transmitter as fast as the western castle</t>
  </si>
  <si>
    <t>because I have more in formation from the east</t>
  </si>
  <si>
    <t>because both interm stations give little information</t>
  </si>
  <si>
    <t>because information was coming from the east</t>
  </si>
  <si>
    <t>because information was coming from the west</t>
  </si>
  <si>
    <t>because a telegram was sent from the west</t>
  </si>
  <si>
    <t>because either have sent out a message and you dont know whwta happened to the rider and when the message was sent</t>
  </si>
  <si>
    <t>becasuse I know something was sent from the western castle</t>
  </si>
  <si>
    <t>because i know a horse left with a message from the east</t>
  </si>
  <si>
    <t>because no message left from the east interm station</t>
  </si>
  <si>
    <t>The carrier pigeon from the Western Castle was not able to successfully relay the info to the telegraph.</t>
  </si>
  <si>
    <t>The Eastern Castle was forced to use a pony rider whereas the Western Castle was able to use the faster telegraph method.</t>
  </si>
  <si>
    <t>The Easter Telegraph received the message but it is unknown if they sent a telegraph or a pony that day, if the chances of the telegraph is working is 50-50, it's a 50-50 chance they could have triggered the alarm.</t>
  </si>
  <si>
    <t>On this day the pigeon failed to communicate the message, I'm certain the Western Castle triggered the alarm.</t>
  </si>
  <si>
    <t>The Eastern Castle  was able to relay a message, whereas the Western Castle could not.</t>
  </si>
  <si>
    <t>No relay was possible from the Western Castle that day.</t>
  </si>
  <si>
    <t>There was only a relay completed by the Western Castle that day, whether or not a message was sent from the Eastern Castle is inconsequential as it didn't make it to the relay point.</t>
  </si>
  <si>
    <t>The Westerrn Castle was able to send a message to the Palace but only via the pony method therefore it is possible the Eastern Castle triggered the alarm using the telegraph method. But it is not known if the carrier pigeon made it and, if it did, if they would be able to send a telegraph. As there are two layers of uncertainty, I'm more confident the Western castle triggered the alarm.</t>
  </si>
  <si>
    <t>The Western Castle was not able to relay a message that day.</t>
  </si>
  <si>
    <t>The Easter Castle was not able to send either a rider not a telegraph, while the information about the Western Castle is unknown it was the only one capable of completing the message and triggering the alarm.</t>
  </si>
  <si>
    <t>It is clear that a telegram was sent from the East. No message was received from the Western castle.</t>
  </si>
  <si>
    <t>No signal received from the West so it must have been from the Eastern Castle.</t>
  </si>
  <si>
    <t>We don't know if a signal was received from the West. So we can't say whether it was the West or the Eastern Castle.</t>
  </si>
  <si>
    <t>Horses take longer and may be attacked. The telegram sent from the West would have got there first.</t>
  </si>
  <si>
    <t>No signal reveived from the Eastern Castle so it can't have been from that.</t>
  </si>
  <si>
    <t>Because no message was received at the western castle and a telegram was sent from the eastern castle.</t>
  </si>
  <si>
    <t>No signal received from the East so it can't have been from the Eastern Castle!</t>
  </si>
  <si>
    <t>No signal received by the East so it can't have been caused by the Eastern Castle. On the other hand a telegram was sent from the west.</t>
  </si>
  <si>
    <t>We don't know if a telegram was sent from the east as well as the west.</t>
  </si>
  <si>
    <t>Because no message was received from the Eastern Castle. Although we don't know if a message was received from the Western Castle we can be sure the alarm rang at the palace so it must have come from there as it definitely didn't come from the Eastern one.</t>
  </si>
  <si>
    <t>No pigeon was received by the eastern castle and a telegram WAS sent from the western castle.</t>
  </si>
  <si>
    <t>The telegram from the western castle would have reached the palace sooner than the pony from the eastern castle thus triggering the alarm.</t>
  </si>
  <si>
    <t>There is an equal chance that each castle caused the alarm.</t>
  </si>
  <si>
    <t>No pigeon was received from the western castle. Also, the eastern castle dispatched a pony.</t>
  </si>
  <si>
    <t>A pony was sent from the western tower. Nothing was received or sent by the eastern tower.</t>
  </si>
  <si>
    <t>Eastern castle sent a telegram which would have arrived at the palace sooner than the pony sent from the western castle.</t>
  </si>
  <si>
    <t>The eastern castle dispatched a pony for certain.</t>
  </si>
  <si>
    <t>Eastern castle sent a telegram, triggering the alarm.</t>
  </si>
  <si>
    <t>No message was received by the eastern tower therefore it must have been the western tower that triggered the alarm.</t>
  </si>
  <si>
    <t>No info and no message from other castle</t>
  </si>
  <si>
    <t>Tel quicker than horse</t>
  </si>
  <si>
    <t>No info from other castle but this castle sent a rider which takes a long time</t>
  </si>
  <si>
    <t>Both sent the same</t>
  </si>
  <si>
    <t>No info but other sent a tekegran</t>
  </si>
  <si>
    <t>No message at the tower</t>
  </si>
  <si>
    <t>Telegram sent</t>
  </si>
  <si>
    <t>No info</t>
  </si>
  <si>
    <t>it could be either castle as I can't know the timings of when the telegram or pony rider could have been sent from the western castle but theres also the chance that the western castle could have lost the carrier pigeon so it is more likely that the eastern towers telegram is what set off the alarm</t>
  </si>
  <si>
    <t>both castle's carrier pigeons arrived at the telegram towers and both towers sent telegrams to the palace, there is no way of knowing which was sent first and so which set off the alarm.</t>
  </si>
  <si>
    <t>eastern tower did not receive the carrier pigeon so could not pass on the message</t>
  </si>
  <si>
    <t>the carrier pigeon did not make it to the telegram tower so neither a telegram or a pony rider could be sent from there, however the western castle's carrier pigeon did arrive at the western telegram tower and a pony rider was sent from there to the castle so that is the only way the alarm could have sounded.</t>
  </si>
  <si>
    <t>even though there is no information it is clear that a carrier pigeon was sent from each castle as both towers received messages. The journey of the pony rider was said to be dangerous and long so it is assumed that this would take longer than the telegram sent by the eastern castle, and therefore the telegram would be the thing that set off the alarm, however this is not stated explicitly so I cant be certain that the pony rider did not set off the alarm.</t>
  </si>
  <si>
    <t>it is likely the alarm was caused by the telegram as there is no risk of it being attacked by bandits but there is always the chance the pony rider was sent long before the telegram and was not attacked so set off the alarm</t>
  </si>
  <si>
    <t>the western tower sent a pony rider that may have may have set off the alarm, the eastern tower may have lost the carrier pigeon, may have sent a pony rider who may or may not have been attacked on the way or may have sent a telegram, there also could have not have been an emergency at the eastern castle so it is likely the western castle set off the alarm</t>
  </si>
  <si>
    <t>the telegram from the western tower set off the alarm as the eastern tower did not receive a carrier pigeon so had no message to pass on</t>
  </si>
  <si>
    <t>with no information at all to go off of it could be either castle that set off the alarm</t>
  </si>
  <si>
    <t>the western castle did not receive the carrier pigeon so could not pass on the message</t>
  </si>
  <si>
    <t>Eastern sent a rider, but western sent a telegram.</t>
  </si>
  <si>
    <t>Rider deployed from Western Intermediate after pigeon received.</t>
  </si>
  <si>
    <t>Pigeon didn't arrive at western. Rider sent from east when telegram failed.</t>
  </si>
  <si>
    <t>Eastern sent telegram.</t>
  </si>
  <si>
    <t>Pigeon never arrived at western intermediate.</t>
  </si>
  <si>
    <t>Telegram sent from eastern while western never received pigeon.</t>
  </si>
  <si>
    <t>X over the western intermediate, plus the successful telegram sent from the eastern, and the triggered alarm at the palace.</t>
  </si>
  <si>
    <t>Telegram sent from eastern.</t>
  </si>
  <si>
    <t>Eastern intermediate sent out a rider when the telegram didn't send after receiving a pigeon.</t>
  </si>
  <si>
    <t>Nothing triggered to the east. Telegram sent from Western.</t>
  </si>
  <si>
    <t>eastern castle sent out a telegram</t>
  </si>
  <si>
    <t>western castle did not receive a message, eastern castle has no information</t>
  </si>
  <si>
    <t>both  castles sent out telegrams so the alarm could be caused by both</t>
  </si>
  <si>
    <t>western caslte sent out a telegram</t>
  </si>
  <si>
    <t>the western castle did not receive any message so they are not aware there was an emergency</t>
  </si>
  <si>
    <t>eastern castle did not receive a message that day.</t>
  </si>
  <si>
    <t>eastern castle sent out a telegram , western castle has no information</t>
  </si>
  <si>
    <t>eastern castle did not receive a a message</t>
  </si>
  <si>
    <t>western castle sent out a telegram. the direction of communication can only go in one direction and the western castle can only send the message .</t>
  </si>
  <si>
    <t>eastern caslte did not receivd a message. Western castle has no information so its possible that they sent the a telegram or a pony rider.</t>
  </si>
  <si>
    <t>The pigeon didn’t make it to the station on the eastern side but the western side sent a pigeon but you cannot see any information at the station, but it must’ve been from the western side that the alarm was triggered</t>
  </si>
  <si>
    <t>The western castles emergency pigeon and telegraph was recurved, but for the eastern castle there is no information to say whether the pigeon arrived at the intermediate station</t>
  </si>
  <si>
    <t>The alarm was triggers by both castles as they both sent pigeons and pony’s to the palace</t>
  </si>
  <si>
    <t>Both castles pigeons made it to the stations which the western side sent a rider to the palace and the eastern side sent a telegraph</t>
  </si>
  <si>
    <t>An alarm was definitely caused by the eastern side, but not certain for the western side as it shows they did send out a pigeon, however there is no information to indicate whether it was recurved or not</t>
  </si>
  <si>
    <t>They sent a pigeon but it was never recurved at the station but on the eastern side you can see that they sent a telegraph to the palace</t>
  </si>
  <si>
    <t>The eastern side’s pigeon wasn’t received but the western castle sent a telegraph</t>
  </si>
  <si>
    <t>The alarms were triggered by both castles as you can see the western sent a pony to the palace and the eastern sent a telegraph</t>
  </si>
  <si>
    <t>No pigeon was received from the western side, but a telegraph was sent out on the eastern side therefore it must’ve been from them</t>
  </si>
  <si>
    <t>The western intermediate station didn’t receive a pigeon and therefore no signal was sent from that side, so by process of elimination it must’ve been from the eastern side</t>
  </si>
  <si>
    <t>eastern intermediate station sent nothing to palace</t>
  </si>
  <si>
    <t>not known what was sent from eastern castle intermediate station to palace so could be either</t>
  </si>
  <si>
    <t>its not known what was received at western intermediate station</t>
  </si>
  <si>
    <t>no message received at western intermediate station</t>
  </si>
  <si>
    <t>nothing was sent from eatern castle intermediate station to palace</t>
  </si>
  <si>
    <t>could have come from either castle based on that information</t>
  </si>
  <si>
    <t>becasue nothing was sent from the intermediate station to the palace</t>
  </si>
  <si>
    <t>it coule be either based on the information given</t>
  </si>
  <si>
    <t>you do not know what the eastern castle sent to intermediate station or then onto the palace</t>
  </si>
  <si>
    <t>no message recieved at western castle intermediate station</t>
  </si>
  <si>
    <t>Pigeon was not received.</t>
  </si>
  <si>
    <t>The pigeon may not have reached the Western intermediate station as it is unknown.</t>
  </si>
  <si>
    <t>Both castles sent pigeons and it is unknown if this was received at both.</t>
  </si>
  <si>
    <t>Both castles sent pigeons, both intermediate stations received this and both sent pony riders.</t>
  </si>
  <si>
    <t>Uknown activity at east palace but know that a pony rider was sent from western immediate station.</t>
  </si>
  <si>
    <t>No message was received at the Eastern intermediate station but must have been received at the Western station.</t>
  </si>
  <si>
    <t>No message was received at the Western castle's intermediate station, however a message was received at the Eastern intermediate station.</t>
  </si>
  <si>
    <t>East intermediate sent telegram and west sent pony rider.</t>
  </si>
  <si>
    <t>Unknown activity at all castles and stations.</t>
  </si>
  <si>
    <t>East intermediate definitely sent a telegram.</t>
  </si>
  <si>
    <t>because there is no information at the eastern castle intermediate station but, alarm has triggered</t>
  </si>
  <si>
    <t>Signal sent through the Eastern castle Intermediate Station and there was no information at the western castle</t>
  </si>
  <si>
    <t>Eastern castle and Western Castle both sent the pegion and Intermediate sent the signal so, alarm could be triggerd by both of the castle</t>
  </si>
  <si>
    <t>Alarm has triggerd at the palace but, it could be triggerd for either of the castle. They both sent pony drivers, in that can any one or both could have reached to the palace.</t>
  </si>
  <si>
    <t>Western Intermediate stattion sent the telegrm signal which is faster as compared to pony driver</t>
  </si>
  <si>
    <t>There is no information at the eastern Intermediate station</t>
  </si>
  <si>
    <t>There is no message received signal at eastern castle Intermediate station</t>
  </si>
  <si>
    <t>Because western station signal is crossed that means no message received</t>
  </si>
  <si>
    <t>Eastern castle sent the telegram signal</t>
  </si>
  <si>
    <t>There is no such information at the eastern castle</t>
  </si>
  <si>
    <t>The west castle's pidgen  never arrived, but the  east relay sent a  telegraph.</t>
  </si>
  <si>
    <t>The west  relay did not get the message,  thus  the east  relay (and by extension the east castle) must've caused the alarm</t>
  </si>
  <si>
    <t>The east  sent the pony riders. Assuming that pidgen fail,  telegraph fail, and telegraph succeed are equally likely from the west, the odds are 50 50.</t>
  </si>
  <si>
    <t>We don't know if the east relay got the message from the east, but the west sent the pony riders.   It is more likely the west caused the alarm.</t>
  </si>
  <si>
    <t>We know the west message made it through,  we don't know about the east.</t>
  </si>
  <si>
    <t>The  pony  riders  were  sent because of a  message from  the east castle. Nothing was recieved from the west castle.</t>
  </si>
  <si>
    <t>The intermediary station got nothing from  the east.  But the  west sent  a telegram thus that must be the cause.</t>
  </si>
  <si>
    <t>We  know  nothing of the east, but the west telegraph   was sent thus it  is likely that caused the alarm.</t>
  </si>
  <si>
    <t>The west sent the pony  riders. We know nothing of the east.</t>
  </si>
  <si>
    <t>The pony riders were sent,  implying  the east relay got a message from  the east castle. The west MAY have sent something, but  we  have no  information.</t>
  </si>
  <si>
    <t>Both intermediates sent out messages but the Western was by telegraph which is quicker and more reliable than by the pony sent by the Eastern.</t>
  </si>
  <si>
    <t>There's no way of knowing which caused the alarm as it's unknown what happened at both intermediate stations.</t>
  </si>
  <si>
    <t>Both castles sent pigeons but we only know for sure that the Eastern Castle sent a telegraph. Both have the potential to cause the alarm, but if the Western Castle's intermediate had to send a pony it would have been slower than the telegraph of the Eastern Castle.</t>
  </si>
  <si>
    <t>The Western intermediate did not receive the pigeon, so even though it is unknown what happened at the Eastern intermediate, the alarm at the Palace still rang so it has to have been caused by the Eastern.</t>
  </si>
  <si>
    <t>The Western Castle's intermediate station did not receive the pigeon so could not have sent a message to the King's Palace, whereas the Eastern's intermediate sent a pony.</t>
  </si>
  <si>
    <t>The Western Castle's intermediate station did not receive a pigeon, the Eastern Castle's intermediate station sent a telegraph.</t>
  </si>
  <si>
    <t>It's unknown what happened on the Western side but the Eastern sent a pony, so it's slightly more likely that they caused the alarm if the Western's message was disrupted.</t>
  </si>
  <si>
    <t>Even though it's not known what happened at the Western Castle or its intermediate station, the intermediate for the Eastern Castle did not receive the pigeon so could not have sent a telegraph or a pony to the King's Palace.</t>
  </si>
  <si>
    <t>Slightly more likely that the Western caused the alarm as they sent a telegraph.</t>
  </si>
  <si>
    <t>The Western Castle did send out an alarm but it was by pony so has potential to not reach the King's Palace. However nothing is known about the Eastern side.</t>
  </si>
  <si>
    <t>eastern pigeon never arrived.</t>
  </si>
  <si>
    <t>both sides sent message. eastern horse takes longer and chance of bandits.</t>
  </si>
  <si>
    <t>factors same both sides.</t>
  </si>
  <si>
    <t>pigeon never got there.</t>
  </si>
  <si>
    <t>eastern poigeon never got there.</t>
  </si>
  <si>
    <t>both sides sent a message. eastern pony couldve been atacked by bandits.</t>
  </si>
  <si>
    <t>pigeon failed to arrive.</t>
  </si>
  <si>
    <t>we know eastern castle sent a pony rider so that's more likely the cause. but there's a chance western castle sent a pony or telegram first.</t>
  </si>
  <si>
    <t>pigeon never got there,</t>
  </si>
  <si>
    <t>Because a telegraph was sent by the information from the Western Castle so it is likely that the alarm was triggered by that.</t>
  </si>
  <si>
    <t>Because the message system appeared to be working.</t>
  </si>
  <si>
    <t>The information from the Eastern Castle was not received so I believe it is likely to be from the Western Castle where there is no information but it could have been likely</t>
  </si>
  <si>
    <t>The message from the information tower from the Western Castle was sent by telegraph which is quicker than the rider from the East</t>
  </si>
  <si>
    <t>The message from the Western Castle was not received therefore although there is no information about the message from the Eastern Castle it is possible it was received.</t>
  </si>
  <si>
    <t>The message from the Western Castle was not received but a rider was sent from the information tower after a message was received from the Eastern Castle</t>
  </si>
  <si>
    <t>The message from the Eastern Castle was sent by telegraph which is quicker than the rider sent by the Western Castle</t>
  </si>
  <si>
    <t>There is no information on what happened to the messages from the Western Castle but a rider was sent by the Eastern Castle</t>
  </si>
  <si>
    <t>It is more likely the alarm was triggered by the Western Castle as the message sent from the Eastern Castle was not received.</t>
  </si>
  <si>
    <t>Whilst there is no information about the messages from the Western Castle, the message from the Eastern Castle was not received</t>
  </si>
  <si>
    <t>Both castles sent out carrier pigeons. The westerns castle was not received and nothing happened. The eastern pigeon caused a pony rider to be sent to the palace causing the alarm.</t>
  </si>
  <si>
    <t>Nothing received by western tower</t>
  </si>
  <si>
    <t>Only known is the eastern tower sent a telegraph.</t>
  </si>
  <si>
    <t>pony rider sent out by Eastern, not enough information to confirm if the western side did.</t>
  </si>
  <si>
    <t>Both sides sent pigeons. The Eastern side was not received. Although not enough details of how it was sent via The Western tower the alarms was raised by the palace.</t>
  </si>
  <si>
    <t>Not enough known about who sent pigeons the eastern tower sent out a telegraph.</t>
  </si>
  <si>
    <t>There is not enough information to confirm anything.</t>
  </si>
  <si>
    <t>Only confirmed information is the western tower sent a telegraph.</t>
  </si>
  <si>
    <t>A pony rider was sent by the western side. Not enough information to confirm anything else.</t>
  </si>
  <si>
    <t>Only confirmed information is eastern tower sent a telegraph.</t>
  </si>
  <si>
    <t>Palace shows alarm triggered and both castles sent pigeons but only the eastern station allows for the possibility of a response being forwarded as the western castle shows no message.</t>
  </si>
  <si>
    <t>Palace shows alarm triggered icon, but each castle and station indicates both sent pigeons and telegraphs so depending upon conditions and timings etc either could have caused the alarm.</t>
  </si>
  <si>
    <t>Palace shows alarm triggered and both castles sent pigeons and both stations sent pony riders, so depending upon timings etc either castle could have triggered the alarm</t>
  </si>
  <si>
    <t>Palace shows alarm, both castles sent pigeons but only western station shows telegraph icon whilst eastern shows pony rider.  Assume telegraph would reach Palace sooner than pony rider - however depends upon differing pigeons arrival times at stations as to when forwarding communications sent.</t>
  </si>
  <si>
    <t>Both castles sent a pigeon but only the western station sent a response (pony rider) to the palace to trigger the alarm.</t>
  </si>
  <si>
    <t>Both castles show that there is no information regarding sending a pigeon to its station.  However, the western station sent a pony rider to the Palace whereas the eastern station shows no message.</t>
  </si>
  <si>
    <t>Western station shows a telegraph icon whilst eastern station shows no message received.</t>
  </si>
  <si>
    <t>No information given for any of castles or stations although Palace alarm triggered, could be either castle.</t>
  </si>
  <si>
    <t>Palace shows alarm was triggered, whilst both castles show no information available only the eastern station shows a possibility that a message was sent as unknown information whereas the western station shows no message received.</t>
  </si>
  <si>
    <t>Palace shows alarm icon so something was received and the only station showing a possible response via no information available was the western station.</t>
  </si>
  <si>
    <t>No information was received via the Western Castle, whereas the Eastern Castle successfully sent a message to the palace.</t>
  </si>
  <si>
    <t>No pigeon was received at the Western station, so by process of elimination the alarm must have been raised by the rider from the East.</t>
  </si>
  <si>
    <t>Both castle's pigeons were received, but there is a higher likelihood of the message from the Eastern station being received than the rider from the West who may be intercepted.</t>
  </si>
  <si>
    <t>Both castles sent a message via the same method and there is no way of knowing which one reached the palace first.</t>
  </si>
  <si>
    <t>Both castles sent out pigeons which resulted in riders being sent to the palace. There is no way of knowing which one made it first to raise the alarm (assuming both made it).</t>
  </si>
  <si>
    <t>The Western Castle/station successfully transmitted a message to the palace, whereas there is no way of knowing if the Eastern Castle's pigeon was received (or method of message if so).</t>
  </si>
  <si>
    <t>Once again no information was received from the Eastern Castle (pigeon presumably lost), so alarm must have been raised by Western Castle who transmitted a message.</t>
  </si>
  <si>
    <t>The Western Castle's station sent a message successfully, whereas there is no way to know what happened in the East.</t>
  </si>
  <si>
    <t>A rider was sent from the station serving the Eastern Castle, whereas there is no way of knowing if an incident occurred in the Western Castle (or their method of message if so). However you cannot be certain if the rider made it to the palace to raise the alarm.</t>
  </si>
  <si>
    <t>An alarm was raised but no information was received from the Eastern Castle, by process of elimination it must have been the Western Castle.</t>
  </si>
  <si>
    <t>Western tower sent a telegram and eastern tower didn't receive it's message.</t>
  </si>
  <si>
    <t>It is likely that the telegram reached the castle before the rider.</t>
  </si>
  <si>
    <t>It is unknown what happened at the western tower.</t>
  </si>
  <si>
    <t>It had to be the eastern rider.</t>
  </si>
  <si>
    <t>Western tower sent a telegram and eastern didn't receive a message.</t>
  </si>
  <si>
    <t>Western tower sent out a rider.</t>
  </si>
  <si>
    <t>Eastern tower sent out a rider.</t>
  </si>
  <si>
    <t>Everything is unknown.</t>
  </si>
  <si>
    <t>There was a telegram at the eastern tower.</t>
  </si>
  <si>
    <t>Eastern tower didn't receive a message.</t>
  </si>
  <si>
    <t>There was a telegraphy send to the kings palace so it was likely as the other failed that it would have been the western.</t>
  </si>
  <si>
    <t>There was little to no information from the south so there would be a greater chance that it has come from the west as a telegraph again was sent.</t>
  </si>
  <si>
    <t>There was a 50:50 chance as it could have be the South Castle as they also had an emergency and a horse rider sent, but due to bandits it might not always get to the palace, so I would believe that there was an even chance that it could have been either south or western that day.</t>
  </si>
  <si>
    <t>I believe because little to no information was sent from the western castle it wouldn't have set off the alarms, or it would be more likely that the horse rider would have.</t>
  </si>
  <si>
    <t>I believe because of the mis information and the little information there was a chance it could have been either.</t>
  </si>
  <si>
    <t>The horse rider was sent with information so I believe it would have been likely to sent off the alarm.</t>
  </si>
  <si>
    <t>From what I can gather, this is a an even chance between either the horse or telegraph being received by the king's palace as the telegraph is new technology so it has a chance of not working and has a similar chance to horses being caught by bandits so to me, is an even chance.</t>
  </si>
  <si>
    <t>The south sent a horse rider and was more likely.</t>
  </si>
  <si>
    <t>I believe that because there was no information that nothing would have been sent to the kings palace.</t>
  </si>
  <si>
    <t>Likely as it's sent a telegraph.</t>
  </si>
  <si>
    <t>There is no information on what happened from the western castle and a pony was sent from the eastern tower.</t>
  </si>
  <si>
    <t>A telegraph was successfully sent from the western tower and a pony was sent from the eastern tower so depending on the timing, it could be either one.</t>
  </si>
  <si>
    <t>Both castles sent a pigeon to the towers but it only shows a successful telegraph from the western tower, so the signal is likely to have come from there.</t>
  </si>
  <si>
    <t>A carrier pigeon was sent out from both castles. THere is no information about what happened at the western tower but it shows that no information was received at the eastern tower.</t>
  </si>
  <si>
    <t>There is no known information about what happened at either castle, but it shows a pony was sent successfully from the eastern tower so it was likely the eastern castle that triggered the alarm.</t>
  </si>
  <si>
    <t>Although there is no known information about what happened from either castle, a pony was successfully sent from the western tower. No information was given on what happened at the eastern tower.</t>
  </si>
  <si>
    <t>No information is given on what happened at either castle or either tower so the alarm could have come equally from either castle.</t>
  </si>
  <si>
    <t>There is no known information about what happened at the eastern castle or tower, but a telegraph was successfully sent from the western tower so that is probably what triggered the alarm.</t>
  </si>
  <si>
    <t>There is no known information on what happened at either castle but it shows  a successful telegraph from the eastern tower so that is most likely what caused the alarm to trigger.</t>
  </si>
  <si>
    <t>There is no information on what happened on the western side of the castle or tower but since it shows that no information was received at the eastern tower, the signal probably came from the west.</t>
  </si>
  <si>
    <t>pigeons were sent by both towers but only east's was received</t>
  </si>
  <si>
    <t>Both castles sent out pigeons, west tower sent out a pony, east tower sent a telegraph.  Telegraphs are quicker than ponies.</t>
  </si>
  <si>
    <t>both castles sent out pigeons, east sent a pony which is slower than the telegraph that west sent</t>
  </si>
  <si>
    <t>no pigeon was received at east's tower, so could not be them</t>
  </si>
  <si>
    <t>east castle's pigeon was not received by tower, so cannot be them</t>
  </si>
  <si>
    <t>No pigeon was received at east tower, but a signal was sent out from west's</t>
  </si>
  <si>
    <t>A pony was sent out by west but we have no info from east, so could be either</t>
  </si>
  <si>
    <t>west's pigeon was not received, so it must have been east's</t>
  </si>
  <si>
    <t>east sent out a pony, we don't have any info about west, so it could have been them, or not</t>
  </si>
  <si>
    <t>east's pigeon was not received so it cannot have been them that triggered the alarm</t>
  </si>
  <si>
    <t>u_1t_0_u</t>
  </si>
  <si>
    <t>u_1p_0_u</t>
  </si>
  <si>
    <t>u_1t_1p_u</t>
  </si>
  <si>
    <t>u_1p_1t_u</t>
  </si>
  <si>
    <t>u_0_1p_u</t>
  </si>
  <si>
    <t>u_0_1t_u</t>
  </si>
  <si>
    <t>u_u_u_u</t>
  </si>
  <si>
    <t>u_u_1t_u</t>
  </si>
  <si>
    <t>u_u_1p_u</t>
  </si>
  <si>
    <t>u_u_0_u</t>
  </si>
  <si>
    <t>u_1t_u_u</t>
  </si>
  <si>
    <t>u_1p_u_u</t>
  </si>
  <si>
    <t>u_0_u_u</t>
  </si>
  <si>
    <t>no</t>
  </si>
  <si>
    <t>yes</t>
  </si>
  <si>
    <t>Eliminative reasoning?</t>
  </si>
  <si>
    <t>Param. Know nec.</t>
  </si>
  <si>
    <t>Focus on single path or both?</t>
  </si>
  <si>
    <t>mentioned strength?</t>
  </si>
  <si>
    <t>mentioned time?</t>
  </si>
  <si>
    <t>none</t>
  </si>
  <si>
    <t xml:space="preserve">note: No problems. I just wanted to tell you that this was rad and I really enjoyed it! </t>
  </si>
  <si>
    <t>No issue</t>
  </si>
  <si>
    <t>No issues</t>
  </si>
  <si>
    <t>N/A</t>
  </si>
  <si>
    <t>Justification</t>
  </si>
  <si>
    <t>Rating</t>
  </si>
  <si>
    <t>1_1p_0_1</t>
  </si>
  <si>
    <t>1_u_0_1</t>
  </si>
  <si>
    <t>1_1t_u_1</t>
  </si>
  <si>
    <t>1_1t_1p_1</t>
  </si>
  <si>
    <t>1_1p_1p_1</t>
  </si>
  <si>
    <t>1_u_1t_1</t>
  </si>
  <si>
    <t>1_1p_u_1</t>
  </si>
  <si>
    <t>1_1p_1t_1</t>
  </si>
  <si>
    <t>1_u_u_1</t>
  </si>
  <si>
    <t>1_u_1p_1</t>
  </si>
  <si>
    <t>1_0_1t_1</t>
  </si>
  <si>
    <t>1_0_u_1</t>
  </si>
  <si>
    <t>1_1t_0_1</t>
  </si>
  <si>
    <t>1_0_1p_1</t>
  </si>
  <si>
    <t>1_1t_1t_1</t>
  </si>
  <si>
    <t>Observation No</t>
  </si>
  <si>
    <t>Incorporated difference between mechanism components or not?</t>
  </si>
  <si>
    <t>both</t>
  </si>
  <si>
    <t>single</t>
  </si>
  <si>
    <t>unclear</t>
  </si>
  <si>
    <t>Correctly understood uncelar icon?</t>
  </si>
  <si>
    <t>NA</t>
  </si>
  <si>
    <t>Focus on single path or both? (numeric)</t>
  </si>
  <si>
    <t>Eliminative reasoning? (numeric)</t>
  </si>
  <si>
    <t>Incorporated difference between mechanism components or not? (num)</t>
  </si>
  <si>
    <t>mentioned strength? (num)</t>
  </si>
  <si>
    <t>mentioned time? (num)</t>
  </si>
  <si>
    <t>Correctly understood uncelar icon? (num)</t>
  </si>
  <si>
    <t>Parameter knowledge necessary?</t>
  </si>
  <si>
    <t>na</t>
  </si>
  <si>
    <t>Consideration of both path?</t>
  </si>
  <si>
    <t>Consideration of both path? (among cases that require integration)</t>
  </si>
  <si>
    <t>Difference between differen M-components?</t>
  </si>
  <si>
    <t>Strength?</t>
  </si>
  <si>
    <t>Time?</t>
  </si>
  <si>
    <t>Age</t>
  </si>
  <si>
    <t>Gender (2= female)</t>
  </si>
  <si>
    <t>Technical issues</t>
  </si>
  <si>
    <t>Total time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</si>
</sst>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3499862666707357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16" fillId="0" borderId="10" xfId="0" applyFont="1" applyBorder="1" applyAlignment="1"/>
    <xf numFmtId="0" fontId="16" fillId="0" borderId="11" xfId="0" applyFont="1" applyBorder="1" applyAlignment="1"/>
    <xf numFmtId="0" fontId="16" fillId="0" borderId="11" xfId="0" applyFont="1" applyBorder="1" applyAlignment="1">
      <alignment horizontal="left" wrapText="1"/>
    </xf>
    <xf numFmtId="0" fontId="16" fillId="0" borderId="12" xfId="0" applyFont="1" applyBorder="1" applyAlignment="1">
      <alignment horizontal="left" wrapText="1"/>
    </xf>
    <xf numFmtId="0" fontId="0" fillId="0" borderId="0" xfId="0" applyFont="1" applyFill="1"/>
    <xf numFmtId="0" fontId="0" fillId="0" borderId="0" xfId="0" applyFill="1"/>
    <xf numFmtId="0" fontId="0" fillId="0" borderId="0" xfId="0" applyAlignment="1">
      <alignment horizontal="center" wrapText="1"/>
    </xf>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205E-0F45-46BF-B3B9-4F39AC7CE4C8}">
  <dimension ref="A1:S251"/>
  <sheetViews>
    <sheetView tabSelected="1" topLeftCell="A151" workbookViewId="0">
      <selection activeCell="C169" sqref="C169"/>
    </sheetView>
  </sheetViews>
  <sheetFormatPr baseColWidth="10" defaultRowHeight="15" x14ac:dyDescent="0.25"/>
  <cols>
    <col min="3" max="3" width="25.42578125" customWidth="1"/>
    <col min="4" max="4" width="15.28515625" customWidth="1"/>
    <col min="6" max="6" width="18.28515625" customWidth="1"/>
    <col min="9" max="9" width="20.140625" customWidth="1"/>
    <col min="10" max="11" width="23.42578125" customWidth="1"/>
    <col min="12" max="12" width="38.85546875" customWidth="1"/>
    <col min="13" max="13" width="37" customWidth="1"/>
    <col min="15" max="15" width="18.85546875" customWidth="1"/>
    <col min="16" max="17" width="17" customWidth="1"/>
    <col min="18" max="18" width="23.42578125" customWidth="1"/>
    <col min="19" max="19" width="26.5703125" customWidth="1"/>
  </cols>
  <sheetData>
    <row r="1" spans="1:19" ht="29.25" customHeight="1" thickBot="1" x14ac:dyDescent="0.3">
      <c r="A1" s="3" t="s">
        <v>0</v>
      </c>
      <c r="B1" s="4" t="s">
        <v>1</v>
      </c>
      <c r="C1" s="4" t="s">
        <v>275</v>
      </c>
      <c r="D1" s="4" t="s">
        <v>2</v>
      </c>
      <c r="E1" s="4" t="s">
        <v>276</v>
      </c>
      <c r="F1" s="4" t="s">
        <v>292</v>
      </c>
      <c r="G1" s="5" t="s">
        <v>266</v>
      </c>
      <c r="H1" s="5" t="s">
        <v>265</v>
      </c>
      <c r="I1" s="5" t="s">
        <v>300</v>
      </c>
      <c r="J1" s="5" t="s">
        <v>267</v>
      </c>
      <c r="K1" s="5" t="s">
        <v>299</v>
      </c>
      <c r="L1" s="5" t="s">
        <v>293</v>
      </c>
      <c r="M1" s="5" t="s">
        <v>301</v>
      </c>
      <c r="N1" s="5" t="s">
        <v>268</v>
      </c>
      <c r="O1" s="5" t="s">
        <v>302</v>
      </c>
      <c r="P1" s="5" t="s">
        <v>269</v>
      </c>
      <c r="Q1" s="5" t="s">
        <v>303</v>
      </c>
      <c r="R1" s="6" t="s">
        <v>297</v>
      </c>
      <c r="S1" s="6" t="s">
        <v>304</v>
      </c>
    </row>
    <row r="2" spans="1:19" x14ac:dyDescent="0.25">
      <c r="A2">
        <v>2</v>
      </c>
      <c r="B2" t="s">
        <v>14</v>
      </c>
      <c r="C2" t="s">
        <v>24</v>
      </c>
      <c r="D2" t="s">
        <v>260</v>
      </c>
      <c r="E2">
        <v>6</v>
      </c>
      <c r="F2">
        <v>7</v>
      </c>
      <c r="G2" s="1" t="s">
        <v>264</v>
      </c>
      <c r="H2" s="2"/>
      <c r="I2" s="2"/>
      <c r="J2" t="s">
        <v>294</v>
      </c>
      <c r="K2">
        <f>IF(J2="both",1,0)</f>
        <v>1</v>
      </c>
      <c r="L2" t="s">
        <v>264</v>
      </c>
      <c r="M2">
        <f>IF(L2="Yes",1,IF(L2="unclear",NA,0))</f>
        <v>1</v>
      </c>
      <c r="N2" t="s">
        <v>263</v>
      </c>
      <c r="O2">
        <f>IF(N2="Yes",1,IF(N2="unclear",NA,0))</f>
        <v>0</v>
      </c>
      <c r="P2" t="s">
        <v>264</v>
      </c>
      <c r="Q2">
        <f>IF(P2="Yes",1,IF(P2="unclear",NA,0))</f>
        <v>1</v>
      </c>
      <c r="R2" t="s">
        <v>264</v>
      </c>
      <c r="S2">
        <f>IF(R2="Yes",1,IF(R2="unclear",NA,0))</f>
        <v>1</v>
      </c>
    </row>
    <row r="3" spans="1:19" x14ac:dyDescent="0.25">
      <c r="A3">
        <v>10</v>
      </c>
      <c r="B3" t="s">
        <v>14</v>
      </c>
      <c r="C3" t="s">
        <v>69</v>
      </c>
      <c r="D3" t="s">
        <v>260</v>
      </c>
      <c r="E3">
        <v>9</v>
      </c>
      <c r="F3">
        <v>7</v>
      </c>
      <c r="G3" s="1" t="s">
        <v>264</v>
      </c>
      <c r="H3" s="2"/>
      <c r="I3" s="2"/>
      <c r="J3" t="s">
        <v>295</v>
      </c>
      <c r="K3">
        <f t="shared" ref="K3:K66" si="0">IF(J3="both",1,0)</f>
        <v>0</v>
      </c>
      <c r="L3" t="s">
        <v>263</v>
      </c>
      <c r="M3">
        <f>IF(L3="Yes",1,IF(L3="unclear",NA,0))</f>
        <v>0</v>
      </c>
      <c r="N3" t="s">
        <v>263</v>
      </c>
      <c r="O3">
        <f>IF(N3="Yes",1,IF(N3="unclear",NA,0))</f>
        <v>0</v>
      </c>
      <c r="P3" t="s">
        <v>263</v>
      </c>
      <c r="Q3">
        <f>IF(P3="Yes",1,IF(P3="unclear",NA,0))</f>
        <v>0</v>
      </c>
      <c r="R3" t="s">
        <v>296</v>
      </c>
      <c r="S3" t="e">
        <f>IF(R3="Yes",1,IF(R3="unclear",NA,0))</f>
        <v>#NAME?</v>
      </c>
    </row>
    <row r="4" spans="1:19" x14ac:dyDescent="0.25">
      <c r="A4">
        <v>12</v>
      </c>
      <c r="B4" t="s">
        <v>14</v>
      </c>
      <c r="C4" t="s">
        <v>90</v>
      </c>
      <c r="D4" t="s">
        <v>260</v>
      </c>
      <c r="E4">
        <v>11</v>
      </c>
      <c r="F4">
        <v>7</v>
      </c>
      <c r="G4" s="1" t="s">
        <v>264</v>
      </c>
      <c r="H4" s="2"/>
      <c r="I4" s="2"/>
      <c r="J4" t="s">
        <v>294</v>
      </c>
      <c r="K4">
        <f t="shared" si="0"/>
        <v>1</v>
      </c>
      <c r="L4" t="s">
        <v>263</v>
      </c>
      <c r="M4">
        <f>IF(L4="Yes",1,IF(L4="unclear",NA,0))</f>
        <v>0</v>
      </c>
      <c r="N4" t="s">
        <v>263</v>
      </c>
      <c r="O4">
        <f>IF(N4="Yes",1,IF(N4="unclear",NA,0))</f>
        <v>0</v>
      </c>
      <c r="P4" t="s">
        <v>263</v>
      </c>
      <c r="Q4">
        <f>IF(P4="Yes",1,IF(P4="unclear",NA,0))</f>
        <v>0</v>
      </c>
      <c r="R4" t="s">
        <v>263</v>
      </c>
      <c r="S4">
        <f>IF(R4="Yes",1,IF(R4="unclear",NA,0))</f>
        <v>0</v>
      </c>
    </row>
    <row r="5" spans="1:19" x14ac:dyDescent="0.25">
      <c r="A5">
        <v>18</v>
      </c>
      <c r="B5" t="s">
        <v>14</v>
      </c>
      <c r="C5" t="s">
        <v>130</v>
      </c>
      <c r="D5" t="s">
        <v>260</v>
      </c>
      <c r="E5">
        <v>3</v>
      </c>
      <c r="F5">
        <v>7</v>
      </c>
      <c r="G5" s="1" t="s">
        <v>264</v>
      </c>
      <c r="H5" s="2"/>
      <c r="I5" s="2"/>
      <c r="J5" t="s">
        <v>295</v>
      </c>
      <c r="K5">
        <f t="shared" si="0"/>
        <v>0</v>
      </c>
      <c r="L5" t="s">
        <v>263</v>
      </c>
      <c r="M5">
        <f>IF(L5="Yes",1,IF(L5="unclear",NA,0))</f>
        <v>0</v>
      </c>
      <c r="N5" t="s">
        <v>263</v>
      </c>
      <c r="O5">
        <f>IF(N5="Yes",1,IF(N5="unclear",NA,0))</f>
        <v>0</v>
      </c>
      <c r="P5" t="s">
        <v>263</v>
      </c>
      <c r="Q5">
        <f>IF(P5="Yes",1,IF(P5="unclear",NA,0))</f>
        <v>0</v>
      </c>
      <c r="R5" t="s">
        <v>264</v>
      </c>
      <c r="S5">
        <f>IF(R5="Yes",1,IF(R5="unclear",NA,0))</f>
        <v>1</v>
      </c>
    </row>
    <row r="6" spans="1:19" x14ac:dyDescent="0.25">
      <c r="A6">
        <v>21</v>
      </c>
      <c r="B6" t="s">
        <v>14</v>
      </c>
      <c r="C6" t="s">
        <v>159</v>
      </c>
      <c r="D6" t="s">
        <v>260</v>
      </c>
      <c r="E6">
        <v>9</v>
      </c>
      <c r="F6">
        <v>7</v>
      </c>
      <c r="G6" s="1" t="s">
        <v>264</v>
      </c>
      <c r="H6" s="2"/>
      <c r="I6" s="2"/>
      <c r="J6" t="s">
        <v>294</v>
      </c>
      <c r="K6">
        <f t="shared" si="0"/>
        <v>1</v>
      </c>
      <c r="L6" t="s">
        <v>263</v>
      </c>
      <c r="M6">
        <f>IF(L6="Yes",1,IF(L6="unclear",NA,0))</f>
        <v>0</v>
      </c>
      <c r="N6" t="s">
        <v>264</v>
      </c>
      <c r="O6">
        <f>IF(N6="Yes",1,IF(N6="unclear",NA,0))</f>
        <v>1</v>
      </c>
      <c r="P6" t="s">
        <v>263</v>
      </c>
      <c r="Q6">
        <f>IF(P6="Yes",1,IF(P6="unclear",NA,0))</f>
        <v>0</v>
      </c>
      <c r="R6" t="s">
        <v>296</v>
      </c>
      <c r="S6" t="e">
        <f>IF(R6="Yes",1,IF(R6="unclear",NA,0))</f>
        <v>#NAME?</v>
      </c>
    </row>
    <row r="7" spans="1:19" x14ac:dyDescent="0.25">
      <c r="A7">
        <v>24</v>
      </c>
      <c r="B7" t="s">
        <v>3</v>
      </c>
      <c r="C7" t="s">
        <v>189</v>
      </c>
      <c r="D7" t="s">
        <v>260</v>
      </c>
      <c r="E7">
        <v>11</v>
      </c>
      <c r="F7">
        <v>7</v>
      </c>
      <c r="G7" s="1" t="s">
        <v>264</v>
      </c>
      <c r="H7" s="2"/>
      <c r="I7" s="2"/>
      <c r="J7" t="s">
        <v>295</v>
      </c>
      <c r="K7">
        <f t="shared" si="0"/>
        <v>0</v>
      </c>
      <c r="L7" t="s">
        <v>263</v>
      </c>
      <c r="M7">
        <f>IF(L7="Yes",1,IF(L7="unclear",NA,0))</f>
        <v>0</v>
      </c>
      <c r="N7" t="s">
        <v>263</v>
      </c>
      <c r="O7">
        <f>IF(N7="Yes",1,IF(N7="unclear",NA,0))</f>
        <v>0</v>
      </c>
      <c r="P7" t="s">
        <v>263</v>
      </c>
      <c r="Q7">
        <f>IF(P7="Yes",1,IF(P7="unclear",NA,0))</f>
        <v>0</v>
      </c>
      <c r="R7" t="s">
        <v>264</v>
      </c>
      <c r="S7">
        <f>IF(R7="Yes",1,IF(R7="unclear",NA,0))</f>
        <v>1</v>
      </c>
    </row>
    <row r="8" spans="1:19" x14ac:dyDescent="0.25">
      <c r="A8">
        <v>30</v>
      </c>
      <c r="B8" t="s">
        <v>14</v>
      </c>
      <c r="C8" t="s">
        <v>229</v>
      </c>
      <c r="D8" t="s">
        <v>260</v>
      </c>
      <c r="E8">
        <v>10</v>
      </c>
      <c r="F8">
        <v>7</v>
      </c>
      <c r="G8" s="1" t="s">
        <v>264</v>
      </c>
      <c r="H8" s="2"/>
      <c r="I8" s="2"/>
      <c r="J8" t="s">
        <v>295</v>
      </c>
      <c r="K8">
        <f t="shared" si="0"/>
        <v>0</v>
      </c>
      <c r="L8" t="s">
        <v>263</v>
      </c>
      <c r="M8">
        <f>IF(L8="Yes",1,IF(L8="unclear",NA,0))</f>
        <v>0</v>
      </c>
      <c r="N8" t="s">
        <v>264</v>
      </c>
      <c r="O8">
        <f>IF(N8="Yes",1,IF(N8="unclear",NA,0))</f>
        <v>1</v>
      </c>
      <c r="P8" t="s">
        <v>263</v>
      </c>
      <c r="Q8">
        <f>IF(P8="Yes",1,IF(P8="unclear",NA,0))</f>
        <v>0</v>
      </c>
      <c r="R8" t="s">
        <v>296</v>
      </c>
      <c r="S8" t="e">
        <f>IF(R8="Yes",1,IF(R8="unclear",NA,0))</f>
        <v>#NAME?</v>
      </c>
    </row>
    <row r="9" spans="1:19" x14ac:dyDescent="0.25">
      <c r="A9">
        <v>31</v>
      </c>
      <c r="B9" t="s">
        <v>3</v>
      </c>
      <c r="C9" t="s">
        <v>238</v>
      </c>
      <c r="D9" t="s">
        <v>260</v>
      </c>
      <c r="E9">
        <v>9</v>
      </c>
      <c r="F9">
        <v>7</v>
      </c>
      <c r="G9" s="1" t="s">
        <v>264</v>
      </c>
      <c r="H9" s="2"/>
      <c r="I9" s="2"/>
      <c r="J9" t="s">
        <v>294</v>
      </c>
      <c r="K9">
        <f t="shared" si="0"/>
        <v>1</v>
      </c>
      <c r="L9" t="s">
        <v>263</v>
      </c>
      <c r="M9">
        <f>IF(L9="Yes",1,IF(L9="unclear",NA,0))</f>
        <v>0</v>
      </c>
      <c r="N9" t="s">
        <v>264</v>
      </c>
      <c r="O9">
        <f>IF(N9="Yes",1,IF(N9="unclear",NA,0))</f>
        <v>1</v>
      </c>
      <c r="P9" t="s">
        <v>263</v>
      </c>
      <c r="Q9">
        <f>IF(P9="Yes",1,IF(P9="unclear",NA,0))</f>
        <v>0</v>
      </c>
      <c r="R9" t="s">
        <v>264</v>
      </c>
      <c r="S9">
        <f>IF(R9="Yes",1,IF(R9="unclear",NA,0))</f>
        <v>1</v>
      </c>
    </row>
    <row r="10" spans="1:19" x14ac:dyDescent="0.25">
      <c r="A10">
        <v>3</v>
      </c>
      <c r="B10" t="s">
        <v>3</v>
      </c>
      <c r="C10" t="s">
        <v>32</v>
      </c>
      <c r="D10" t="s">
        <v>261</v>
      </c>
      <c r="E10">
        <v>10</v>
      </c>
      <c r="F10">
        <v>8</v>
      </c>
      <c r="G10" s="1" t="s">
        <v>264</v>
      </c>
      <c r="H10" s="2"/>
      <c r="I10" s="2"/>
      <c r="J10" t="s">
        <v>295</v>
      </c>
      <c r="K10">
        <f t="shared" si="0"/>
        <v>0</v>
      </c>
      <c r="L10" t="s">
        <v>263</v>
      </c>
      <c r="M10">
        <f>IF(L10="Yes",1,IF(L10="unclear",NA,0))</f>
        <v>0</v>
      </c>
      <c r="N10" t="s">
        <v>263</v>
      </c>
      <c r="O10">
        <f>IF(N10="Yes",1,IF(N10="unclear",NA,0))</f>
        <v>0</v>
      </c>
      <c r="P10" t="s">
        <v>263</v>
      </c>
      <c r="Q10">
        <f>IF(P10="Yes",1,IF(P10="unclear",NA,0))</f>
        <v>0</v>
      </c>
      <c r="R10" t="s">
        <v>296</v>
      </c>
      <c r="S10" t="e">
        <f>IF(R10="Yes",1,IF(R10="unclear",NA,0))</f>
        <v>#NAME?</v>
      </c>
    </row>
    <row r="11" spans="1:19" x14ac:dyDescent="0.25">
      <c r="A11">
        <v>17</v>
      </c>
      <c r="B11" t="s">
        <v>14</v>
      </c>
      <c r="C11" t="s">
        <v>119</v>
      </c>
      <c r="D11" t="s">
        <v>261</v>
      </c>
      <c r="E11">
        <v>6</v>
      </c>
      <c r="F11">
        <v>8</v>
      </c>
      <c r="G11" s="1" t="s">
        <v>264</v>
      </c>
      <c r="H11" s="2"/>
      <c r="I11" s="2"/>
      <c r="J11" t="s">
        <v>295</v>
      </c>
      <c r="K11">
        <f t="shared" si="0"/>
        <v>0</v>
      </c>
      <c r="L11" t="s">
        <v>263</v>
      </c>
      <c r="M11">
        <f>IF(L11="Yes",1,IF(L11="unclear",NA,0))</f>
        <v>0</v>
      </c>
      <c r="N11" t="s">
        <v>263</v>
      </c>
      <c r="O11">
        <f>IF(N11="Yes",1,IF(N11="unclear",NA,0))</f>
        <v>0</v>
      </c>
      <c r="P11" t="s">
        <v>263</v>
      </c>
      <c r="Q11">
        <f>IF(P11="Yes",1,IF(P11="unclear",NA,0))</f>
        <v>0</v>
      </c>
      <c r="R11" t="s">
        <v>264</v>
      </c>
      <c r="S11">
        <f>IF(R11="Yes",1,IF(R11="unclear",NA,0))</f>
        <v>1</v>
      </c>
    </row>
    <row r="12" spans="1:19" x14ac:dyDescent="0.25">
      <c r="A12">
        <v>20</v>
      </c>
      <c r="B12" t="s">
        <v>3</v>
      </c>
      <c r="C12" t="s">
        <v>150</v>
      </c>
      <c r="D12" t="s">
        <v>261</v>
      </c>
      <c r="E12">
        <v>10</v>
      </c>
      <c r="F12">
        <v>8</v>
      </c>
      <c r="G12" s="1" t="s">
        <v>264</v>
      </c>
      <c r="H12" s="2"/>
      <c r="I12" s="2"/>
      <c r="J12" t="s">
        <v>294</v>
      </c>
      <c r="K12">
        <f t="shared" si="0"/>
        <v>1</v>
      </c>
      <c r="L12" t="s">
        <v>263</v>
      </c>
      <c r="M12">
        <f>IF(L12="Yes",1,IF(L12="unclear",NA,0))</f>
        <v>0</v>
      </c>
      <c r="N12" t="s">
        <v>263</v>
      </c>
      <c r="O12">
        <f>IF(N12="Yes",1,IF(N12="unclear",NA,0))</f>
        <v>0</v>
      </c>
      <c r="P12" t="s">
        <v>263</v>
      </c>
      <c r="Q12">
        <f>IF(P12="Yes",1,IF(P12="unclear",NA,0))</f>
        <v>0</v>
      </c>
      <c r="R12" t="s">
        <v>264</v>
      </c>
      <c r="S12">
        <f>IF(R12="Yes",1,IF(R12="unclear",NA,0))</f>
        <v>1</v>
      </c>
    </row>
    <row r="13" spans="1:19" x14ac:dyDescent="0.25">
      <c r="A13">
        <v>21</v>
      </c>
      <c r="B13" t="s">
        <v>14</v>
      </c>
      <c r="C13" t="s">
        <v>160</v>
      </c>
      <c r="D13" t="s">
        <v>261</v>
      </c>
      <c r="E13">
        <v>6</v>
      </c>
      <c r="F13">
        <v>8</v>
      </c>
      <c r="G13" s="1" t="s">
        <v>264</v>
      </c>
      <c r="H13" s="2"/>
      <c r="I13" s="2"/>
      <c r="J13" t="s">
        <v>294</v>
      </c>
      <c r="K13">
        <f t="shared" si="0"/>
        <v>1</v>
      </c>
      <c r="L13" t="s">
        <v>264</v>
      </c>
      <c r="M13">
        <f>IF(L13="Yes",1,IF(L13="unclear",NA,0))</f>
        <v>1</v>
      </c>
      <c r="N13" t="s">
        <v>264</v>
      </c>
      <c r="O13">
        <f>IF(N13="Yes",1,IF(N13="unclear",NA,0))</f>
        <v>1</v>
      </c>
      <c r="P13" t="s">
        <v>263</v>
      </c>
      <c r="Q13">
        <f>IF(P13="Yes",1,IF(P13="unclear",NA,0))</f>
        <v>0</v>
      </c>
      <c r="R13" t="s">
        <v>264</v>
      </c>
      <c r="S13">
        <f>IF(R13="Yes",1,IF(R13="unclear",NA,0))</f>
        <v>1</v>
      </c>
    </row>
    <row r="14" spans="1:19" x14ac:dyDescent="0.25">
      <c r="A14">
        <v>27</v>
      </c>
      <c r="B14" t="s">
        <v>3</v>
      </c>
      <c r="C14" t="s">
        <v>208</v>
      </c>
      <c r="D14" t="s">
        <v>261</v>
      </c>
      <c r="E14">
        <v>8</v>
      </c>
      <c r="F14">
        <v>8</v>
      </c>
      <c r="G14" s="1" t="s">
        <v>264</v>
      </c>
      <c r="H14" s="2"/>
      <c r="I14" s="2"/>
      <c r="J14" t="s">
        <v>294</v>
      </c>
      <c r="K14">
        <f t="shared" si="0"/>
        <v>1</v>
      </c>
      <c r="L14" t="s">
        <v>264</v>
      </c>
      <c r="M14">
        <f>IF(L14="Yes",1,IF(L14="unclear",NA,0))</f>
        <v>1</v>
      </c>
      <c r="N14" t="s">
        <v>264</v>
      </c>
      <c r="O14">
        <f>IF(N14="Yes",1,IF(N14="unclear",NA,0))</f>
        <v>1</v>
      </c>
      <c r="P14" t="s">
        <v>263</v>
      </c>
      <c r="Q14">
        <f>IF(P14="Yes",1,IF(P14="unclear",NA,0))</f>
        <v>0</v>
      </c>
      <c r="R14" t="s">
        <v>264</v>
      </c>
      <c r="S14">
        <f>IF(R14="Yes",1,IF(R14="unclear",NA,0))</f>
        <v>1</v>
      </c>
    </row>
    <row r="15" spans="1:19" x14ac:dyDescent="0.25">
      <c r="A15">
        <v>32</v>
      </c>
      <c r="B15" t="s">
        <v>3</v>
      </c>
      <c r="C15" t="s">
        <v>248</v>
      </c>
      <c r="D15" t="s">
        <v>261</v>
      </c>
      <c r="E15">
        <v>6</v>
      </c>
      <c r="F15">
        <v>8</v>
      </c>
      <c r="G15" s="1" t="s">
        <v>264</v>
      </c>
      <c r="H15" s="2"/>
      <c r="I15" s="2"/>
      <c r="J15" t="s">
        <v>294</v>
      </c>
      <c r="K15">
        <f t="shared" si="0"/>
        <v>1</v>
      </c>
      <c r="L15" t="s">
        <v>264</v>
      </c>
      <c r="M15">
        <f>IF(L15="Yes",1,IF(L15="unclear",NA,0))</f>
        <v>1</v>
      </c>
      <c r="N15" t="s">
        <v>263</v>
      </c>
      <c r="O15">
        <f>IF(N15="Yes",1,IF(N15="unclear",NA,0))</f>
        <v>0</v>
      </c>
      <c r="P15" t="s">
        <v>263</v>
      </c>
      <c r="Q15">
        <f>IF(P15="Yes",1,IF(P15="unclear",NA,0))</f>
        <v>0</v>
      </c>
      <c r="R15" t="s">
        <v>264</v>
      </c>
      <c r="S15">
        <f>IF(R15="Yes",1,IF(R15="unclear",NA,0))</f>
        <v>1</v>
      </c>
    </row>
    <row r="16" spans="1:19" x14ac:dyDescent="0.25">
      <c r="A16">
        <v>1</v>
      </c>
      <c r="B16" t="s">
        <v>3</v>
      </c>
      <c r="C16" t="s">
        <v>6</v>
      </c>
      <c r="D16" t="s">
        <v>279</v>
      </c>
      <c r="E16">
        <v>9</v>
      </c>
      <c r="F16">
        <v>9</v>
      </c>
      <c r="G16" s="1" t="s">
        <v>264</v>
      </c>
      <c r="H16" s="2"/>
      <c r="I16" s="2"/>
      <c r="J16" t="s">
        <v>294</v>
      </c>
      <c r="K16">
        <f t="shared" si="0"/>
        <v>1</v>
      </c>
      <c r="L16" t="s">
        <v>264</v>
      </c>
      <c r="M16">
        <f>IF(L16="Yes",1,IF(L16="unclear",NA,0))</f>
        <v>1</v>
      </c>
      <c r="N16" t="s">
        <v>264</v>
      </c>
      <c r="O16">
        <f>IF(N16="Yes",1,IF(N16="unclear",NA,0))</f>
        <v>1</v>
      </c>
      <c r="P16" t="s">
        <v>263</v>
      </c>
      <c r="Q16">
        <f>IF(P16="Yes",1,IF(P16="unclear",NA,0))</f>
        <v>0</v>
      </c>
      <c r="R16" t="s">
        <v>264</v>
      </c>
      <c r="S16">
        <f>IF(R16="Yes",1,IF(R16="unclear",NA,0))</f>
        <v>1</v>
      </c>
    </row>
    <row r="17" spans="1:19" x14ac:dyDescent="0.25">
      <c r="A17">
        <v>2</v>
      </c>
      <c r="B17" t="s">
        <v>14</v>
      </c>
      <c r="C17" t="s">
        <v>15</v>
      </c>
      <c r="D17" t="s">
        <v>279</v>
      </c>
      <c r="E17">
        <v>6</v>
      </c>
      <c r="F17">
        <v>9</v>
      </c>
      <c r="G17" s="1" t="s">
        <v>264</v>
      </c>
      <c r="H17" s="2"/>
      <c r="I17" s="2"/>
      <c r="J17" t="s">
        <v>294</v>
      </c>
      <c r="K17">
        <f t="shared" si="0"/>
        <v>1</v>
      </c>
      <c r="L17" t="s">
        <v>264</v>
      </c>
      <c r="M17">
        <f>IF(L17="Yes",1,IF(L17="unclear",NA,0))</f>
        <v>1</v>
      </c>
      <c r="N17" t="s">
        <v>263</v>
      </c>
      <c r="O17">
        <f>IF(N17="Yes",1,IF(N17="unclear",NA,0))</f>
        <v>0</v>
      </c>
      <c r="P17" t="s">
        <v>264</v>
      </c>
      <c r="Q17">
        <f>IF(P17="Yes",1,IF(P17="unclear",NA,0))</f>
        <v>1</v>
      </c>
      <c r="R17" t="s">
        <v>264</v>
      </c>
      <c r="S17">
        <f>IF(R17="Yes",1,IF(R17="unclear",NA,0))</f>
        <v>1</v>
      </c>
    </row>
    <row r="18" spans="1:19" x14ac:dyDescent="0.25">
      <c r="A18">
        <v>7</v>
      </c>
      <c r="B18" t="s">
        <v>3</v>
      </c>
      <c r="C18" t="s">
        <v>46</v>
      </c>
      <c r="D18" t="s">
        <v>279</v>
      </c>
      <c r="E18">
        <v>6</v>
      </c>
      <c r="F18">
        <v>9</v>
      </c>
      <c r="G18" s="1" t="s">
        <v>264</v>
      </c>
      <c r="H18" s="2"/>
      <c r="I18" s="2"/>
      <c r="J18" t="s">
        <v>294</v>
      </c>
      <c r="K18">
        <f t="shared" si="0"/>
        <v>1</v>
      </c>
      <c r="L18" t="s">
        <v>263</v>
      </c>
      <c r="M18">
        <f>IF(L18="Yes",1,IF(L18="unclear",NA,0))</f>
        <v>0</v>
      </c>
      <c r="N18" t="s">
        <v>263</v>
      </c>
      <c r="O18">
        <f>IF(N18="Yes",1,IF(N18="unclear",NA,0))</f>
        <v>0</v>
      </c>
      <c r="P18" t="s">
        <v>263</v>
      </c>
      <c r="Q18">
        <f>IF(P18="Yes",1,IF(P18="unclear",NA,0))</f>
        <v>0</v>
      </c>
      <c r="R18" t="s">
        <v>264</v>
      </c>
      <c r="S18">
        <f>IF(R18="Yes",1,IF(R18="unclear",NA,0))</f>
        <v>1</v>
      </c>
    </row>
    <row r="19" spans="1:19" x14ac:dyDescent="0.25">
      <c r="A19">
        <v>11</v>
      </c>
      <c r="B19" t="s">
        <v>3</v>
      </c>
      <c r="C19" t="s">
        <v>71</v>
      </c>
      <c r="D19" t="s">
        <v>279</v>
      </c>
      <c r="E19">
        <v>9</v>
      </c>
      <c r="F19">
        <v>9</v>
      </c>
      <c r="G19" s="1" t="s">
        <v>264</v>
      </c>
      <c r="H19" s="2"/>
      <c r="I19" s="2"/>
      <c r="J19" t="s">
        <v>294</v>
      </c>
      <c r="K19">
        <f t="shared" si="0"/>
        <v>1</v>
      </c>
      <c r="L19" t="s">
        <v>264</v>
      </c>
      <c r="M19">
        <f>IF(L19="Yes",1,IF(L19="unclear",NA,0))</f>
        <v>1</v>
      </c>
      <c r="N19" t="s">
        <v>264</v>
      </c>
      <c r="O19">
        <f>IF(N19="Yes",1,IF(N19="unclear",NA,0))</f>
        <v>1</v>
      </c>
      <c r="P19" t="s">
        <v>264</v>
      </c>
      <c r="Q19">
        <f>IF(P19="Yes",1,IF(P19="unclear",NA,0))</f>
        <v>1</v>
      </c>
      <c r="R19" t="s">
        <v>264</v>
      </c>
      <c r="S19">
        <f>IF(R19="Yes",1,IF(R19="unclear",NA,0))</f>
        <v>1</v>
      </c>
    </row>
    <row r="20" spans="1:19" x14ac:dyDescent="0.25">
      <c r="A20">
        <v>14</v>
      </c>
      <c r="B20" t="s">
        <v>14</v>
      </c>
      <c r="C20" t="s">
        <v>102</v>
      </c>
      <c r="D20" t="s">
        <v>279</v>
      </c>
      <c r="E20">
        <v>11</v>
      </c>
      <c r="F20">
        <v>9</v>
      </c>
      <c r="G20" s="1" t="s">
        <v>264</v>
      </c>
      <c r="H20" s="2"/>
      <c r="I20" s="2"/>
      <c r="J20" t="s">
        <v>294</v>
      </c>
      <c r="K20">
        <f t="shared" si="0"/>
        <v>1</v>
      </c>
      <c r="L20" t="s">
        <v>263</v>
      </c>
      <c r="M20">
        <f>IF(L20="Yes",1,IF(L20="unclear",NA,0))</f>
        <v>0</v>
      </c>
      <c r="N20" t="s">
        <v>263</v>
      </c>
      <c r="O20">
        <f>IF(N20="Yes",1,IF(N20="unclear",NA,0))</f>
        <v>0</v>
      </c>
      <c r="P20" t="s">
        <v>263</v>
      </c>
      <c r="Q20">
        <f>IF(P20="Yes",1,IF(P20="unclear",NA,0))</f>
        <v>0</v>
      </c>
      <c r="R20" t="s">
        <v>264</v>
      </c>
      <c r="S20">
        <f>IF(R20="Yes",1,IF(R20="unclear",NA,0))</f>
        <v>1</v>
      </c>
    </row>
    <row r="21" spans="1:19" x14ac:dyDescent="0.25">
      <c r="A21">
        <v>18</v>
      </c>
      <c r="B21" t="s">
        <v>14</v>
      </c>
      <c r="C21" t="s">
        <v>122</v>
      </c>
      <c r="D21" t="s">
        <v>279</v>
      </c>
      <c r="E21">
        <v>2</v>
      </c>
      <c r="F21">
        <v>9</v>
      </c>
      <c r="G21" s="1" t="s">
        <v>264</v>
      </c>
      <c r="H21" s="2"/>
      <c r="I21" s="2"/>
      <c r="J21" t="s">
        <v>295</v>
      </c>
      <c r="K21">
        <f t="shared" si="0"/>
        <v>0</v>
      </c>
      <c r="L21" t="s">
        <v>263</v>
      </c>
      <c r="M21">
        <f>IF(L21="Yes",1,IF(L21="unclear",NA,0))</f>
        <v>0</v>
      </c>
      <c r="N21" t="s">
        <v>263</v>
      </c>
      <c r="O21">
        <f>IF(N21="Yes",1,IF(N21="unclear",NA,0))</f>
        <v>0</v>
      </c>
      <c r="P21" t="s">
        <v>263</v>
      </c>
      <c r="Q21">
        <f>IF(P21="Yes",1,IF(P21="unclear",NA,0))</f>
        <v>0</v>
      </c>
      <c r="R21" t="s">
        <v>264</v>
      </c>
      <c r="S21">
        <f>IF(R21="Yes",1,IF(R21="unclear",NA,0))</f>
        <v>1</v>
      </c>
    </row>
    <row r="22" spans="1:19" x14ac:dyDescent="0.25">
      <c r="A22">
        <v>19</v>
      </c>
      <c r="B22" t="s">
        <v>3</v>
      </c>
      <c r="C22" t="s">
        <v>132</v>
      </c>
      <c r="D22" t="s">
        <v>279</v>
      </c>
      <c r="E22">
        <v>11</v>
      </c>
      <c r="F22">
        <v>9</v>
      </c>
      <c r="G22" s="1" t="s">
        <v>264</v>
      </c>
      <c r="H22" s="2"/>
      <c r="I22" s="2"/>
      <c r="J22" t="s">
        <v>294</v>
      </c>
      <c r="K22">
        <f t="shared" si="0"/>
        <v>1</v>
      </c>
      <c r="L22" t="s">
        <v>263</v>
      </c>
      <c r="M22">
        <f>IF(L22="Yes",1,IF(L22="unclear",NA,0))</f>
        <v>0</v>
      </c>
      <c r="N22" t="s">
        <v>263</v>
      </c>
      <c r="O22">
        <f>IF(N22="Yes",1,IF(N22="unclear",NA,0))</f>
        <v>0</v>
      </c>
      <c r="P22" t="s">
        <v>263</v>
      </c>
      <c r="Q22">
        <f>IF(P22="Yes",1,IF(P22="unclear",NA,0))</f>
        <v>0</v>
      </c>
      <c r="R22" t="s">
        <v>264</v>
      </c>
      <c r="S22">
        <f>IF(R22="Yes",1,IF(R22="unclear",NA,0))</f>
        <v>1</v>
      </c>
    </row>
    <row r="23" spans="1:19" x14ac:dyDescent="0.25">
      <c r="A23">
        <v>24</v>
      </c>
      <c r="B23" t="s">
        <v>3</v>
      </c>
      <c r="C23" t="s">
        <v>182</v>
      </c>
      <c r="D23" t="s">
        <v>279</v>
      </c>
      <c r="E23">
        <v>11</v>
      </c>
      <c r="F23">
        <v>9</v>
      </c>
      <c r="G23" s="1" t="s">
        <v>264</v>
      </c>
      <c r="H23" s="2"/>
      <c r="I23" s="2"/>
      <c r="J23" t="s">
        <v>295</v>
      </c>
      <c r="K23">
        <f t="shared" si="0"/>
        <v>0</v>
      </c>
      <c r="L23" t="s">
        <v>263</v>
      </c>
      <c r="M23">
        <f>IF(L23="Yes",1,IF(L23="unclear",NA,0))</f>
        <v>0</v>
      </c>
      <c r="N23" t="s">
        <v>263</v>
      </c>
      <c r="O23">
        <f>IF(N23="Yes",1,IF(N23="unclear",NA,0))</f>
        <v>0</v>
      </c>
      <c r="P23" t="s">
        <v>263</v>
      </c>
      <c r="Q23">
        <f>IF(P23="Yes",1,IF(P23="unclear",NA,0))</f>
        <v>0</v>
      </c>
      <c r="R23" t="s">
        <v>264</v>
      </c>
      <c r="S23">
        <f>IF(R23="Yes",1,IF(R23="unclear",NA,0))</f>
        <v>1</v>
      </c>
    </row>
    <row r="24" spans="1:19" x14ac:dyDescent="0.25">
      <c r="A24">
        <v>30</v>
      </c>
      <c r="B24" t="s">
        <v>14</v>
      </c>
      <c r="C24" t="s">
        <v>221</v>
      </c>
      <c r="D24" t="s">
        <v>279</v>
      </c>
      <c r="E24">
        <v>10</v>
      </c>
      <c r="F24">
        <v>9</v>
      </c>
      <c r="G24" s="1" t="s">
        <v>264</v>
      </c>
      <c r="H24" s="2"/>
      <c r="I24" s="2"/>
      <c r="J24" t="s">
        <v>294</v>
      </c>
      <c r="K24">
        <f t="shared" si="0"/>
        <v>1</v>
      </c>
      <c r="L24" t="s">
        <v>263</v>
      </c>
      <c r="M24">
        <f>IF(L24="Yes",1,IF(L24="unclear",NA,0))</f>
        <v>0</v>
      </c>
      <c r="N24" t="s">
        <v>264</v>
      </c>
      <c r="O24">
        <f>IF(N24="Yes",1,IF(N24="unclear",NA,0))</f>
        <v>1</v>
      </c>
      <c r="P24" t="s">
        <v>263</v>
      </c>
      <c r="Q24">
        <f>IF(P24="Yes",1,IF(P24="unclear",NA,0))</f>
        <v>0</v>
      </c>
      <c r="R24" t="s">
        <v>264</v>
      </c>
      <c r="S24">
        <f>IF(R24="Yes",1,IF(R24="unclear",NA,0))</f>
        <v>1</v>
      </c>
    </row>
    <row r="25" spans="1:19" x14ac:dyDescent="0.25">
      <c r="A25">
        <v>1</v>
      </c>
      <c r="B25" t="s">
        <v>3</v>
      </c>
      <c r="C25" t="s">
        <v>7</v>
      </c>
      <c r="D25" t="s">
        <v>280</v>
      </c>
      <c r="E25">
        <v>9</v>
      </c>
      <c r="F25">
        <v>10</v>
      </c>
      <c r="G25" s="1" t="s">
        <v>264</v>
      </c>
      <c r="H25" s="2"/>
      <c r="I25" s="2"/>
      <c r="J25" t="s">
        <v>294</v>
      </c>
      <c r="K25">
        <f t="shared" si="0"/>
        <v>1</v>
      </c>
      <c r="L25" t="s">
        <v>264</v>
      </c>
      <c r="M25">
        <f>IF(L25="Yes",1,IF(L25="unclear",NA,0))</f>
        <v>1</v>
      </c>
      <c r="N25" t="s">
        <v>263</v>
      </c>
      <c r="O25">
        <f>IF(N25="Yes",1,IF(N25="unclear",NA,0))</f>
        <v>0</v>
      </c>
      <c r="P25" t="s">
        <v>264</v>
      </c>
      <c r="Q25">
        <f>IF(P25="Yes",1,IF(P25="unclear",NA,0))</f>
        <v>1</v>
      </c>
      <c r="R25" t="s">
        <v>298</v>
      </c>
      <c r="S25">
        <f>IF(R25="Yes",1,IF(R25="unclear",NA,0))</f>
        <v>0</v>
      </c>
    </row>
    <row r="26" spans="1:19" x14ac:dyDescent="0.25">
      <c r="A26">
        <v>9</v>
      </c>
      <c r="B26" t="s">
        <v>14</v>
      </c>
      <c r="C26" t="s">
        <v>55</v>
      </c>
      <c r="D26" t="s">
        <v>280</v>
      </c>
      <c r="E26">
        <v>11</v>
      </c>
      <c r="F26">
        <v>10</v>
      </c>
      <c r="G26" s="1" t="s">
        <v>264</v>
      </c>
      <c r="H26" s="2"/>
      <c r="I26" s="2"/>
      <c r="J26" t="s">
        <v>294</v>
      </c>
      <c r="K26">
        <f t="shared" si="0"/>
        <v>1</v>
      </c>
      <c r="L26" t="s">
        <v>264</v>
      </c>
      <c r="M26">
        <f>IF(L26="Yes",1,IF(L26="unclear",NA,0))</f>
        <v>1</v>
      </c>
      <c r="N26" t="s">
        <v>263</v>
      </c>
      <c r="O26">
        <f>IF(N26="Yes",1,IF(N26="unclear",NA,0))</f>
        <v>0</v>
      </c>
      <c r="P26" t="s">
        <v>264</v>
      </c>
      <c r="Q26">
        <f>IF(P26="Yes",1,IF(P26="unclear",NA,0))</f>
        <v>1</v>
      </c>
      <c r="R26" t="s">
        <v>298</v>
      </c>
      <c r="S26">
        <f>IF(R26="Yes",1,IF(R26="unclear",NA,0))</f>
        <v>0</v>
      </c>
    </row>
    <row r="27" spans="1:19" x14ac:dyDescent="0.25">
      <c r="A27">
        <v>10</v>
      </c>
      <c r="B27" t="s">
        <v>14</v>
      </c>
      <c r="C27" t="s">
        <v>64</v>
      </c>
      <c r="D27" t="s">
        <v>280</v>
      </c>
      <c r="E27">
        <v>3</v>
      </c>
      <c r="F27">
        <v>10</v>
      </c>
      <c r="G27" s="1" t="s">
        <v>264</v>
      </c>
      <c r="H27" s="2"/>
      <c r="I27" s="2"/>
      <c r="J27" t="s">
        <v>294</v>
      </c>
      <c r="K27">
        <f t="shared" si="0"/>
        <v>1</v>
      </c>
      <c r="L27" t="s">
        <v>264</v>
      </c>
      <c r="M27">
        <f>IF(L27="Yes",1,IF(L27="unclear",NA,0))</f>
        <v>1</v>
      </c>
      <c r="N27" t="s">
        <v>263</v>
      </c>
      <c r="O27">
        <f>IF(N27="Yes",1,IF(N27="unclear",NA,0))</f>
        <v>0</v>
      </c>
      <c r="P27" t="s">
        <v>264</v>
      </c>
      <c r="Q27">
        <f>IF(P27="Yes",1,IF(P27="unclear",NA,0))</f>
        <v>1</v>
      </c>
      <c r="R27" t="s">
        <v>298</v>
      </c>
      <c r="S27">
        <f>IF(R27="Yes",1,IF(R27="unclear",NA,0))</f>
        <v>0</v>
      </c>
    </row>
    <row r="28" spans="1:19" x14ac:dyDescent="0.25">
      <c r="A28">
        <v>12</v>
      </c>
      <c r="B28" t="s">
        <v>14</v>
      </c>
      <c r="C28" t="s">
        <v>81</v>
      </c>
      <c r="D28" t="s">
        <v>280</v>
      </c>
      <c r="E28">
        <v>11</v>
      </c>
      <c r="F28">
        <v>10</v>
      </c>
      <c r="G28" s="1" t="s">
        <v>264</v>
      </c>
      <c r="H28" s="2"/>
      <c r="I28" s="2"/>
      <c r="J28" t="s">
        <v>294</v>
      </c>
      <c r="K28">
        <f t="shared" si="0"/>
        <v>1</v>
      </c>
      <c r="L28" t="s">
        <v>264</v>
      </c>
      <c r="M28">
        <f>IF(L28="Yes",1,IF(L28="unclear",NA,0))</f>
        <v>1</v>
      </c>
      <c r="N28" t="s">
        <v>263</v>
      </c>
      <c r="O28">
        <f>IF(N28="Yes",1,IF(N28="unclear",NA,0))</f>
        <v>0</v>
      </c>
      <c r="P28" t="s">
        <v>263</v>
      </c>
      <c r="Q28">
        <f>IF(P28="Yes",1,IF(P28="unclear",NA,0))</f>
        <v>0</v>
      </c>
      <c r="R28" t="s">
        <v>298</v>
      </c>
      <c r="S28">
        <f>IF(R28="Yes",1,IF(R28="unclear",NA,0))</f>
        <v>0</v>
      </c>
    </row>
    <row r="29" spans="1:19" x14ac:dyDescent="0.25">
      <c r="A29">
        <v>21</v>
      </c>
      <c r="B29" t="s">
        <v>14</v>
      </c>
      <c r="C29" t="s">
        <v>151</v>
      </c>
      <c r="D29" t="s">
        <v>280</v>
      </c>
      <c r="E29">
        <v>11</v>
      </c>
      <c r="F29">
        <v>10</v>
      </c>
      <c r="G29" s="1" t="s">
        <v>264</v>
      </c>
      <c r="H29" s="2"/>
      <c r="I29" s="2"/>
      <c r="J29" t="s">
        <v>294</v>
      </c>
      <c r="K29">
        <f t="shared" si="0"/>
        <v>1</v>
      </c>
      <c r="L29" t="s">
        <v>264</v>
      </c>
      <c r="M29">
        <f>IF(L29="Yes",1,IF(L29="unclear",NA,0))</f>
        <v>1</v>
      </c>
      <c r="N29" t="s">
        <v>264</v>
      </c>
      <c r="O29">
        <f>IF(N29="Yes",1,IF(N29="unclear",NA,0))</f>
        <v>1</v>
      </c>
      <c r="P29" t="s">
        <v>264</v>
      </c>
      <c r="Q29">
        <f>IF(P29="Yes",1,IF(P29="unclear",NA,0))</f>
        <v>1</v>
      </c>
      <c r="R29" t="s">
        <v>298</v>
      </c>
      <c r="S29">
        <f>IF(R29="Yes",1,IF(R29="unclear",NA,0))</f>
        <v>0</v>
      </c>
    </row>
    <row r="30" spans="1:19" x14ac:dyDescent="0.25">
      <c r="A30">
        <v>22</v>
      </c>
      <c r="B30" t="s">
        <v>14</v>
      </c>
      <c r="C30" t="s">
        <v>162</v>
      </c>
      <c r="D30" t="s">
        <v>280</v>
      </c>
      <c r="E30">
        <v>9</v>
      </c>
      <c r="F30">
        <v>10</v>
      </c>
      <c r="G30" s="1" t="s">
        <v>264</v>
      </c>
      <c r="H30" s="2"/>
      <c r="I30" s="2"/>
      <c r="J30" t="s">
        <v>294</v>
      </c>
      <c r="K30">
        <f t="shared" si="0"/>
        <v>1</v>
      </c>
      <c r="L30" t="s">
        <v>264</v>
      </c>
      <c r="M30">
        <f>IF(L30="Yes",1,IF(L30="unclear",NA,0))</f>
        <v>1</v>
      </c>
      <c r="N30" t="s">
        <v>264</v>
      </c>
      <c r="O30">
        <f>IF(N30="Yes",1,IF(N30="unclear",NA,0))</f>
        <v>1</v>
      </c>
      <c r="P30" t="s">
        <v>264</v>
      </c>
      <c r="Q30">
        <f>IF(P30="Yes",1,IF(P30="unclear",NA,0))</f>
        <v>1</v>
      </c>
      <c r="R30" t="s">
        <v>298</v>
      </c>
      <c r="S30">
        <f>IF(R30="Yes",1,IF(R30="unclear",NA,0))</f>
        <v>0</v>
      </c>
    </row>
    <row r="31" spans="1:19" x14ac:dyDescent="0.25">
      <c r="A31">
        <v>23</v>
      </c>
      <c r="B31" t="s">
        <v>14</v>
      </c>
      <c r="C31" t="s">
        <v>173</v>
      </c>
      <c r="D31" t="s">
        <v>280</v>
      </c>
      <c r="E31">
        <v>11</v>
      </c>
      <c r="F31">
        <v>10</v>
      </c>
      <c r="G31" s="1" t="s">
        <v>264</v>
      </c>
      <c r="H31" s="2"/>
      <c r="I31" s="2"/>
      <c r="J31" t="s">
        <v>294</v>
      </c>
      <c r="K31">
        <f t="shared" si="0"/>
        <v>1</v>
      </c>
      <c r="L31" t="s">
        <v>264</v>
      </c>
      <c r="M31">
        <f>IF(L31="Yes",1,IF(L31="unclear",NA,0))</f>
        <v>1</v>
      </c>
      <c r="N31" t="s">
        <v>263</v>
      </c>
      <c r="O31">
        <f>IF(N31="Yes",1,IF(N31="unclear",NA,0))</f>
        <v>0</v>
      </c>
      <c r="P31" t="s">
        <v>264</v>
      </c>
      <c r="Q31">
        <f>IF(P31="Yes",1,IF(P31="unclear",NA,0))</f>
        <v>1</v>
      </c>
      <c r="R31" t="s">
        <v>298</v>
      </c>
      <c r="S31">
        <f>IF(R31="Yes",1,IF(R31="unclear",NA,0))</f>
        <v>0</v>
      </c>
    </row>
    <row r="32" spans="1:19" x14ac:dyDescent="0.25">
      <c r="A32">
        <v>27</v>
      </c>
      <c r="B32" t="s">
        <v>3</v>
      </c>
      <c r="C32" t="s">
        <v>202</v>
      </c>
      <c r="D32" t="s">
        <v>280</v>
      </c>
      <c r="E32">
        <v>8</v>
      </c>
      <c r="F32">
        <v>10</v>
      </c>
      <c r="G32" s="1" t="s">
        <v>264</v>
      </c>
      <c r="H32" s="2"/>
      <c r="I32" s="2"/>
      <c r="J32" t="s">
        <v>294</v>
      </c>
      <c r="K32">
        <f t="shared" si="0"/>
        <v>1</v>
      </c>
      <c r="L32" t="s">
        <v>264</v>
      </c>
      <c r="M32">
        <f>IF(L32="Yes",1,IF(L32="unclear",NA,0))</f>
        <v>1</v>
      </c>
      <c r="N32" t="s">
        <v>264</v>
      </c>
      <c r="O32">
        <f>IF(N32="Yes",1,IF(N32="unclear",NA,0))</f>
        <v>1</v>
      </c>
      <c r="P32" t="s">
        <v>263</v>
      </c>
      <c r="Q32">
        <f>IF(P32="Yes",1,IF(P32="unclear",NA,0))</f>
        <v>0</v>
      </c>
      <c r="R32" t="s">
        <v>298</v>
      </c>
      <c r="S32">
        <f>IF(R32="Yes",1,IF(R32="unclear",NA,0))</f>
        <v>0</v>
      </c>
    </row>
    <row r="33" spans="1:19" x14ac:dyDescent="0.25">
      <c r="A33">
        <v>29</v>
      </c>
      <c r="B33" t="s">
        <v>14</v>
      </c>
      <c r="C33" t="s">
        <v>211</v>
      </c>
      <c r="D33" t="s">
        <v>280</v>
      </c>
      <c r="E33">
        <v>9</v>
      </c>
      <c r="F33">
        <v>10</v>
      </c>
      <c r="G33" s="1" t="s">
        <v>264</v>
      </c>
      <c r="H33" s="2"/>
      <c r="I33" s="2"/>
      <c r="J33" t="s">
        <v>294</v>
      </c>
      <c r="K33">
        <f t="shared" si="0"/>
        <v>1</v>
      </c>
      <c r="L33" t="s">
        <v>264</v>
      </c>
      <c r="M33">
        <f>IF(L33="Yes",1,IF(L33="unclear",NA,0))</f>
        <v>1</v>
      </c>
      <c r="N33" t="s">
        <v>264</v>
      </c>
      <c r="O33">
        <f>IF(N33="Yes",1,IF(N33="unclear",NA,0))</f>
        <v>1</v>
      </c>
      <c r="P33" t="s">
        <v>263</v>
      </c>
      <c r="Q33">
        <f>IF(P33="Yes",1,IF(P33="unclear",NA,0))</f>
        <v>0</v>
      </c>
      <c r="R33" t="s">
        <v>298</v>
      </c>
      <c r="S33">
        <f>IF(R33="Yes",1,IF(R33="unclear",NA,0))</f>
        <v>0</v>
      </c>
    </row>
    <row r="34" spans="1:19" x14ac:dyDescent="0.25">
      <c r="A34">
        <v>32</v>
      </c>
      <c r="B34" t="s">
        <v>3</v>
      </c>
      <c r="C34" t="s">
        <v>241</v>
      </c>
      <c r="D34" t="s">
        <v>280</v>
      </c>
      <c r="E34">
        <v>1</v>
      </c>
      <c r="F34">
        <v>10</v>
      </c>
      <c r="G34" s="1" t="s">
        <v>264</v>
      </c>
      <c r="H34" s="2"/>
      <c r="I34" s="2"/>
      <c r="J34" t="s">
        <v>294</v>
      </c>
      <c r="K34">
        <f t="shared" si="0"/>
        <v>1</v>
      </c>
      <c r="L34" t="s">
        <v>264</v>
      </c>
      <c r="M34">
        <f>IF(L34="Yes",1,IF(L34="unclear",NA,0))</f>
        <v>1</v>
      </c>
      <c r="N34" t="s">
        <v>263</v>
      </c>
      <c r="O34">
        <f>IF(N34="Yes",1,IF(N34="unclear",NA,0))</f>
        <v>0</v>
      </c>
      <c r="P34" t="s">
        <v>264</v>
      </c>
      <c r="Q34">
        <f>IF(P34="Yes",1,IF(P34="unclear",NA,0))</f>
        <v>1</v>
      </c>
      <c r="R34" t="s">
        <v>298</v>
      </c>
      <c r="S34">
        <f>IF(R34="Yes",1,IF(R34="unclear",NA,0))</f>
        <v>0</v>
      </c>
    </row>
    <row r="35" spans="1:19" x14ac:dyDescent="0.25">
      <c r="A35">
        <v>2</v>
      </c>
      <c r="B35" t="s">
        <v>14</v>
      </c>
      <c r="C35" t="s">
        <v>18</v>
      </c>
      <c r="D35" t="s">
        <v>252</v>
      </c>
      <c r="E35">
        <v>10</v>
      </c>
      <c r="F35">
        <v>11</v>
      </c>
      <c r="G35" s="1" t="s">
        <v>264</v>
      </c>
      <c r="H35" s="2"/>
      <c r="I35" s="2"/>
      <c r="J35" t="s">
        <v>294</v>
      </c>
      <c r="K35">
        <f t="shared" si="0"/>
        <v>1</v>
      </c>
      <c r="L35" t="s">
        <v>264</v>
      </c>
      <c r="M35">
        <f>IF(L35="Yes",1,IF(L35="unclear",NA,0))</f>
        <v>1</v>
      </c>
      <c r="N35" t="s">
        <v>263</v>
      </c>
      <c r="O35">
        <f>IF(N35="Yes",1,IF(N35="unclear",NA,0))</f>
        <v>0</v>
      </c>
      <c r="P35" t="s">
        <v>264</v>
      </c>
      <c r="Q35">
        <f>IF(P35="Yes",1,IF(P35="unclear",NA,0))</f>
        <v>1</v>
      </c>
      <c r="R35" t="s">
        <v>264</v>
      </c>
      <c r="S35">
        <f>IF(R35="Yes",1,IF(R35="unclear",NA,0))</f>
        <v>1</v>
      </c>
    </row>
    <row r="36" spans="1:19" x14ac:dyDescent="0.25">
      <c r="A36">
        <v>3</v>
      </c>
      <c r="B36" t="s">
        <v>3</v>
      </c>
      <c r="C36" t="s">
        <v>30</v>
      </c>
      <c r="D36" t="s">
        <v>252</v>
      </c>
      <c r="E36">
        <v>6</v>
      </c>
      <c r="F36">
        <v>11</v>
      </c>
      <c r="G36" s="1" t="s">
        <v>264</v>
      </c>
      <c r="H36" s="2"/>
      <c r="I36" s="2"/>
      <c r="J36" t="s">
        <v>294</v>
      </c>
      <c r="K36">
        <f t="shared" si="0"/>
        <v>1</v>
      </c>
      <c r="L36" t="s">
        <v>263</v>
      </c>
      <c r="M36">
        <f>IF(L36="Yes",1,IF(L36="unclear",NA,0))</f>
        <v>0</v>
      </c>
      <c r="N36" t="s">
        <v>263</v>
      </c>
      <c r="O36">
        <f>IF(N36="Yes",1,IF(N36="unclear",NA,0))</f>
        <v>0</v>
      </c>
      <c r="P36" t="s">
        <v>263</v>
      </c>
      <c r="Q36">
        <f>IF(P36="Yes",1,IF(P36="unclear",NA,0))</f>
        <v>0</v>
      </c>
      <c r="R36" t="s">
        <v>264</v>
      </c>
      <c r="S36">
        <f>IF(R36="Yes",1,IF(R36="unclear",NA,0))</f>
        <v>1</v>
      </c>
    </row>
    <row r="37" spans="1:19" x14ac:dyDescent="0.25">
      <c r="A37">
        <v>10</v>
      </c>
      <c r="B37" t="s">
        <v>14</v>
      </c>
      <c r="C37" t="s">
        <v>69</v>
      </c>
      <c r="D37" t="s">
        <v>252</v>
      </c>
      <c r="E37">
        <v>9</v>
      </c>
      <c r="F37">
        <v>11</v>
      </c>
      <c r="G37" s="1" t="s">
        <v>264</v>
      </c>
      <c r="H37" s="2"/>
      <c r="I37" s="2"/>
      <c r="J37" t="s">
        <v>295</v>
      </c>
      <c r="K37">
        <f t="shared" si="0"/>
        <v>0</v>
      </c>
      <c r="L37" t="s">
        <v>263</v>
      </c>
      <c r="M37">
        <f>IF(L37="Yes",1,IF(L37="unclear",NA,0))</f>
        <v>0</v>
      </c>
      <c r="N37" t="s">
        <v>263</v>
      </c>
      <c r="O37">
        <f>IF(N37="Yes",1,IF(N37="unclear",NA,0))</f>
        <v>0</v>
      </c>
      <c r="P37" t="s">
        <v>263</v>
      </c>
      <c r="Q37">
        <f>IF(P37="Yes",1,IF(P37="unclear",NA,0))</f>
        <v>0</v>
      </c>
      <c r="R37" t="s">
        <v>296</v>
      </c>
      <c r="S37" t="e">
        <f>IF(R37="Yes",1,IF(R37="unclear",NA,0))</f>
        <v>#NAME?</v>
      </c>
    </row>
    <row r="38" spans="1:19" x14ac:dyDescent="0.25">
      <c r="A38">
        <v>11</v>
      </c>
      <c r="B38" t="s">
        <v>3</v>
      </c>
      <c r="C38" t="s">
        <v>75</v>
      </c>
      <c r="D38" t="s">
        <v>252</v>
      </c>
      <c r="E38">
        <v>9</v>
      </c>
      <c r="F38">
        <v>11</v>
      </c>
      <c r="G38" s="1" t="s">
        <v>264</v>
      </c>
      <c r="H38" s="2"/>
      <c r="I38" s="2"/>
      <c r="J38" t="s">
        <v>294</v>
      </c>
      <c r="K38">
        <f t="shared" si="0"/>
        <v>1</v>
      </c>
      <c r="L38" t="s">
        <v>264</v>
      </c>
      <c r="M38">
        <f>IF(L38="Yes",1,IF(L38="unclear",NA,0))</f>
        <v>1</v>
      </c>
      <c r="N38" t="s">
        <v>264</v>
      </c>
      <c r="O38">
        <f>IF(N38="Yes",1,IF(N38="unclear",NA,0))</f>
        <v>1</v>
      </c>
      <c r="P38" t="s">
        <v>264</v>
      </c>
      <c r="Q38">
        <f>IF(P38="Yes",1,IF(P38="unclear",NA,0))</f>
        <v>1</v>
      </c>
      <c r="R38" t="s">
        <v>264</v>
      </c>
      <c r="S38">
        <f>IF(R38="Yes",1,IF(R38="unclear",NA,0))</f>
        <v>1</v>
      </c>
    </row>
    <row r="39" spans="1:19" x14ac:dyDescent="0.25">
      <c r="A39">
        <v>17</v>
      </c>
      <c r="B39" t="s">
        <v>14</v>
      </c>
      <c r="C39" t="s">
        <v>116</v>
      </c>
      <c r="D39" t="s">
        <v>252</v>
      </c>
      <c r="E39">
        <v>6</v>
      </c>
      <c r="F39">
        <v>11</v>
      </c>
      <c r="G39" s="1" t="s">
        <v>264</v>
      </c>
      <c r="H39" s="2"/>
      <c r="I39" s="2"/>
      <c r="J39" t="s">
        <v>294</v>
      </c>
      <c r="K39">
        <f t="shared" si="0"/>
        <v>1</v>
      </c>
      <c r="L39" t="s">
        <v>263</v>
      </c>
      <c r="M39">
        <f>IF(L39="Yes",1,IF(L39="unclear",NA,0))</f>
        <v>0</v>
      </c>
      <c r="N39" t="s">
        <v>263</v>
      </c>
      <c r="O39">
        <f>IF(N39="Yes",1,IF(N39="unclear",NA,0))</f>
        <v>0</v>
      </c>
      <c r="P39" t="s">
        <v>263</v>
      </c>
      <c r="Q39">
        <f>IF(P39="Yes",1,IF(P39="unclear",NA,0))</f>
        <v>0</v>
      </c>
      <c r="R39" t="s">
        <v>264</v>
      </c>
      <c r="S39">
        <f>IF(R39="Yes",1,IF(R39="unclear",NA,0))</f>
        <v>1</v>
      </c>
    </row>
    <row r="40" spans="1:19" x14ac:dyDescent="0.25">
      <c r="A40">
        <v>19</v>
      </c>
      <c r="B40" t="s">
        <v>3</v>
      </c>
      <c r="C40" t="s">
        <v>139</v>
      </c>
      <c r="D40" t="s">
        <v>252</v>
      </c>
      <c r="E40">
        <v>10</v>
      </c>
      <c r="F40">
        <v>11</v>
      </c>
      <c r="G40" s="1" t="s">
        <v>264</v>
      </c>
      <c r="H40" s="2"/>
      <c r="I40" s="2"/>
      <c r="J40" t="s">
        <v>294</v>
      </c>
      <c r="K40">
        <f t="shared" si="0"/>
        <v>1</v>
      </c>
      <c r="L40" t="s">
        <v>264</v>
      </c>
      <c r="M40">
        <f>IF(L40="Yes",1,IF(L40="unclear",NA,0))</f>
        <v>1</v>
      </c>
      <c r="N40" t="s">
        <v>263</v>
      </c>
      <c r="O40">
        <f>IF(N40="Yes",1,IF(N40="unclear",NA,0))</f>
        <v>0</v>
      </c>
      <c r="P40" t="s">
        <v>263</v>
      </c>
      <c r="Q40">
        <f>IF(P40="Yes",1,IF(P40="unclear",NA,0))</f>
        <v>0</v>
      </c>
      <c r="R40" t="s">
        <v>264</v>
      </c>
      <c r="S40">
        <f>IF(R40="Yes",1,IF(R40="unclear",NA,0))</f>
        <v>1</v>
      </c>
    </row>
    <row r="41" spans="1:19" x14ac:dyDescent="0.25">
      <c r="A41">
        <v>22</v>
      </c>
      <c r="B41" t="s">
        <v>14</v>
      </c>
      <c r="C41" t="s">
        <v>166</v>
      </c>
      <c r="D41" t="s">
        <v>252</v>
      </c>
      <c r="E41">
        <v>8</v>
      </c>
      <c r="F41">
        <v>11</v>
      </c>
      <c r="G41" s="1" t="s">
        <v>264</v>
      </c>
      <c r="H41" s="2"/>
      <c r="I41" s="2"/>
      <c r="J41" t="s">
        <v>294</v>
      </c>
      <c r="K41">
        <f t="shared" si="0"/>
        <v>1</v>
      </c>
      <c r="L41" t="s">
        <v>264</v>
      </c>
      <c r="M41">
        <f>IF(L41="Yes",1,IF(L41="unclear",NA,0))</f>
        <v>1</v>
      </c>
      <c r="N41" t="s">
        <v>264</v>
      </c>
      <c r="O41">
        <f>IF(N41="Yes",1,IF(N41="unclear",NA,0))</f>
        <v>1</v>
      </c>
      <c r="P41" t="s">
        <v>263</v>
      </c>
      <c r="Q41">
        <f>IF(P41="Yes",1,IF(P41="unclear",NA,0))</f>
        <v>0</v>
      </c>
      <c r="R41" t="s">
        <v>264</v>
      </c>
      <c r="S41">
        <f>IF(R41="Yes",1,IF(R41="unclear",NA,0))</f>
        <v>1</v>
      </c>
    </row>
    <row r="42" spans="1:19" x14ac:dyDescent="0.25">
      <c r="A42">
        <v>30</v>
      </c>
      <c r="B42" t="s">
        <v>14</v>
      </c>
      <c r="C42" s="8" t="s">
        <v>226</v>
      </c>
      <c r="D42" t="s">
        <v>252</v>
      </c>
      <c r="E42">
        <v>6</v>
      </c>
      <c r="F42">
        <v>11</v>
      </c>
      <c r="G42" s="1" t="s">
        <v>264</v>
      </c>
      <c r="H42" s="2"/>
      <c r="I42" s="2"/>
      <c r="J42" t="s">
        <v>294</v>
      </c>
      <c r="K42">
        <f t="shared" si="0"/>
        <v>1</v>
      </c>
      <c r="L42" t="s">
        <v>264</v>
      </c>
      <c r="M42">
        <f>IF(L42="Yes",1,IF(L42="unclear",NA,0))</f>
        <v>1</v>
      </c>
      <c r="N42" t="s">
        <v>264</v>
      </c>
      <c r="O42">
        <f>IF(N42="Yes",1,IF(N42="unclear",NA,0))</f>
        <v>1</v>
      </c>
      <c r="P42" t="s">
        <v>263</v>
      </c>
      <c r="Q42">
        <f>IF(P42="Yes",1,IF(P42="unclear",NA,0))</f>
        <v>0</v>
      </c>
      <c r="R42" t="s">
        <v>264</v>
      </c>
      <c r="S42">
        <f>IF(R42="Yes",1,IF(R42="unclear",NA,0))</f>
        <v>1</v>
      </c>
    </row>
    <row r="43" spans="1:19" x14ac:dyDescent="0.25">
      <c r="A43">
        <v>2</v>
      </c>
      <c r="B43" t="s">
        <v>14</v>
      </c>
      <c r="C43" t="s">
        <v>16</v>
      </c>
      <c r="D43" t="s">
        <v>283</v>
      </c>
      <c r="E43">
        <v>4</v>
      </c>
      <c r="F43">
        <v>12</v>
      </c>
      <c r="G43" s="1" t="s">
        <v>264</v>
      </c>
      <c r="H43" s="2"/>
      <c r="I43" s="2"/>
      <c r="J43" t="s">
        <v>294</v>
      </c>
      <c r="K43">
        <f t="shared" si="0"/>
        <v>1</v>
      </c>
      <c r="L43" t="s">
        <v>264</v>
      </c>
      <c r="M43">
        <f>IF(L43="Yes",1,IF(L43="unclear",NA,0))</f>
        <v>1</v>
      </c>
      <c r="N43" t="s">
        <v>263</v>
      </c>
      <c r="O43">
        <f>IF(N43="Yes",1,IF(N43="unclear",NA,0))</f>
        <v>0</v>
      </c>
      <c r="P43" t="s">
        <v>264</v>
      </c>
      <c r="Q43">
        <f>IF(P43="Yes",1,IF(P43="unclear",NA,0))</f>
        <v>1</v>
      </c>
      <c r="R43" t="s">
        <v>264</v>
      </c>
      <c r="S43">
        <f>IF(R43="Yes",1,IF(R43="unclear",NA,0))</f>
        <v>1</v>
      </c>
    </row>
    <row r="44" spans="1:19" x14ac:dyDescent="0.25">
      <c r="A44">
        <v>3</v>
      </c>
      <c r="B44" t="s">
        <v>3</v>
      </c>
      <c r="C44" t="s">
        <v>25</v>
      </c>
      <c r="D44" t="s">
        <v>283</v>
      </c>
      <c r="E44">
        <v>10</v>
      </c>
      <c r="F44">
        <v>12</v>
      </c>
      <c r="G44" s="1" t="s">
        <v>264</v>
      </c>
      <c r="H44" s="2"/>
      <c r="I44" s="2"/>
      <c r="J44" t="s">
        <v>294</v>
      </c>
      <c r="K44">
        <f t="shared" si="0"/>
        <v>1</v>
      </c>
      <c r="L44" t="s">
        <v>263</v>
      </c>
      <c r="M44">
        <f>IF(L44="Yes",1,IF(L44="unclear",NA,0))</f>
        <v>0</v>
      </c>
      <c r="N44" t="s">
        <v>263</v>
      </c>
      <c r="O44">
        <f>IF(N44="Yes",1,IF(N44="unclear",NA,0))</f>
        <v>0</v>
      </c>
      <c r="P44" t="s">
        <v>263</v>
      </c>
      <c r="Q44">
        <f>IF(P44="Yes",1,IF(P44="unclear",NA,0))</f>
        <v>0</v>
      </c>
      <c r="R44" t="s">
        <v>264</v>
      </c>
      <c r="S44">
        <f>IF(R44="Yes",1,IF(R44="unclear",NA,0))</f>
        <v>1</v>
      </c>
    </row>
    <row r="45" spans="1:19" x14ac:dyDescent="0.25">
      <c r="A45">
        <v>10</v>
      </c>
      <c r="B45" t="s">
        <v>14</v>
      </c>
      <c r="C45" t="s">
        <v>65</v>
      </c>
      <c r="D45" t="s">
        <v>283</v>
      </c>
      <c r="E45">
        <v>6</v>
      </c>
      <c r="F45">
        <v>12</v>
      </c>
      <c r="G45" s="1" t="s">
        <v>264</v>
      </c>
      <c r="H45" s="2"/>
      <c r="I45" s="2"/>
      <c r="J45" t="s">
        <v>294</v>
      </c>
      <c r="K45">
        <f t="shared" si="0"/>
        <v>1</v>
      </c>
      <c r="L45" t="s">
        <v>264</v>
      </c>
      <c r="M45">
        <f>IF(L45="Yes",1,IF(L45="unclear",NA,0))</f>
        <v>1</v>
      </c>
      <c r="N45" t="s">
        <v>263</v>
      </c>
      <c r="O45">
        <f>IF(N45="Yes",1,IF(N45="unclear",NA,0))</f>
        <v>0</v>
      </c>
      <c r="P45" t="s">
        <v>264</v>
      </c>
      <c r="Q45">
        <f>IF(P45="Yes",1,IF(P45="unclear",NA,0))</f>
        <v>1</v>
      </c>
      <c r="R45" t="s">
        <v>264</v>
      </c>
      <c r="S45">
        <f>IF(R45="Yes",1,IF(R45="unclear",NA,0))</f>
        <v>1</v>
      </c>
    </row>
    <row r="46" spans="1:19" x14ac:dyDescent="0.25">
      <c r="A46">
        <v>12</v>
      </c>
      <c r="B46" t="s">
        <v>14</v>
      </c>
      <c r="C46" t="s">
        <v>82</v>
      </c>
      <c r="D46" t="s">
        <v>283</v>
      </c>
      <c r="E46">
        <v>11</v>
      </c>
      <c r="F46">
        <v>12</v>
      </c>
      <c r="G46" s="1" t="s">
        <v>264</v>
      </c>
      <c r="H46" s="2"/>
      <c r="I46" s="2"/>
      <c r="J46" t="s">
        <v>294</v>
      </c>
      <c r="K46">
        <f t="shared" si="0"/>
        <v>1</v>
      </c>
      <c r="L46" t="s">
        <v>263</v>
      </c>
      <c r="M46">
        <f>IF(L46="Yes",1,IF(L46="unclear",NA,0))</f>
        <v>0</v>
      </c>
      <c r="N46" t="s">
        <v>263</v>
      </c>
      <c r="O46">
        <f>IF(N46="Yes",1,IF(N46="unclear",NA,0))</f>
        <v>0</v>
      </c>
      <c r="P46" t="s">
        <v>263</v>
      </c>
      <c r="Q46">
        <f>IF(P46="Yes",1,IF(P46="unclear",NA,0))</f>
        <v>0</v>
      </c>
      <c r="R46" t="s">
        <v>296</v>
      </c>
      <c r="S46" t="e">
        <f>IF(R46="Yes",1,IF(R46="unclear",NA,0))</f>
        <v>#NAME?</v>
      </c>
    </row>
    <row r="47" spans="1:19" x14ac:dyDescent="0.25">
      <c r="A47">
        <v>17</v>
      </c>
      <c r="B47" t="s">
        <v>14</v>
      </c>
      <c r="C47" t="s">
        <v>112</v>
      </c>
      <c r="D47" t="s">
        <v>283</v>
      </c>
      <c r="E47">
        <v>6</v>
      </c>
      <c r="F47">
        <v>12</v>
      </c>
      <c r="G47" s="1" t="s">
        <v>264</v>
      </c>
      <c r="H47" s="2"/>
      <c r="I47" s="2"/>
      <c r="J47" t="s">
        <v>294</v>
      </c>
      <c r="K47">
        <f t="shared" si="0"/>
        <v>1</v>
      </c>
      <c r="L47" t="s">
        <v>264</v>
      </c>
      <c r="M47">
        <f>IF(L47="Yes",1,IF(L47="unclear",NA,0))</f>
        <v>1</v>
      </c>
      <c r="N47" t="s">
        <v>263</v>
      </c>
      <c r="O47">
        <f>IF(N47="Yes",1,IF(N47="unclear",NA,0))</f>
        <v>0</v>
      </c>
      <c r="P47" t="s">
        <v>263</v>
      </c>
      <c r="Q47">
        <f>IF(P47="Yes",1,IF(P47="unclear",NA,0))</f>
        <v>0</v>
      </c>
      <c r="R47" t="s">
        <v>264</v>
      </c>
      <c r="S47">
        <f>IF(R47="Yes",1,IF(R47="unclear",NA,0))</f>
        <v>1</v>
      </c>
    </row>
    <row r="48" spans="1:19" x14ac:dyDescent="0.25">
      <c r="A48">
        <v>20</v>
      </c>
      <c r="B48" t="s">
        <v>3</v>
      </c>
      <c r="C48" t="s">
        <v>143</v>
      </c>
      <c r="D48" t="s">
        <v>283</v>
      </c>
      <c r="E48">
        <v>6</v>
      </c>
      <c r="F48">
        <v>12</v>
      </c>
      <c r="G48" s="1" t="s">
        <v>264</v>
      </c>
      <c r="H48" s="2"/>
      <c r="I48" s="2"/>
      <c r="J48" t="s">
        <v>294</v>
      </c>
      <c r="K48">
        <f t="shared" si="0"/>
        <v>1</v>
      </c>
      <c r="L48" t="s">
        <v>264</v>
      </c>
      <c r="M48">
        <f>IF(L48="Yes",1,IF(L48="unclear",NA,0))</f>
        <v>1</v>
      </c>
      <c r="N48" t="s">
        <v>264</v>
      </c>
      <c r="O48">
        <f>IF(N48="Yes",1,IF(N48="unclear",NA,0))</f>
        <v>1</v>
      </c>
      <c r="P48" t="s">
        <v>263</v>
      </c>
      <c r="Q48">
        <f>IF(P48="Yes",1,IF(P48="unclear",NA,0))</f>
        <v>0</v>
      </c>
      <c r="R48" t="s">
        <v>264</v>
      </c>
      <c r="S48">
        <f>IF(R48="Yes",1,IF(R48="unclear",NA,0))</f>
        <v>1</v>
      </c>
    </row>
    <row r="49" spans="1:19" x14ac:dyDescent="0.25">
      <c r="A49">
        <v>24</v>
      </c>
      <c r="B49" t="s">
        <v>3</v>
      </c>
      <c r="C49" t="s">
        <v>183</v>
      </c>
      <c r="D49" t="s">
        <v>283</v>
      </c>
      <c r="E49">
        <v>6</v>
      </c>
      <c r="F49">
        <v>12</v>
      </c>
      <c r="G49" s="1" t="s">
        <v>264</v>
      </c>
      <c r="H49" s="2"/>
      <c r="I49" s="2"/>
      <c r="J49" t="s">
        <v>294</v>
      </c>
      <c r="K49">
        <f t="shared" si="0"/>
        <v>1</v>
      </c>
      <c r="L49" t="s">
        <v>263</v>
      </c>
      <c r="M49">
        <f>IF(L49="Yes",1,IF(L49="unclear",NA,0))</f>
        <v>0</v>
      </c>
      <c r="N49" t="s">
        <v>263</v>
      </c>
      <c r="O49">
        <f>IF(N49="Yes",1,IF(N49="unclear",NA,0))</f>
        <v>0</v>
      </c>
      <c r="P49" t="s">
        <v>263</v>
      </c>
      <c r="Q49">
        <f>IF(P49="Yes",1,IF(P49="unclear",NA,0))</f>
        <v>0</v>
      </c>
      <c r="R49" t="s">
        <v>264</v>
      </c>
      <c r="S49">
        <f>IF(R49="Yes",1,IF(R49="unclear",NA,0))</f>
        <v>1</v>
      </c>
    </row>
    <row r="50" spans="1:19" x14ac:dyDescent="0.25">
      <c r="A50">
        <v>31</v>
      </c>
      <c r="B50" t="s">
        <v>3</v>
      </c>
      <c r="C50" t="s">
        <v>230</v>
      </c>
      <c r="D50" t="s">
        <v>283</v>
      </c>
      <c r="E50">
        <v>11</v>
      </c>
      <c r="F50">
        <v>12</v>
      </c>
      <c r="G50" s="1" t="s">
        <v>264</v>
      </c>
      <c r="H50" s="2"/>
      <c r="I50" s="2"/>
      <c r="J50" t="s">
        <v>294</v>
      </c>
      <c r="K50">
        <f t="shared" si="0"/>
        <v>1</v>
      </c>
      <c r="L50" t="s">
        <v>263</v>
      </c>
      <c r="M50">
        <f>IF(L50="Yes",1,IF(L50="unclear",NA,0))</f>
        <v>0</v>
      </c>
      <c r="N50" t="s">
        <v>263</v>
      </c>
      <c r="O50">
        <f>IF(N50="Yes",1,IF(N50="unclear",NA,0))</f>
        <v>0</v>
      </c>
      <c r="P50" t="s">
        <v>263</v>
      </c>
      <c r="Q50">
        <f>IF(P50="Yes",1,IF(P50="unclear",NA,0))</f>
        <v>0</v>
      </c>
      <c r="R50" t="s">
        <v>264</v>
      </c>
      <c r="S50">
        <f>IF(R50="Yes",1,IF(R50="unclear",NA,0))</f>
        <v>1</v>
      </c>
    </row>
    <row r="51" spans="1:19" x14ac:dyDescent="0.25">
      <c r="A51">
        <v>3</v>
      </c>
      <c r="B51" t="s">
        <v>3</v>
      </c>
      <c r="C51" t="s">
        <v>27</v>
      </c>
      <c r="D51" t="s">
        <v>286</v>
      </c>
      <c r="E51">
        <v>3</v>
      </c>
      <c r="F51">
        <v>17</v>
      </c>
      <c r="G51" s="1" t="s">
        <v>264</v>
      </c>
      <c r="H51" s="2"/>
      <c r="I51" s="2"/>
      <c r="J51" t="s">
        <v>295</v>
      </c>
      <c r="K51">
        <f t="shared" si="0"/>
        <v>0</v>
      </c>
      <c r="L51" t="s">
        <v>263</v>
      </c>
      <c r="M51">
        <f>IF(L51="Yes",1,IF(L51="unclear",NA,0))</f>
        <v>0</v>
      </c>
      <c r="N51" t="s">
        <v>263</v>
      </c>
      <c r="O51">
        <f>IF(N51="Yes",1,IF(N51="unclear",NA,0))</f>
        <v>0</v>
      </c>
      <c r="P51" t="s">
        <v>263</v>
      </c>
      <c r="Q51">
        <f>IF(P51="Yes",1,IF(P51="unclear",NA,0))</f>
        <v>0</v>
      </c>
      <c r="R51" t="s">
        <v>263</v>
      </c>
      <c r="S51">
        <f>IF(R51="Yes",1,IF(R51="unclear",NA,0))</f>
        <v>0</v>
      </c>
    </row>
    <row r="52" spans="1:19" x14ac:dyDescent="0.25">
      <c r="A52">
        <v>12</v>
      </c>
      <c r="B52" t="s">
        <v>14</v>
      </c>
      <c r="C52" t="s">
        <v>83</v>
      </c>
      <c r="D52" t="s">
        <v>286</v>
      </c>
      <c r="E52">
        <v>1</v>
      </c>
      <c r="F52">
        <v>17</v>
      </c>
      <c r="G52" s="1" t="s">
        <v>264</v>
      </c>
      <c r="H52" s="2"/>
      <c r="I52" s="2"/>
      <c r="J52" t="s">
        <v>294</v>
      </c>
      <c r="K52">
        <f t="shared" si="0"/>
        <v>1</v>
      </c>
      <c r="L52" t="s">
        <v>263</v>
      </c>
      <c r="M52">
        <f>IF(L52="Yes",1,IF(L52="unclear",NA,0))</f>
        <v>0</v>
      </c>
      <c r="N52" t="s">
        <v>263</v>
      </c>
      <c r="O52">
        <f>IF(N52="Yes",1,IF(N52="unclear",NA,0))</f>
        <v>0</v>
      </c>
      <c r="P52" t="s">
        <v>263</v>
      </c>
      <c r="Q52">
        <f>IF(P52="Yes",1,IF(P52="unclear",NA,0))</f>
        <v>0</v>
      </c>
      <c r="R52" t="s">
        <v>263</v>
      </c>
      <c r="S52">
        <f>IF(R52="Yes",1,IF(R52="unclear",NA,0))</f>
        <v>0</v>
      </c>
    </row>
    <row r="53" spans="1:19" x14ac:dyDescent="0.25">
      <c r="A53">
        <v>18</v>
      </c>
      <c r="B53" t="s">
        <v>14</v>
      </c>
      <c r="C53" t="s">
        <v>125</v>
      </c>
      <c r="D53" t="s">
        <v>286</v>
      </c>
      <c r="E53">
        <v>9</v>
      </c>
      <c r="F53">
        <v>17</v>
      </c>
      <c r="G53" s="1" t="s">
        <v>264</v>
      </c>
      <c r="H53" s="2"/>
      <c r="I53" s="2"/>
      <c r="J53" t="s">
        <v>294</v>
      </c>
      <c r="K53">
        <f t="shared" si="0"/>
        <v>1</v>
      </c>
      <c r="L53" t="s">
        <v>263</v>
      </c>
      <c r="M53">
        <f>IF(L53="Yes",1,IF(L53="unclear",NA,0))</f>
        <v>0</v>
      </c>
      <c r="N53" t="s">
        <v>263</v>
      </c>
      <c r="O53">
        <f>IF(N53="Yes",1,IF(N53="unclear",NA,0))</f>
        <v>0</v>
      </c>
      <c r="P53" t="s">
        <v>263</v>
      </c>
      <c r="Q53">
        <f>IF(P53="Yes",1,IF(P53="unclear",NA,0))</f>
        <v>0</v>
      </c>
      <c r="R53" t="s">
        <v>264</v>
      </c>
      <c r="S53">
        <f>IF(R53="Yes",1,IF(R53="unclear",NA,0))</f>
        <v>1</v>
      </c>
    </row>
    <row r="54" spans="1:19" x14ac:dyDescent="0.25">
      <c r="A54">
        <v>20</v>
      </c>
      <c r="B54" t="s">
        <v>3</v>
      </c>
      <c r="C54" t="s">
        <v>144</v>
      </c>
      <c r="D54" t="s">
        <v>286</v>
      </c>
      <c r="E54">
        <v>4</v>
      </c>
      <c r="F54">
        <v>17</v>
      </c>
      <c r="G54" s="1" t="s">
        <v>264</v>
      </c>
      <c r="H54" s="2"/>
      <c r="I54" s="2"/>
      <c r="J54" t="s">
        <v>294</v>
      </c>
      <c r="K54">
        <f t="shared" si="0"/>
        <v>1</v>
      </c>
      <c r="L54" t="s">
        <v>263</v>
      </c>
      <c r="M54">
        <f>IF(L54="Yes",1,IF(L54="unclear",NA,0))</f>
        <v>0</v>
      </c>
      <c r="N54" t="s">
        <v>263</v>
      </c>
      <c r="O54">
        <f>IF(N54="Yes",1,IF(N54="unclear",NA,0))</f>
        <v>0</v>
      </c>
      <c r="P54" t="s">
        <v>263</v>
      </c>
      <c r="Q54">
        <f>IF(P54="Yes",1,IF(P54="unclear",NA,0))</f>
        <v>0</v>
      </c>
      <c r="R54" t="s">
        <v>264</v>
      </c>
      <c r="S54">
        <f>IF(R54="Yes",1,IF(R54="unclear",NA,0))</f>
        <v>1</v>
      </c>
    </row>
    <row r="55" spans="1:19" x14ac:dyDescent="0.25">
      <c r="A55">
        <v>30</v>
      </c>
      <c r="B55" t="s">
        <v>14</v>
      </c>
      <c r="C55" t="s">
        <v>223</v>
      </c>
      <c r="D55" t="s">
        <v>286</v>
      </c>
      <c r="E55">
        <v>4</v>
      </c>
      <c r="F55">
        <v>17</v>
      </c>
      <c r="G55" s="1" t="s">
        <v>264</v>
      </c>
      <c r="H55" s="2"/>
      <c r="I55" s="2"/>
      <c r="J55" t="s">
        <v>294</v>
      </c>
      <c r="K55">
        <f t="shared" si="0"/>
        <v>1</v>
      </c>
      <c r="L55" t="s">
        <v>263</v>
      </c>
      <c r="M55">
        <f>IF(L55="Yes",1,IF(L55="unclear",NA,0))</f>
        <v>0</v>
      </c>
      <c r="N55" t="s">
        <v>263</v>
      </c>
      <c r="O55">
        <f>IF(N55="Yes",1,IF(N55="unclear",NA,0))</f>
        <v>0</v>
      </c>
      <c r="P55" t="s">
        <v>263</v>
      </c>
      <c r="Q55">
        <f>IF(P55="Yes",1,IF(P55="unclear",NA,0))</f>
        <v>0</v>
      </c>
      <c r="R55" t="s">
        <v>263</v>
      </c>
      <c r="S55">
        <f>IF(R55="Yes",1,IF(R55="unclear",NA,0))</f>
        <v>0</v>
      </c>
    </row>
    <row r="56" spans="1:19" x14ac:dyDescent="0.25">
      <c r="A56">
        <v>1</v>
      </c>
      <c r="B56" t="s">
        <v>3</v>
      </c>
      <c r="C56" t="s">
        <v>10</v>
      </c>
      <c r="D56" t="s">
        <v>253</v>
      </c>
      <c r="E56">
        <v>3</v>
      </c>
      <c r="F56">
        <v>18</v>
      </c>
      <c r="G56" s="1" t="s">
        <v>264</v>
      </c>
      <c r="H56" s="2"/>
      <c r="I56" s="2"/>
      <c r="J56" t="s">
        <v>294</v>
      </c>
      <c r="K56">
        <f t="shared" si="0"/>
        <v>1</v>
      </c>
      <c r="L56" t="s">
        <v>264</v>
      </c>
      <c r="M56">
        <f>IF(L56="Yes",1,IF(L56="unclear",NA,0))</f>
        <v>1</v>
      </c>
      <c r="N56" t="s">
        <v>263</v>
      </c>
      <c r="O56">
        <f>IF(N56="Yes",1,IF(N56="unclear",NA,0))</f>
        <v>0</v>
      </c>
      <c r="P56" t="s">
        <v>264</v>
      </c>
      <c r="Q56">
        <f>IF(P56="Yes",1,IF(P56="unclear",NA,0))</f>
        <v>1</v>
      </c>
      <c r="R56" t="s">
        <v>264</v>
      </c>
      <c r="S56">
        <f>IF(R56="Yes",1,IF(R56="unclear",NA,0))</f>
        <v>1</v>
      </c>
    </row>
    <row r="57" spans="1:19" x14ac:dyDescent="0.25">
      <c r="A57">
        <v>9</v>
      </c>
      <c r="B57" t="s">
        <v>14</v>
      </c>
      <c r="C57" t="s">
        <v>59</v>
      </c>
      <c r="D57" t="s">
        <v>253</v>
      </c>
      <c r="E57">
        <v>1</v>
      </c>
      <c r="F57">
        <v>18</v>
      </c>
      <c r="G57" s="1" t="s">
        <v>264</v>
      </c>
      <c r="H57" s="2"/>
      <c r="I57" s="2"/>
      <c r="J57" t="s">
        <v>294</v>
      </c>
      <c r="K57">
        <f t="shared" si="0"/>
        <v>1</v>
      </c>
      <c r="L57" t="s">
        <v>264</v>
      </c>
      <c r="M57">
        <f>IF(L57="Yes",1,IF(L57="unclear",NA,0))</f>
        <v>1</v>
      </c>
      <c r="N57" t="s">
        <v>263</v>
      </c>
      <c r="O57">
        <f>IF(N57="Yes",1,IF(N57="unclear",NA,0))</f>
        <v>0</v>
      </c>
      <c r="P57" t="s">
        <v>264</v>
      </c>
      <c r="Q57">
        <f>IF(P57="Yes",1,IF(P57="unclear",NA,0))</f>
        <v>1</v>
      </c>
      <c r="R57" t="s">
        <v>264</v>
      </c>
      <c r="S57">
        <f>IF(R57="Yes",1,IF(R57="unclear",NA,0))</f>
        <v>1</v>
      </c>
    </row>
    <row r="58" spans="1:19" x14ac:dyDescent="0.25">
      <c r="A58">
        <v>11</v>
      </c>
      <c r="B58" t="s">
        <v>3</v>
      </c>
      <c r="C58" t="s">
        <v>76</v>
      </c>
      <c r="D58" t="s">
        <v>253</v>
      </c>
      <c r="E58">
        <v>2</v>
      </c>
      <c r="F58">
        <v>18</v>
      </c>
      <c r="G58" s="1" t="s">
        <v>264</v>
      </c>
      <c r="H58" s="2"/>
      <c r="I58" s="2"/>
      <c r="J58" t="s">
        <v>294</v>
      </c>
      <c r="K58">
        <f t="shared" si="0"/>
        <v>1</v>
      </c>
      <c r="L58" t="s">
        <v>264</v>
      </c>
      <c r="M58">
        <f>IF(L58="Yes",1,IF(L58="unclear",NA,0))</f>
        <v>1</v>
      </c>
      <c r="N58" t="s">
        <v>264</v>
      </c>
      <c r="O58">
        <f>IF(N58="Yes",1,IF(N58="unclear",NA,0))</f>
        <v>1</v>
      </c>
      <c r="P58" t="s">
        <v>264</v>
      </c>
      <c r="Q58">
        <f>IF(P58="Yes",1,IF(P58="unclear",NA,0))</f>
        <v>1</v>
      </c>
      <c r="R58" t="s">
        <v>264</v>
      </c>
      <c r="S58">
        <f>IF(R58="Yes",1,IF(R58="unclear",NA,0))</f>
        <v>1</v>
      </c>
    </row>
    <row r="59" spans="1:19" x14ac:dyDescent="0.25">
      <c r="A59">
        <v>14</v>
      </c>
      <c r="B59" t="s">
        <v>14</v>
      </c>
      <c r="C59" t="s">
        <v>108</v>
      </c>
      <c r="D59" t="s">
        <v>253</v>
      </c>
      <c r="E59">
        <v>6</v>
      </c>
      <c r="F59">
        <v>18</v>
      </c>
      <c r="G59" s="1" t="s">
        <v>264</v>
      </c>
      <c r="H59" s="2"/>
      <c r="I59" s="2"/>
      <c r="J59" t="s">
        <v>294</v>
      </c>
      <c r="K59">
        <f t="shared" si="0"/>
        <v>1</v>
      </c>
      <c r="L59" t="s">
        <v>263</v>
      </c>
      <c r="M59">
        <f>IF(L59="Yes",1,IF(L59="unclear",NA,0))</f>
        <v>0</v>
      </c>
      <c r="N59" t="s">
        <v>263</v>
      </c>
      <c r="O59">
        <f>IF(N59="Yes",1,IF(N59="unclear",NA,0))</f>
        <v>0</v>
      </c>
      <c r="P59" t="s">
        <v>263</v>
      </c>
      <c r="Q59">
        <f>IF(P59="Yes",1,IF(P59="unclear",NA,0))</f>
        <v>0</v>
      </c>
      <c r="R59" t="s">
        <v>264</v>
      </c>
      <c r="S59">
        <f>IF(R59="Yes",1,IF(R59="unclear",NA,0))</f>
        <v>1</v>
      </c>
    </row>
    <row r="60" spans="1:19" x14ac:dyDescent="0.25">
      <c r="A60">
        <v>18</v>
      </c>
      <c r="B60" t="s">
        <v>14</v>
      </c>
      <c r="C60" t="s">
        <v>128</v>
      </c>
      <c r="D60" t="s">
        <v>253</v>
      </c>
      <c r="E60">
        <v>6</v>
      </c>
      <c r="F60">
        <v>18</v>
      </c>
      <c r="G60" s="1" t="s">
        <v>264</v>
      </c>
      <c r="H60" s="2"/>
      <c r="I60" s="2"/>
      <c r="J60" t="s">
        <v>294</v>
      </c>
      <c r="K60">
        <f t="shared" si="0"/>
        <v>1</v>
      </c>
      <c r="L60" t="s">
        <v>263</v>
      </c>
      <c r="M60">
        <f>IF(L60="Yes",1,IF(L60="unclear",NA,0))</f>
        <v>0</v>
      </c>
      <c r="N60" t="s">
        <v>263</v>
      </c>
      <c r="O60">
        <f>IF(N60="Yes",1,IF(N60="unclear",NA,0))</f>
        <v>0</v>
      </c>
      <c r="P60" t="s">
        <v>263</v>
      </c>
      <c r="Q60">
        <f>IF(P60="Yes",1,IF(P60="unclear",NA,0))</f>
        <v>0</v>
      </c>
      <c r="R60" t="s">
        <v>264</v>
      </c>
      <c r="S60">
        <f>IF(R60="Yes",1,IF(R60="unclear",NA,0))</f>
        <v>1</v>
      </c>
    </row>
    <row r="61" spans="1:19" x14ac:dyDescent="0.25">
      <c r="A61">
        <v>19</v>
      </c>
      <c r="B61" t="s">
        <v>3</v>
      </c>
      <c r="C61" t="s">
        <v>140</v>
      </c>
      <c r="D61" t="s">
        <v>253</v>
      </c>
      <c r="E61">
        <v>1</v>
      </c>
      <c r="F61">
        <v>18</v>
      </c>
      <c r="G61" s="1" t="s">
        <v>264</v>
      </c>
      <c r="H61" s="2"/>
      <c r="I61" s="2"/>
      <c r="J61" t="s">
        <v>295</v>
      </c>
      <c r="K61">
        <f t="shared" si="0"/>
        <v>0</v>
      </c>
      <c r="L61" t="s">
        <v>263</v>
      </c>
      <c r="M61">
        <f>IF(L61="Yes",1,IF(L61="unclear",NA,0))</f>
        <v>0</v>
      </c>
      <c r="N61" t="s">
        <v>263</v>
      </c>
      <c r="O61">
        <f>IF(N61="Yes",1,IF(N61="unclear",NA,0))</f>
        <v>0</v>
      </c>
      <c r="P61" t="s">
        <v>263</v>
      </c>
      <c r="Q61">
        <f>IF(P61="Yes",1,IF(P61="unclear",NA,0))</f>
        <v>0</v>
      </c>
      <c r="R61" t="s">
        <v>296</v>
      </c>
      <c r="S61" t="e">
        <f>IF(R61="Yes",1,IF(R61="unclear",NA,0))</f>
        <v>#NAME?</v>
      </c>
    </row>
    <row r="62" spans="1:19" x14ac:dyDescent="0.25">
      <c r="A62">
        <v>23</v>
      </c>
      <c r="B62" t="s">
        <v>14</v>
      </c>
      <c r="C62" t="s">
        <v>176</v>
      </c>
      <c r="D62" t="s">
        <v>253</v>
      </c>
      <c r="E62">
        <v>2</v>
      </c>
      <c r="F62">
        <v>18</v>
      </c>
      <c r="G62" s="1" t="s">
        <v>264</v>
      </c>
      <c r="H62" s="2"/>
      <c r="I62" s="2"/>
      <c r="J62" t="s">
        <v>294</v>
      </c>
      <c r="K62">
        <f t="shared" si="0"/>
        <v>1</v>
      </c>
      <c r="L62" t="s">
        <v>264</v>
      </c>
      <c r="M62">
        <f>IF(L62="Yes",1,IF(L62="unclear",NA,0))</f>
        <v>1</v>
      </c>
      <c r="N62" t="s">
        <v>263</v>
      </c>
      <c r="O62">
        <f>IF(N62="Yes",1,IF(N62="unclear",NA,0))</f>
        <v>0</v>
      </c>
      <c r="P62" t="s">
        <v>264</v>
      </c>
      <c r="Q62">
        <f>IF(P62="Yes",1,IF(P62="unclear",NA,0))</f>
        <v>1</v>
      </c>
      <c r="R62" t="s">
        <v>264</v>
      </c>
      <c r="S62">
        <f>IF(R62="Yes",1,IF(R62="unclear",NA,0))</f>
        <v>1</v>
      </c>
    </row>
    <row r="63" spans="1:19" x14ac:dyDescent="0.25">
      <c r="A63">
        <v>2</v>
      </c>
      <c r="B63" t="s">
        <v>14</v>
      </c>
      <c r="C63" t="s">
        <v>17</v>
      </c>
      <c r="D63" t="s">
        <v>284</v>
      </c>
      <c r="E63">
        <v>1</v>
      </c>
      <c r="F63">
        <v>19</v>
      </c>
      <c r="G63" s="1" t="s">
        <v>264</v>
      </c>
      <c r="H63" s="2"/>
      <c r="I63" s="2"/>
      <c r="J63" t="s">
        <v>294</v>
      </c>
      <c r="K63">
        <f t="shared" si="0"/>
        <v>1</v>
      </c>
      <c r="L63" t="s">
        <v>264</v>
      </c>
      <c r="M63">
        <f>IF(L63="Yes",1,IF(L63="unclear",NA,0))</f>
        <v>1</v>
      </c>
      <c r="N63" t="s">
        <v>263</v>
      </c>
      <c r="O63">
        <f>IF(N63="Yes",1,IF(N63="unclear",NA,0))</f>
        <v>0</v>
      </c>
      <c r="P63" t="s">
        <v>264</v>
      </c>
      <c r="Q63">
        <f>IF(P63="Yes",1,IF(P63="unclear",NA,0))</f>
        <v>1</v>
      </c>
      <c r="R63" t="s">
        <v>264</v>
      </c>
      <c r="S63">
        <f>IF(R63="Yes",1,IF(R63="unclear",NA,0))</f>
        <v>1</v>
      </c>
    </row>
    <row r="64" spans="1:19" x14ac:dyDescent="0.25">
      <c r="A64">
        <v>5</v>
      </c>
      <c r="B64" t="s">
        <v>3</v>
      </c>
      <c r="C64" t="s">
        <v>35</v>
      </c>
      <c r="D64" t="s">
        <v>284</v>
      </c>
      <c r="E64">
        <v>1</v>
      </c>
      <c r="F64">
        <v>19</v>
      </c>
      <c r="G64" s="1" t="s">
        <v>264</v>
      </c>
      <c r="H64" s="2"/>
      <c r="I64" s="2"/>
      <c r="J64" t="s">
        <v>294</v>
      </c>
      <c r="K64">
        <f t="shared" si="0"/>
        <v>1</v>
      </c>
      <c r="L64" t="s">
        <v>264</v>
      </c>
      <c r="M64">
        <f>IF(L64="Yes",1,IF(L64="unclear",NA,0))</f>
        <v>1</v>
      </c>
      <c r="N64" t="s">
        <v>263</v>
      </c>
      <c r="O64">
        <f>IF(N64="Yes",1,IF(N64="unclear",NA,0))</f>
        <v>0</v>
      </c>
      <c r="P64" t="s">
        <v>264</v>
      </c>
      <c r="Q64">
        <f>IF(P64="Yes",1,IF(P64="unclear",NA,0))</f>
        <v>1</v>
      </c>
      <c r="R64" t="s">
        <v>264</v>
      </c>
      <c r="S64">
        <f>IF(R64="Yes",1,IF(R64="unclear",NA,0))</f>
        <v>1</v>
      </c>
    </row>
    <row r="65" spans="1:19" x14ac:dyDescent="0.25">
      <c r="A65">
        <v>7</v>
      </c>
      <c r="B65" t="s">
        <v>3</v>
      </c>
      <c r="C65" t="s">
        <v>47</v>
      </c>
      <c r="D65" t="s">
        <v>284</v>
      </c>
      <c r="E65">
        <v>3</v>
      </c>
      <c r="F65">
        <v>19</v>
      </c>
      <c r="G65" s="1" t="s">
        <v>264</v>
      </c>
      <c r="H65" s="2"/>
      <c r="I65" s="2"/>
      <c r="J65" t="s">
        <v>294</v>
      </c>
      <c r="K65">
        <f t="shared" si="0"/>
        <v>1</v>
      </c>
      <c r="L65" t="s">
        <v>264</v>
      </c>
      <c r="M65">
        <f>IF(L65="Yes",1,IF(L65="unclear",NA,0))</f>
        <v>1</v>
      </c>
      <c r="N65" t="s">
        <v>264</v>
      </c>
      <c r="O65">
        <f>IF(N65="Yes",1,IF(N65="unclear",NA,0))</f>
        <v>1</v>
      </c>
      <c r="P65" t="s">
        <v>264</v>
      </c>
      <c r="Q65">
        <f>IF(P65="Yes",1,IF(P65="unclear",NA,0))</f>
        <v>1</v>
      </c>
      <c r="R65" t="s">
        <v>264</v>
      </c>
      <c r="S65">
        <f>IF(R65="Yes",1,IF(R65="unclear",NA,0))</f>
        <v>1</v>
      </c>
    </row>
    <row r="66" spans="1:19" x14ac:dyDescent="0.25">
      <c r="A66">
        <v>12</v>
      </c>
      <c r="B66" t="s">
        <v>14</v>
      </c>
      <c r="C66" t="s">
        <v>84</v>
      </c>
      <c r="D66" t="s">
        <v>284</v>
      </c>
      <c r="E66">
        <v>1</v>
      </c>
      <c r="F66">
        <v>19</v>
      </c>
      <c r="G66" s="1" t="s">
        <v>264</v>
      </c>
      <c r="H66" s="2"/>
      <c r="I66" s="2"/>
      <c r="J66" t="s">
        <v>295</v>
      </c>
      <c r="K66">
        <f t="shared" si="0"/>
        <v>0</v>
      </c>
      <c r="L66" t="s">
        <v>263</v>
      </c>
      <c r="M66">
        <f>IF(L66="Yes",1,IF(L66="unclear",NA,0))</f>
        <v>0</v>
      </c>
      <c r="N66" t="s">
        <v>263</v>
      </c>
      <c r="O66">
        <f>IF(N66="Yes",1,IF(N66="unclear",NA,0))</f>
        <v>0</v>
      </c>
      <c r="P66" t="s">
        <v>263</v>
      </c>
      <c r="Q66">
        <f>IF(P66="Yes",1,IF(P66="unclear",NA,0))</f>
        <v>0</v>
      </c>
      <c r="R66" t="s">
        <v>296</v>
      </c>
      <c r="S66" t="e">
        <f>IF(R66="Yes",1,IF(R66="unclear",NA,0))</f>
        <v>#NAME?</v>
      </c>
    </row>
    <row r="67" spans="1:19" x14ac:dyDescent="0.25">
      <c r="A67">
        <v>14</v>
      </c>
      <c r="B67" t="s">
        <v>14</v>
      </c>
      <c r="C67" t="s">
        <v>104</v>
      </c>
      <c r="D67" t="s">
        <v>284</v>
      </c>
      <c r="E67">
        <v>6</v>
      </c>
      <c r="F67">
        <v>19</v>
      </c>
      <c r="G67" s="1" t="s">
        <v>264</v>
      </c>
      <c r="H67" s="2"/>
      <c r="I67" s="2"/>
      <c r="J67" t="s">
        <v>294</v>
      </c>
      <c r="K67">
        <f t="shared" ref="K67:K130" si="1">IF(J67="both",1,0)</f>
        <v>1</v>
      </c>
      <c r="L67" t="s">
        <v>263</v>
      </c>
      <c r="M67">
        <f>IF(L67="Yes",1,IF(L67="unclear",NA,0))</f>
        <v>0</v>
      </c>
      <c r="N67" t="s">
        <v>263</v>
      </c>
      <c r="O67">
        <f>IF(N67="Yes",1,IF(N67="unclear",NA,0))</f>
        <v>0</v>
      </c>
      <c r="P67" t="s">
        <v>263</v>
      </c>
      <c r="Q67">
        <f>IF(P67="Yes",1,IF(P67="unclear",NA,0))</f>
        <v>0</v>
      </c>
      <c r="R67" t="s">
        <v>264</v>
      </c>
      <c r="S67">
        <f>IF(R67="Yes",1,IF(R67="unclear",NA,0))</f>
        <v>1</v>
      </c>
    </row>
    <row r="68" spans="1:19" x14ac:dyDescent="0.25">
      <c r="A68">
        <v>19</v>
      </c>
      <c r="B68" t="s">
        <v>3</v>
      </c>
      <c r="C68" t="s">
        <v>135</v>
      </c>
      <c r="D68" t="s">
        <v>284</v>
      </c>
      <c r="E68">
        <v>4</v>
      </c>
      <c r="F68">
        <v>19</v>
      </c>
      <c r="G68" s="1" t="s">
        <v>264</v>
      </c>
      <c r="H68" s="2"/>
      <c r="I68" s="2"/>
      <c r="J68" t="s">
        <v>294</v>
      </c>
      <c r="K68">
        <f t="shared" si="1"/>
        <v>1</v>
      </c>
      <c r="L68" t="s">
        <v>264</v>
      </c>
      <c r="M68">
        <f>IF(L68="Yes",1,IF(L68="unclear",NA,0))</f>
        <v>1</v>
      </c>
      <c r="N68" t="s">
        <v>263</v>
      </c>
      <c r="O68">
        <f>IF(N68="Yes",1,IF(N68="unclear",NA,0))</f>
        <v>0</v>
      </c>
      <c r="P68" t="s">
        <v>264</v>
      </c>
      <c r="Q68">
        <f>IF(P68="Yes",1,IF(P68="unclear",NA,0))</f>
        <v>1</v>
      </c>
      <c r="R68" t="s">
        <v>264</v>
      </c>
      <c r="S68">
        <f>IF(R68="Yes",1,IF(R68="unclear",NA,0))</f>
        <v>1</v>
      </c>
    </row>
    <row r="69" spans="1:19" x14ac:dyDescent="0.25">
      <c r="A69">
        <v>26</v>
      </c>
      <c r="B69" t="s">
        <v>3</v>
      </c>
      <c r="C69" t="s">
        <v>193</v>
      </c>
      <c r="D69" t="s">
        <v>284</v>
      </c>
      <c r="E69">
        <v>2</v>
      </c>
      <c r="F69">
        <v>19</v>
      </c>
      <c r="G69" s="1" t="s">
        <v>264</v>
      </c>
      <c r="H69" s="2"/>
      <c r="I69" s="2"/>
      <c r="J69" t="s">
        <v>294</v>
      </c>
      <c r="K69">
        <f t="shared" si="1"/>
        <v>1</v>
      </c>
      <c r="L69" t="s">
        <v>264</v>
      </c>
      <c r="M69">
        <f>IF(L69="Yes",1,IF(L69="unclear",NA,0))</f>
        <v>1</v>
      </c>
      <c r="N69" t="s">
        <v>263</v>
      </c>
      <c r="O69">
        <f>IF(N69="Yes",1,IF(N69="unclear",NA,0))</f>
        <v>0</v>
      </c>
      <c r="P69" t="s">
        <v>264</v>
      </c>
      <c r="Q69">
        <f>IF(P69="Yes",1,IF(P69="unclear",NA,0))</f>
        <v>1</v>
      </c>
      <c r="R69" t="s">
        <v>264</v>
      </c>
      <c r="S69">
        <f>IF(R69="Yes",1,IF(R69="unclear",NA,0))</f>
        <v>1</v>
      </c>
    </row>
    <row r="70" spans="1:19" x14ac:dyDescent="0.25">
      <c r="A70">
        <v>31</v>
      </c>
      <c r="B70" t="s">
        <v>3</v>
      </c>
      <c r="C70" t="s">
        <v>231</v>
      </c>
      <c r="D70" t="s">
        <v>284</v>
      </c>
      <c r="E70">
        <v>6</v>
      </c>
      <c r="F70">
        <v>19</v>
      </c>
      <c r="G70" s="1" t="s">
        <v>264</v>
      </c>
      <c r="H70" s="2"/>
      <c r="I70" s="2"/>
      <c r="J70" t="s">
        <v>294</v>
      </c>
      <c r="K70">
        <f t="shared" si="1"/>
        <v>1</v>
      </c>
      <c r="L70" t="s">
        <v>263</v>
      </c>
      <c r="M70">
        <f>IF(L70="Yes",1,IF(L70="unclear",NA,0))</f>
        <v>0</v>
      </c>
      <c r="N70" t="s">
        <v>263</v>
      </c>
      <c r="O70">
        <f>IF(N70="Yes",1,IF(N70="unclear",NA,0))</f>
        <v>0</v>
      </c>
      <c r="P70" t="s">
        <v>263</v>
      </c>
      <c r="Q70">
        <f>IF(P70="Yes",1,IF(P70="unclear",NA,0))</f>
        <v>0</v>
      </c>
      <c r="R70" t="s">
        <v>264</v>
      </c>
      <c r="S70">
        <f>IF(R70="Yes",1,IF(R70="unclear",NA,0))</f>
        <v>1</v>
      </c>
    </row>
    <row r="71" spans="1:19" x14ac:dyDescent="0.25">
      <c r="A71">
        <v>32</v>
      </c>
      <c r="B71" t="s">
        <v>3</v>
      </c>
      <c r="C71" t="s">
        <v>242</v>
      </c>
      <c r="D71" t="s">
        <v>284</v>
      </c>
      <c r="E71">
        <v>1</v>
      </c>
      <c r="F71">
        <v>19</v>
      </c>
      <c r="G71" s="1" t="s">
        <v>264</v>
      </c>
      <c r="H71" s="2"/>
      <c r="I71" s="2"/>
      <c r="J71" t="s">
        <v>294</v>
      </c>
      <c r="K71">
        <f t="shared" si="1"/>
        <v>1</v>
      </c>
      <c r="L71" t="s">
        <v>264</v>
      </c>
      <c r="M71">
        <f>IF(L71="Yes",1,IF(L71="unclear",NA,0))</f>
        <v>1</v>
      </c>
      <c r="N71" t="s">
        <v>263</v>
      </c>
      <c r="O71">
        <f>IF(N71="Yes",1,IF(N71="unclear",NA,0))</f>
        <v>0</v>
      </c>
      <c r="P71" t="s">
        <v>264</v>
      </c>
      <c r="Q71">
        <f>IF(P71="Yes",1,IF(P71="unclear",NA,0))</f>
        <v>1</v>
      </c>
      <c r="R71" t="s">
        <v>264</v>
      </c>
      <c r="S71">
        <f>IF(R71="Yes",1,IF(R71="unclear",NA,0))</f>
        <v>1</v>
      </c>
    </row>
    <row r="72" spans="1:19" x14ac:dyDescent="0.25">
      <c r="A72">
        <v>1</v>
      </c>
      <c r="B72" t="s">
        <v>3</v>
      </c>
      <c r="C72" t="s">
        <v>9</v>
      </c>
      <c r="D72" t="s">
        <v>282</v>
      </c>
      <c r="E72">
        <v>5</v>
      </c>
      <c r="F72">
        <v>20</v>
      </c>
      <c r="G72" s="1" t="s">
        <v>264</v>
      </c>
      <c r="H72" s="2"/>
      <c r="I72" s="2"/>
      <c r="J72" t="s">
        <v>294</v>
      </c>
      <c r="K72">
        <f t="shared" si="1"/>
        <v>1</v>
      </c>
      <c r="L72" t="s">
        <v>264</v>
      </c>
      <c r="M72">
        <f>IF(L72="Yes",1,IF(L72="unclear",NA,0))</f>
        <v>1</v>
      </c>
      <c r="N72" t="s">
        <v>263</v>
      </c>
      <c r="O72">
        <f>IF(N72="Yes",1,IF(N72="unclear",NA,0))</f>
        <v>0</v>
      </c>
      <c r="P72" t="s">
        <v>263</v>
      </c>
      <c r="Q72">
        <f>IF(P72="Yes",1,IF(P72="unclear",NA,0))</f>
        <v>0</v>
      </c>
      <c r="R72" t="s">
        <v>264</v>
      </c>
      <c r="S72">
        <f>IF(R72="Yes",1,IF(R72="unclear",NA,0))</f>
        <v>1</v>
      </c>
    </row>
    <row r="73" spans="1:19" x14ac:dyDescent="0.25">
      <c r="A73">
        <v>3</v>
      </c>
      <c r="B73" t="s">
        <v>3</v>
      </c>
      <c r="C73" t="s">
        <v>28</v>
      </c>
      <c r="D73" t="s">
        <v>282</v>
      </c>
      <c r="E73">
        <v>2</v>
      </c>
      <c r="F73">
        <v>20</v>
      </c>
      <c r="G73" s="1" t="s">
        <v>264</v>
      </c>
      <c r="H73" s="2"/>
      <c r="I73" s="2"/>
      <c r="J73" t="s">
        <v>295</v>
      </c>
      <c r="K73">
        <f t="shared" si="1"/>
        <v>0</v>
      </c>
      <c r="L73" t="s">
        <v>263</v>
      </c>
      <c r="M73">
        <f>IF(L73="Yes",1,IF(L73="unclear",NA,0))</f>
        <v>0</v>
      </c>
      <c r="N73" t="s">
        <v>263</v>
      </c>
      <c r="O73">
        <f>IF(N73="Yes",1,IF(N73="unclear",NA,0))</f>
        <v>0</v>
      </c>
      <c r="P73" t="s">
        <v>263</v>
      </c>
      <c r="Q73">
        <f>IF(P73="Yes",1,IF(P73="unclear",NA,0))</f>
        <v>0</v>
      </c>
      <c r="R73" t="s">
        <v>263</v>
      </c>
      <c r="S73">
        <f>IF(R73="Yes",1,IF(R73="unclear",NA,0))</f>
        <v>0</v>
      </c>
    </row>
    <row r="74" spans="1:19" x14ac:dyDescent="0.25">
      <c r="A74">
        <v>5</v>
      </c>
      <c r="B74" t="s">
        <v>3</v>
      </c>
      <c r="C74" t="s">
        <v>36</v>
      </c>
      <c r="D74" t="s">
        <v>282</v>
      </c>
      <c r="E74">
        <v>6</v>
      </c>
      <c r="F74">
        <v>20</v>
      </c>
      <c r="G74" s="1" t="s">
        <v>264</v>
      </c>
      <c r="H74" s="2"/>
      <c r="I74" s="2"/>
      <c r="J74" t="s">
        <v>295</v>
      </c>
      <c r="K74">
        <f t="shared" si="1"/>
        <v>0</v>
      </c>
      <c r="L74" t="s">
        <v>264</v>
      </c>
      <c r="M74">
        <f>IF(L74="Yes",1,IF(L74="unclear",NA,0))</f>
        <v>1</v>
      </c>
      <c r="N74" t="s">
        <v>263</v>
      </c>
      <c r="O74">
        <f>IF(N74="Yes",1,IF(N74="unclear",NA,0))</f>
        <v>0</v>
      </c>
      <c r="P74" t="s">
        <v>263</v>
      </c>
      <c r="Q74">
        <f>IF(P74="Yes",1,IF(P74="unclear",NA,0))</f>
        <v>0</v>
      </c>
      <c r="R74" t="s">
        <v>296</v>
      </c>
      <c r="S74" t="e">
        <f>IF(R74="Yes",1,IF(R74="unclear",NA,0))</f>
        <v>#NAME?</v>
      </c>
    </row>
    <row r="75" spans="1:19" x14ac:dyDescent="0.25">
      <c r="A75">
        <v>10</v>
      </c>
      <c r="B75" t="s">
        <v>14</v>
      </c>
      <c r="C75" t="s">
        <v>67</v>
      </c>
      <c r="D75" t="s">
        <v>282</v>
      </c>
      <c r="E75">
        <v>1</v>
      </c>
      <c r="F75">
        <v>20</v>
      </c>
      <c r="G75" s="1" t="s">
        <v>264</v>
      </c>
      <c r="H75" s="2"/>
      <c r="I75" s="2"/>
      <c r="J75" t="s">
        <v>294</v>
      </c>
      <c r="K75">
        <f t="shared" si="1"/>
        <v>1</v>
      </c>
      <c r="L75" t="s">
        <v>263</v>
      </c>
      <c r="M75">
        <f>IF(L75="Yes",1,IF(L75="unclear",NA,0))</f>
        <v>0</v>
      </c>
      <c r="N75" t="s">
        <v>263</v>
      </c>
      <c r="O75">
        <f>IF(N75="Yes",1,IF(N75="unclear",NA,0))</f>
        <v>0</v>
      </c>
      <c r="P75" t="s">
        <v>263</v>
      </c>
      <c r="Q75">
        <f>IF(P75="Yes",1,IF(P75="unclear",NA,0))</f>
        <v>0</v>
      </c>
      <c r="R75" t="s">
        <v>264</v>
      </c>
      <c r="S75">
        <f>IF(R75="Yes",1,IF(R75="unclear",NA,0))</f>
        <v>1</v>
      </c>
    </row>
    <row r="76" spans="1:19" x14ac:dyDescent="0.25">
      <c r="A76">
        <v>13</v>
      </c>
      <c r="B76" t="s">
        <v>3</v>
      </c>
      <c r="C76" t="s">
        <v>94</v>
      </c>
      <c r="D76" t="s">
        <v>282</v>
      </c>
      <c r="E76">
        <v>1</v>
      </c>
      <c r="F76">
        <v>20</v>
      </c>
      <c r="G76" s="1" t="s">
        <v>264</v>
      </c>
      <c r="H76" s="2"/>
      <c r="I76" s="2"/>
      <c r="J76" t="s">
        <v>295</v>
      </c>
      <c r="K76">
        <f t="shared" si="1"/>
        <v>0</v>
      </c>
      <c r="L76" t="s">
        <v>263</v>
      </c>
      <c r="M76">
        <f>IF(L76="Yes",1,IF(L76="unclear",NA,0))</f>
        <v>0</v>
      </c>
      <c r="N76" t="s">
        <v>263</v>
      </c>
      <c r="O76">
        <f>IF(N76="Yes",1,IF(N76="unclear",NA,0))</f>
        <v>0</v>
      </c>
      <c r="P76" t="s">
        <v>263</v>
      </c>
      <c r="Q76">
        <f>IF(P76="Yes",1,IF(P76="unclear",NA,0))</f>
        <v>0</v>
      </c>
      <c r="R76" t="s">
        <v>296</v>
      </c>
      <c r="S76" t="e">
        <f>IF(R76="Yes",1,IF(R76="unclear",NA,0))</f>
        <v>#NAME?</v>
      </c>
    </row>
    <row r="77" spans="1:19" x14ac:dyDescent="0.25">
      <c r="A77">
        <v>14</v>
      </c>
      <c r="B77" t="s">
        <v>14</v>
      </c>
      <c r="C77" t="s">
        <v>105</v>
      </c>
      <c r="D77" t="s">
        <v>282</v>
      </c>
      <c r="E77">
        <v>6</v>
      </c>
      <c r="F77">
        <v>20</v>
      </c>
      <c r="G77" s="1" t="s">
        <v>264</v>
      </c>
      <c r="H77" s="2"/>
      <c r="I77" s="2"/>
      <c r="J77" t="s">
        <v>294</v>
      </c>
      <c r="K77">
        <f t="shared" si="1"/>
        <v>1</v>
      </c>
      <c r="L77" t="s">
        <v>263</v>
      </c>
      <c r="M77">
        <f>IF(L77="Yes",1,IF(L77="unclear",NA,0))</f>
        <v>0</v>
      </c>
      <c r="N77" t="s">
        <v>263</v>
      </c>
      <c r="O77">
        <f>IF(N77="Yes",1,IF(N77="unclear",NA,0))</f>
        <v>0</v>
      </c>
      <c r="P77" t="s">
        <v>263</v>
      </c>
      <c r="Q77">
        <f>IF(P77="Yes",1,IF(P77="unclear",NA,0))</f>
        <v>0</v>
      </c>
      <c r="R77" t="s">
        <v>264</v>
      </c>
      <c r="S77">
        <f>IF(R77="Yes",1,IF(R77="unclear",NA,0))</f>
        <v>1</v>
      </c>
    </row>
    <row r="78" spans="1:19" x14ac:dyDescent="0.25">
      <c r="A78">
        <v>17</v>
      </c>
      <c r="B78" t="s">
        <v>14</v>
      </c>
      <c r="C78" t="s">
        <v>113</v>
      </c>
      <c r="D78" t="s">
        <v>282</v>
      </c>
      <c r="E78">
        <v>6</v>
      </c>
      <c r="F78">
        <v>20</v>
      </c>
      <c r="G78" s="1" t="s">
        <v>264</v>
      </c>
      <c r="H78" s="2"/>
      <c r="I78" s="2"/>
      <c r="J78" t="s">
        <v>295</v>
      </c>
      <c r="K78">
        <f t="shared" si="1"/>
        <v>0</v>
      </c>
      <c r="L78" t="s">
        <v>263</v>
      </c>
      <c r="M78">
        <f>IF(L78="Yes",1,IF(L78="unclear",NA,0))</f>
        <v>0</v>
      </c>
      <c r="N78" t="s">
        <v>263</v>
      </c>
      <c r="O78">
        <f>IF(N78="Yes",1,IF(N78="unclear",NA,0))</f>
        <v>0</v>
      </c>
      <c r="P78" t="s">
        <v>263</v>
      </c>
      <c r="Q78">
        <f>IF(P78="Yes",1,IF(P78="unclear",NA,0))</f>
        <v>0</v>
      </c>
      <c r="R78" t="s">
        <v>264</v>
      </c>
      <c r="S78">
        <f>IF(R78="Yes",1,IF(R78="unclear",NA,0))</f>
        <v>1</v>
      </c>
    </row>
    <row r="79" spans="1:19" x14ac:dyDescent="0.25">
      <c r="A79">
        <v>19</v>
      </c>
      <c r="B79" t="s">
        <v>3</v>
      </c>
      <c r="C79" t="s">
        <v>136</v>
      </c>
      <c r="D79" t="s">
        <v>282</v>
      </c>
      <c r="E79">
        <v>1</v>
      </c>
      <c r="F79">
        <v>20</v>
      </c>
      <c r="G79" s="1" t="s">
        <v>264</v>
      </c>
      <c r="H79" s="2"/>
      <c r="I79" s="2"/>
      <c r="J79" t="s">
        <v>295</v>
      </c>
      <c r="K79">
        <f t="shared" si="1"/>
        <v>0</v>
      </c>
      <c r="L79" t="s">
        <v>263</v>
      </c>
      <c r="M79">
        <f>IF(L79="Yes",1,IF(L79="unclear",NA,0))</f>
        <v>0</v>
      </c>
      <c r="N79" t="s">
        <v>263</v>
      </c>
      <c r="O79">
        <f>IF(N79="Yes",1,IF(N79="unclear",NA,0))</f>
        <v>0</v>
      </c>
      <c r="P79" t="s">
        <v>263</v>
      </c>
      <c r="Q79">
        <f>IF(P79="Yes",1,IF(P79="unclear",NA,0))</f>
        <v>0</v>
      </c>
      <c r="R79" t="s">
        <v>264</v>
      </c>
      <c r="S79">
        <f>IF(R79="Yes",1,IF(R79="unclear",NA,0))</f>
        <v>1</v>
      </c>
    </row>
    <row r="80" spans="1:19" x14ac:dyDescent="0.25">
      <c r="A80">
        <v>20</v>
      </c>
      <c r="B80" t="s">
        <v>3</v>
      </c>
      <c r="C80" t="s">
        <v>145</v>
      </c>
      <c r="D80" t="s">
        <v>282</v>
      </c>
      <c r="E80">
        <v>3</v>
      </c>
      <c r="F80">
        <v>20</v>
      </c>
      <c r="G80" s="1" t="s">
        <v>264</v>
      </c>
      <c r="H80" s="2"/>
      <c r="I80" s="2"/>
      <c r="J80" t="s">
        <v>294</v>
      </c>
      <c r="K80">
        <f t="shared" si="1"/>
        <v>1</v>
      </c>
      <c r="L80" t="s">
        <v>263</v>
      </c>
      <c r="M80">
        <f>IF(L80="Yes",1,IF(L80="unclear",NA,0))</f>
        <v>0</v>
      </c>
      <c r="N80" t="s">
        <v>263</v>
      </c>
      <c r="O80">
        <f>IF(N80="Yes",1,IF(N80="unclear",NA,0))</f>
        <v>0</v>
      </c>
      <c r="P80" t="s">
        <v>263</v>
      </c>
      <c r="Q80">
        <f>IF(P80="Yes",1,IF(P80="unclear",NA,0))</f>
        <v>0</v>
      </c>
      <c r="R80" t="s">
        <v>264</v>
      </c>
      <c r="S80">
        <f>IF(R80="Yes",1,IF(R80="unclear",NA,0))</f>
        <v>1</v>
      </c>
    </row>
    <row r="81" spans="1:19" x14ac:dyDescent="0.25">
      <c r="A81">
        <v>21</v>
      </c>
      <c r="B81" t="s">
        <v>14</v>
      </c>
      <c r="C81" t="s">
        <v>153</v>
      </c>
      <c r="D81" t="s">
        <v>282</v>
      </c>
      <c r="E81">
        <v>5</v>
      </c>
      <c r="F81">
        <v>20</v>
      </c>
      <c r="G81" s="1" t="s">
        <v>264</v>
      </c>
      <c r="H81" s="2"/>
      <c r="I81" s="2"/>
      <c r="J81" t="s">
        <v>294</v>
      </c>
      <c r="K81">
        <f t="shared" si="1"/>
        <v>1</v>
      </c>
      <c r="L81" t="s">
        <v>264</v>
      </c>
      <c r="M81">
        <f>IF(L81="Yes",1,IF(L81="unclear",NA,0))</f>
        <v>1</v>
      </c>
      <c r="N81" t="s">
        <v>263</v>
      </c>
      <c r="O81">
        <f>IF(N81="Yes",1,IF(N81="unclear",NA,0))</f>
        <v>0</v>
      </c>
      <c r="P81" t="s">
        <v>264</v>
      </c>
      <c r="Q81">
        <f>IF(P81="Yes",1,IF(P81="unclear",NA,0))</f>
        <v>1</v>
      </c>
      <c r="R81" t="s">
        <v>264</v>
      </c>
      <c r="S81">
        <f>IF(R81="Yes",1,IF(R81="unclear",NA,0))</f>
        <v>1</v>
      </c>
    </row>
    <row r="82" spans="1:19" x14ac:dyDescent="0.25">
      <c r="A82">
        <v>27</v>
      </c>
      <c r="B82" t="s">
        <v>3</v>
      </c>
      <c r="C82" t="s">
        <v>205</v>
      </c>
      <c r="D82" t="s">
        <v>282</v>
      </c>
      <c r="E82">
        <v>2</v>
      </c>
      <c r="F82">
        <v>20</v>
      </c>
      <c r="G82" s="1" t="s">
        <v>264</v>
      </c>
      <c r="H82" s="2"/>
      <c r="I82" s="2"/>
      <c r="J82" t="s">
        <v>294</v>
      </c>
      <c r="K82">
        <f t="shared" si="1"/>
        <v>1</v>
      </c>
      <c r="L82" t="s">
        <v>264</v>
      </c>
      <c r="M82">
        <f>IF(L82="Yes",1,IF(L82="unclear",NA,0))</f>
        <v>1</v>
      </c>
      <c r="N82" t="s">
        <v>263</v>
      </c>
      <c r="O82">
        <f>IF(N82="Yes",1,IF(N82="unclear",NA,0))</f>
        <v>0</v>
      </c>
      <c r="P82" t="s">
        <v>263</v>
      </c>
      <c r="Q82">
        <f>IF(P82="Yes",1,IF(P82="unclear",NA,0))</f>
        <v>0</v>
      </c>
      <c r="R82" t="s">
        <v>264</v>
      </c>
      <c r="S82">
        <f>IF(R82="Yes",1,IF(R82="unclear",NA,0))</f>
        <v>1</v>
      </c>
    </row>
    <row r="83" spans="1:19" x14ac:dyDescent="0.25">
      <c r="A83">
        <v>29</v>
      </c>
      <c r="B83" t="s">
        <v>14</v>
      </c>
      <c r="C83" t="s">
        <v>212</v>
      </c>
      <c r="D83" t="s">
        <v>282</v>
      </c>
      <c r="E83">
        <v>6</v>
      </c>
      <c r="F83">
        <v>20</v>
      </c>
      <c r="G83" s="1" t="s">
        <v>264</v>
      </c>
      <c r="H83" s="2"/>
      <c r="I83" s="2"/>
      <c r="J83" t="s">
        <v>295</v>
      </c>
      <c r="K83">
        <f t="shared" si="1"/>
        <v>0</v>
      </c>
      <c r="L83" t="s">
        <v>263</v>
      </c>
      <c r="M83">
        <f>IF(L83="Yes",1,IF(L83="unclear",NA,0))</f>
        <v>0</v>
      </c>
      <c r="N83" t="s">
        <v>263</v>
      </c>
      <c r="O83">
        <f>IF(N83="Yes",1,IF(N83="unclear",NA,0))</f>
        <v>0</v>
      </c>
      <c r="P83" t="s">
        <v>263</v>
      </c>
      <c r="Q83">
        <f>IF(P83="Yes",1,IF(P83="unclear",NA,0))</f>
        <v>0</v>
      </c>
      <c r="R83" t="s">
        <v>264</v>
      </c>
      <c r="S83">
        <f>IF(R83="Yes",1,IF(R83="unclear",NA,0))</f>
        <v>1</v>
      </c>
    </row>
    <row r="84" spans="1:19" x14ac:dyDescent="0.25">
      <c r="A84">
        <v>31</v>
      </c>
      <c r="B84" t="s">
        <v>3</v>
      </c>
      <c r="C84" t="s">
        <v>232</v>
      </c>
      <c r="D84" t="s">
        <v>282</v>
      </c>
      <c r="E84">
        <v>3</v>
      </c>
      <c r="F84">
        <v>20</v>
      </c>
      <c r="G84" s="1" t="s">
        <v>264</v>
      </c>
      <c r="H84" s="2"/>
      <c r="I84" s="2"/>
      <c r="J84" t="s">
        <v>294</v>
      </c>
      <c r="K84">
        <f t="shared" si="1"/>
        <v>1</v>
      </c>
      <c r="L84" t="s">
        <v>263</v>
      </c>
      <c r="M84">
        <f>IF(L84="Yes",1,IF(L84="unclear",NA,0))</f>
        <v>0</v>
      </c>
      <c r="N84" t="s">
        <v>296</v>
      </c>
      <c r="O84" t="e">
        <f>IF(N84="Yes",1,IF(N84="unclear",NA,0))</f>
        <v>#NAME?</v>
      </c>
      <c r="P84" t="s">
        <v>263</v>
      </c>
      <c r="Q84">
        <f>IF(P84="Yes",1,IF(P84="unclear",NA,0))</f>
        <v>0</v>
      </c>
      <c r="R84" t="s">
        <v>264</v>
      </c>
      <c r="S84">
        <f>IF(R84="Yes",1,IF(R84="unclear",NA,0))</f>
        <v>1</v>
      </c>
    </row>
    <row r="85" spans="1:19" x14ac:dyDescent="0.25">
      <c r="A85">
        <v>5</v>
      </c>
      <c r="B85" t="s">
        <v>3</v>
      </c>
      <c r="C85" t="s">
        <v>41</v>
      </c>
      <c r="D85" t="s">
        <v>258</v>
      </c>
      <c r="E85">
        <v>3</v>
      </c>
      <c r="F85">
        <v>21</v>
      </c>
      <c r="G85" s="1" t="s">
        <v>264</v>
      </c>
      <c r="H85" s="2"/>
      <c r="I85" s="2"/>
      <c r="J85" t="s">
        <v>294</v>
      </c>
      <c r="K85">
        <f t="shared" si="1"/>
        <v>1</v>
      </c>
      <c r="L85" t="s">
        <v>264</v>
      </c>
      <c r="M85">
        <f>IF(L85="Yes",1,IF(L85="unclear",NA,0))</f>
        <v>1</v>
      </c>
      <c r="N85" t="s">
        <v>263</v>
      </c>
      <c r="O85">
        <f>IF(N85="Yes",1,IF(N85="unclear",NA,0))</f>
        <v>0</v>
      </c>
      <c r="P85" t="s">
        <v>263</v>
      </c>
      <c r="Q85">
        <f>IF(P85="Yes",1,IF(P85="unclear",NA,0))</f>
        <v>0</v>
      </c>
      <c r="R85" t="s">
        <v>264</v>
      </c>
      <c r="S85">
        <f>IF(R85="Yes",1,IF(R85="unclear",NA,0))</f>
        <v>1</v>
      </c>
    </row>
    <row r="86" spans="1:19" x14ac:dyDescent="0.25">
      <c r="A86">
        <v>12</v>
      </c>
      <c r="B86" t="s">
        <v>14</v>
      </c>
      <c r="C86" t="s">
        <v>89</v>
      </c>
      <c r="D86" t="s">
        <v>258</v>
      </c>
      <c r="E86">
        <v>1</v>
      </c>
      <c r="F86">
        <v>21</v>
      </c>
      <c r="G86" s="1" t="s">
        <v>264</v>
      </c>
      <c r="H86" s="2"/>
      <c r="I86" s="2"/>
      <c r="J86" t="s">
        <v>295</v>
      </c>
      <c r="K86">
        <f t="shared" si="1"/>
        <v>0</v>
      </c>
      <c r="L86" t="s">
        <v>263</v>
      </c>
      <c r="M86">
        <f>IF(L86="Yes",1,IF(L86="unclear",NA,0))</f>
        <v>0</v>
      </c>
      <c r="N86" t="s">
        <v>263</v>
      </c>
      <c r="O86">
        <f>IF(N86="Yes",1,IF(N86="unclear",NA,0))</f>
        <v>0</v>
      </c>
      <c r="P86" t="s">
        <v>263</v>
      </c>
      <c r="Q86">
        <f>IF(P86="Yes",1,IF(P86="unclear",NA,0))</f>
        <v>0</v>
      </c>
      <c r="R86" t="s">
        <v>296</v>
      </c>
      <c r="S86" t="e">
        <f>IF(R86="Yes",1,IF(R86="unclear",NA,0))</f>
        <v>#NAME?</v>
      </c>
    </row>
    <row r="87" spans="1:19" x14ac:dyDescent="0.25">
      <c r="A87">
        <v>17</v>
      </c>
      <c r="B87" t="s">
        <v>14</v>
      </c>
      <c r="C87" t="s">
        <v>118</v>
      </c>
      <c r="D87" t="s">
        <v>258</v>
      </c>
      <c r="E87">
        <v>6</v>
      </c>
      <c r="F87">
        <v>21</v>
      </c>
      <c r="G87" s="1" t="s">
        <v>264</v>
      </c>
      <c r="H87" s="2"/>
      <c r="I87" s="2"/>
      <c r="J87" t="s">
        <v>294</v>
      </c>
      <c r="K87">
        <f t="shared" si="1"/>
        <v>1</v>
      </c>
      <c r="L87" t="s">
        <v>263</v>
      </c>
      <c r="M87">
        <f>IF(L87="Yes",1,IF(L87="unclear",NA,0))</f>
        <v>0</v>
      </c>
      <c r="N87" t="s">
        <v>263</v>
      </c>
      <c r="O87">
        <f>IF(N87="Yes",1,IF(N87="unclear",NA,0))</f>
        <v>0</v>
      </c>
      <c r="P87" t="s">
        <v>263</v>
      </c>
      <c r="Q87">
        <f>IF(P87="Yes",1,IF(P87="unclear",NA,0))</f>
        <v>0</v>
      </c>
      <c r="R87" t="s">
        <v>296</v>
      </c>
      <c r="S87" t="e">
        <f>IF(R87="Yes",1,IF(R87="unclear",NA,0))</f>
        <v>#NAME?</v>
      </c>
    </row>
    <row r="88" spans="1:19" x14ac:dyDescent="0.25">
      <c r="A88">
        <v>20</v>
      </c>
      <c r="B88" t="s">
        <v>3</v>
      </c>
      <c r="C88" t="s">
        <v>149</v>
      </c>
      <c r="D88" t="s">
        <v>258</v>
      </c>
      <c r="E88">
        <v>4</v>
      </c>
      <c r="F88">
        <v>21</v>
      </c>
      <c r="G88" s="1" t="s">
        <v>264</v>
      </c>
      <c r="H88" s="2"/>
      <c r="I88" s="2"/>
      <c r="J88" t="s">
        <v>294</v>
      </c>
      <c r="K88">
        <f t="shared" si="1"/>
        <v>1</v>
      </c>
      <c r="L88" t="s">
        <v>263</v>
      </c>
      <c r="M88">
        <f>IF(L88="Yes",1,IF(L88="unclear",NA,0))</f>
        <v>0</v>
      </c>
      <c r="N88" t="s">
        <v>263</v>
      </c>
      <c r="O88">
        <f>IF(N88="Yes",1,IF(N88="unclear",NA,0))</f>
        <v>0</v>
      </c>
      <c r="P88" t="s">
        <v>263</v>
      </c>
      <c r="Q88">
        <f>IF(P88="Yes",1,IF(P88="unclear",NA,0))</f>
        <v>0</v>
      </c>
      <c r="R88" t="s">
        <v>264</v>
      </c>
      <c r="S88">
        <f>IF(R88="Yes",1,IF(R88="unclear",NA,0))</f>
        <v>1</v>
      </c>
    </row>
    <row r="89" spans="1:19" x14ac:dyDescent="0.25">
      <c r="A89">
        <v>21</v>
      </c>
      <c r="B89" t="s">
        <v>14</v>
      </c>
      <c r="C89" t="s">
        <v>157</v>
      </c>
      <c r="D89" t="s">
        <v>258</v>
      </c>
      <c r="E89">
        <v>4</v>
      </c>
      <c r="F89">
        <v>21</v>
      </c>
      <c r="G89" s="1" t="s">
        <v>264</v>
      </c>
      <c r="H89" s="2"/>
      <c r="I89" s="2"/>
      <c r="J89" t="s">
        <v>294</v>
      </c>
      <c r="K89">
        <f t="shared" si="1"/>
        <v>1</v>
      </c>
      <c r="L89" t="s">
        <v>296</v>
      </c>
      <c r="M89" t="e">
        <f>IF(L89="Yes",1,IF(L89="unclear",NA,0))</f>
        <v>#NAME?</v>
      </c>
      <c r="N89" t="s">
        <v>263</v>
      </c>
      <c r="O89">
        <f>IF(N89="Yes",1,IF(N89="unclear",NA,0))</f>
        <v>0</v>
      </c>
      <c r="P89" t="s">
        <v>263</v>
      </c>
      <c r="Q89">
        <f>IF(P89="Yes",1,IF(P89="unclear",NA,0))</f>
        <v>0</v>
      </c>
      <c r="R89" t="s">
        <v>264</v>
      </c>
      <c r="S89">
        <f>IF(R89="Yes",1,IF(R89="unclear",NA,0))</f>
        <v>1</v>
      </c>
    </row>
    <row r="90" spans="1:19" x14ac:dyDescent="0.25">
      <c r="A90">
        <v>22</v>
      </c>
      <c r="B90" t="s">
        <v>14</v>
      </c>
      <c r="C90" t="s">
        <v>168</v>
      </c>
      <c r="D90" t="s">
        <v>258</v>
      </c>
      <c r="E90">
        <v>4</v>
      </c>
      <c r="F90">
        <v>21</v>
      </c>
      <c r="G90" s="1" t="s">
        <v>264</v>
      </c>
      <c r="H90" s="2"/>
      <c r="I90" s="2"/>
      <c r="J90" t="s">
        <v>294</v>
      </c>
      <c r="K90">
        <f t="shared" si="1"/>
        <v>1</v>
      </c>
      <c r="L90" t="s">
        <v>264</v>
      </c>
      <c r="M90">
        <f>IF(L90="Yes",1,IF(L90="unclear",NA,0))</f>
        <v>1</v>
      </c>
      <c r="N90" t="s">
        <v>263</v>
      </c>
      <c r="O90">
        <f>IF(N90="Yes",1,IF(N90="unclear",NA,0))</f>
        <v>0</v>
      </c>
      <c r="P90" t="s">
        <v>264</v>
      </c>
      <c r="Q90">
        <f>IF(P90="Yes",1,IF(P90="unclear",NA,0))</f>
        <v>1</v>
      </c>
      <c r="R90" t="s">
        <v>264</v>
      </c>
      <c r="S90">
        <f>IF(R90="Yes",1,IF(R90="unclear",NA,0))</f>
        <v>1</v>
      </c>
    </row>
    <row r="91" spans="1:19" x14ac:dyDescent="0.25">
      <c r="A91">
        <v>23</v>
      </c>
      <c r="B91" t="s">
        <v>14</v>
      </c>
      <c r="C91" t="s">
        <v>177</v>
      </c>
      <c r="D91" t="s">
        <v>258</v>
      </c>
      <c r="E91">
        <v>2</v>
      </c>
      <c r="F91">
        <v>21</v>
      </c>
      <c r="G91" s="1" t="s">
        <v>264</v>
      </c>
      <c r="H91" s="2"/>
      <c r="I91" s="2"/>
      <c r="J91" t="s">
        <v>294</v>
      </c>
      <c r="K91">
        <f t="shared" si="1"/>
        <v>1</v>
      </c>
      <c r="L91" t="s">
        <v>263</v>
      </c>
      <c r="M91">
        <f>IF(L91="Yes",1,IF(L91="unclear",NA,0))</f>
        <v>0</v>
      </c>
      <c r="N91" t="s">
        <v>263</v>
      </c>
      <c r="O91">
        <f>IF(N91="Yes",1,IF(N91="unclear",NA,0))</f>
        <v>0</v>
      </c>
      <c r="P91" t="s">
        <v>263</v>
      </c>
      <c r="Q91">
        <f>IF(P91="Yes",1,IF(P91="unclear",NA,0))</f>
        <v>0</v>
      </c>
      <c r="R91" t="s">
        <v>264</v>
      </c>
      <c r="S91">
        <f>IF(R91="Yes",1,IF(R91="unclear",NA,0))</f>
        <v>1</v>
      </c>
    </row>
    <row r="92" spans="1:19" x14ac:dyDescent="0.25">
      <c r="A92">
        <v>24</v>
      </c>
      <c r="B92" t="s">
        <v>3</v>
      </c>
      <c r="C92" t="s">
        <v>188</v>
      </c>
      <c r="D92" t="s">
        <v>258</v>
      </c>
      <c r="E92">
        <v>1</v>
      </c>
      <c r="F92">
        <v>21</v>
      </c>
      <c r="G92" s="1" t="s">
        <v>264</v>
      </c>
      <c r="H92" s="2"/>
      <c r="I92" s="2"/>
      <c r="J92" t="s">
        <v>294</v>
      </c>
      <c r="K92">
        <f t="shared" si="1"/>
        <v>1</v>
      </c>
      <c r="L92" t="s">
        <v>263</v>
      </c>
      <c r="M92">
        <f>IF(L92="Yes",1,IF(L92="unclear",NA,0))</f>
        <v>0</v>
      </c>
      <c r="N92" t="s">
        <v>263</v>
      </c>
      <c r="O92">
        <f>IF(N92="Yes",1,IF(N92="unclear",NA,0))</f>
        <v>0</v>
      </c>
      <c r="P92" t="s">
        <v>263</v>
      </c>
      <c r="Q92">
        <f>IF(P92="Yes",1,IF(P92="unclear",NA,0))</f>
        <v>0</v>
      </c>
      <c r="R92" t="s">
        <v>264</v>
      </c>
      <c r="S92">
        <f>IF(R92="Yes",1,IF(R92="unclear",NA,0))</f>
        <v>1</v>
      </c>
    </row>
    <row r="93" spans="1:19" x14ac:dyDescent="0.25">
      <c r="A93">
        <v>32</v>
      </c>
      <c r="B93" t="s">
        <v>3</v>
      </c>
      <c r="C93" t="s">
        <v>246</v>
      </c>
      <c r="D93" t="s">
        <v>258</v>
      </c>
      <c r="E93">
        <v>6</v>
      </c>
      <c r="F93">
        <v>21</v>
      </c>
      <c r="G93" s="1" t="s">
        <v>264</v>
      </c>
      <c r="H93" s="2"/>
      <c r="I93" s="2"/>
      <c r="J93" t="s">
        <v>294</v>
      </c>
      <c r="K93">
        <f t="shared" si="1"/>
        <v>1</v>
      </c>
      <c r="L93" t="s">
        <v>263</v>
      </c>
      <c r="M93">
        <f>IF(L93="Yes",1,IF(L93="unclear",NA,0))</f>
        <v>0</v>
      </c>
      <c r="N93" t="s">
        <v>263</v>
      </c>
      <c r="O93">
        <f>IF(N93="Yes",1,IF(N93="unclear",NA,0))</f>
        <v>0</v>
      </c>
      <c r="P93" t="s">
        <v>263</v>
      </c>
      <c r="Q93">
        <f>IF(P93="Yes",1,IF(P93="unclear",NA,0))</f>
        <v>0</v>
      </c>
      <c r="R93" t="s">
        <v>264</v>
      </c>
      <c r="S93">
        <f>IF(R93="Yes",1,IF(R93="unclear",NA,0))</f>
        <v>1</v>
      </c>
    </row>
    <row r="94" spans="1:19" x14ac:dyDescent="0.25">
      <c r="A94">
        <v>2</v>
      </c>
      <c r="B94" t="s">
        <v>14</v>
      </c>
      <c r="C94" t="s">
        <v>22</v>
      </c>
      <c r="D94" t="s">
        <v>257</v>
      </c>
      <c r="E94">
        <v>6</v>
      </c>
      <c r="F94">
        <v>22</v>
      </c>
      <c r="G94" s="1" t="s">
        <v>264</v>
      </c>
      <c r="H94" s="2"/>
      <c r="I94" s="2"/>
      <c r="J94" t="s">
        <v>294</v>
      </c>
      <c r="K94">
        <f t="shared" si="1"/>
        <v>1</v>
      </c>
      <c r="L94" t="s">
        <v>263</v>
      </c>
      <c r="M94">
        <f>IF(L94="Yes",1,IF(L94="unclear",NA,0))</f>
        <v>0</v>
      </c>
      <c r="N94" t="s">
        <v>263</v>
      </c>
      <c r="O94">
        <f>IF(N94="Yes",1,IF(N94="unclear",NA,0))</f>
        <v>0</v>
      </c>
      <c r="P94" t="s">
        <v>263</v>
      </c>
      <c r="Q94">
        <f>IF(P94="Yes",1,IF(P94="unclear",NA,0))</f>
        <v>0</v>
      </c>
      <c r="R94" t="s">
        <v>264</v>
      </c>
      <c r="S94">
        <f>IF(R94="Yes",1,IF(R94="unclear",NA,0))</f>
        <v>1</v>
      </c>
    </row>
    <row r="95" spans="1:19" x14ac:dyDescent="0.25">
      <c r="A95">
        <v>3</v>
      </c>
      <c r="B95" t="s">
        <v>3</v>
      </c>
      <c r="C95" t="s">
        <v>31</v>
      </c>
      <c r="D95" t="s">
        <v>257</v>
      </c>
      <c r="E95">
        <v>2</v>
      </c>
      <c r="F95">
        <v>22</v>
      </c>
      <c r="G95" s="1" t="s">
        <v>264</v>
      </c>
      <c r="H95" s="2"/>
      <c r="I95" s="2"/>
      <c r="J95" t="s">
        <v>295</v>
      </c>
      <c r="K95">
        <f t="shared" si="1"/>
        <v>0</v>
      </c>
      <c r="L95" t="s">
        <v>263</v>
      </c>
      <c r="M95">
        <f>IF(L95="Yes",1,IF(L95="unclear",NA,0))</f>
        <v>0</v>
      </c>
      <c r="N95" t="s">
        <v>263</v>
      </c>
      <c r="O95">
        <f>IF(N95="Yes",1,IF(N95="unclear",NA,0))</f>
        <v>0</v>
      </c>
      <c r="P95" t="s">
        <v>263</v>
      </c>
      <c r="Q95">
        <f>IF(P95="Yes",1,IF(P95="unclear",NA,0))</f>
        <v>0</v>
      </c>
      <c r="R95" t="s">
        <v>296</v>
      </c>
      <c r="S95" t="e">
        <f>IF(R95="Yes",1,IF(R95="unclear",NA,0))</f>
        <v>#NAME?</v>
      </c>
    </row>
    <row r="96" spans="1:19" x14ac:dyDescent="0.25">
      <c r="A96">
        <v>7</v>
      </c>
      <c r="B96" t="s">
        <v>3</v>
      </c>
      <c r="C96" t="s">
        <v>52</v>
      </c>
      <c r="D96" t="s">
        <v>257</v>
      </c>
      <c r="E96">
        <v>6</v>
      </c>
      <c r="F96">
        <v>22</v>
      </c>
      <c r="G96" s="1" t="s">
        <v>264</v>
      </c>
      <c r="H96" s="2"/>
      <c r="I96" s="2"/>
      <c r="J96" t="s">
        <v>294</v>
      </c>
      <c r="K96">
        <f t="shared" si="1"/>
        <v>1</v>
      </c>
      <c r="L96" t="s">
        <v>263</v>
      </c>
      <c r="M96">
        <f>IF(L96="Yes",1,IF(L96="unclear",NA,0))</f>
        <v>0</v>
      </c>
      <c r="N96" t="s">
        <v>263</v>
      </c>
      <c r="O96">
        <f>IF(N96="Yes",1,IF(N96="unclear",NA,0))</f>
        <v>0</v>
      </c>
      <c r="P96" t="s">
        <v>263</v>
      </c>
      <c r="Q96">
        <f>IF(P96="Yes",1,IF(P96="unclear",NA,0))</f>
        <v>0</v>
      </c>
      <c r="R96" t="s">
        <v>264</v>
      </c>
      <c r="S96">
        <f>IF(R96="Yes",1,IF(R96="unclear",NA,0))</f>
        <v>1</v>
      </c>
    </row>
    <row r="97" spans="1:19" x14ac:dyDescent="0.25">
      <c r="A97">
        <v>9</v>
      </c>
      <c r="B97" t="s">
        <v>14</v>
      </c>
      <c r="C97" t="s">
        <v>61</v>
      </c>
      <c r="D97" t="s">
        <v>257</v>
      </c>
      <c r="E97">
        <v>1</v>
      </c>
      <c r="F97">
        <v>22</v>
      </c>
      <c r="G97" s="1" t="s">
        <v>264</v>
      </c>
      <c r="H97" s="2"/>
      <c r="I97" s="2"/>
      <c r="J97" t="s">
        <v>295</v>
      </c>
      <c r="K97">
        <f t="shared" si="1"/>
        <v>0</v>
      </c>
      <c r="L97" t="s">
        <v>263</v>
      </c>
      <c r="M97">
        <f>IF(L97="Yes",1,IF(L97="unclear",NA,0))</f>
        <v>0</v>
      </c>
      <c r="N97" t="s">
        <v>263</v>
      </c>
      <c r="O97">
        <f>IF(N97="Yes",1,IF(N97="unclear",NA,0))</f>
        <v>0</v>
      </c>
      <c r="P97" t="s">
        <v>263</v>
      </c>
      <c r="Q97">
        <f>IF(P97="Yes",1,IF(P97="unclear",NA,0))</f>
        <v>0</v>
      </c>
      <c r="R97" t="s">
        <v>296</v>
      </c>
      <c r="S97" t="e">
        <f>IF(R97="Yes",1,IF(R97="unclear",NA,0))</f>
        <v>#NAME?</v>
      </c>
    </row>
    <row r="98" spans="1:19" x14ac:dyDescent="0.25">
      <c r="A98">
        <v>12</v>
      </c>
      <c r="B98" t="s">
        <v>14</v>
      </c>
      <c r="C98" t="s">
        <v>88</v>
      </c>
      <c r="D98" t="s">
        <v>257</v>
      </c>
      <c r="E98">
        <v>1</v>
      </c>
      <c r="F98">
        <v>22</v>
      </c>
      <c r="G98" s="1" t="s">
        <v>264</v>
      </c>
      <c r="H98" s="2"/>
      <c r="I98" s="2"/>
      <c r="J98" t="s">
        <v>295</v>
      </c>
      <c r="K98">
        <f t="shared" si="1"/>
        <v>0</v>
      </c>
      <c r="L98" t="s">
        <v>263</v>
      </c>
      <c r="M98">
        <f>IF(L98="Yes",1,IF(L98="unclear",NA,0))</f>
        <v>0</v>
      </c>
      <c r="N98" t="s">
        <v>263</v>
      </c>
      <c r="O98">
        <f>IF(N98="Yes",1,IF(N98="unclear",NA,0))</f>
        <v>0</v>
      </c>
      <c r="P98" t="s">
        <v>263</v>
      </c>
      <c r="Q98">
        <f>IF(P98="Yes",1,IF(P98="unclear",NA,0))</f>
        <v>0</v>
      </c>
      <c r="R98" t="s">
        <v>296</v>
      </c>
      <c r="S98" t="e">
        <f>IF(R98="Yes",1,IF(R98="unclear",NA,0))</f>
        <v>#NAME?</v>
      </c>
    </row>
    <row r="99" spans="1:19" x14ac:dyDescent="0.25">
      <c r="A99">
        <v>13</v>
      </c>
      <c r="B99" t="s">
        <v>3</v>
      </c>
      <c r="C99" t="s">
        <v>99</v>
      </c>
      <c r="D99" t="s">
        <v>257</v>
      </c>
      <c r="E99">
        <v>1</v>
      </c>
      <c r="F99">
        <v>22</v>
      </c>
      <c r="G99" s="1" t="s">
        <v>264</v>
      </c>
      <c r="H99" s="2"/>
      <c r="I99" s="2"/>
      <c r="J99" t="s">
        <v>295</v>
      </c>
      <c r="K99">
        <f t="shared" si="1"/>
        <v>0</v>
      </c>
      <c r="L99" t="s">
        <v>263</v>
      </c>
      <c r="M99">
        <f>IF(L99="Yes",1,IF(L99="unclear",NA,0))</f>
        <v>0</v>
      </c>
      <c r="N99" t="s">
        <v>263</v>
      </c>
      <c r="O99">
        <f>IF(N99="Yes",1,IF(N99="unclear",NA,0))</f>
        <v>0</v>
      </c>
      <c r="P99" t="s">
        <v>263</v>
      </c>
      <c r="Q99">
        <f>IF(P99="Yes",1,IF(P99="unclear",NA,0))</f>
        <v>0</v>
      </c>
      <c r="R99" t="s">
        <v>296</v>
      </c>
      <c r="S99" t="e">
        <f>IF(R99="Yes",1,IF(R99="unclear",NA,0))</f>
        <v>#NAME?</v>
      </c>
    </row>
    <row r="100" spans="1:19" x14ac:dyDescent="0.25">
      <c r="A100">
        <v>20</v>
      </c>
      <c r="B100" t="s">
        <v>3</v>
      </c>
      <c r="C100" t="s">
        <v>148</v>
      </c>
      <c r="D100" t="s">
        <v>257</v>
      </c>
      <c r="E100">
        <v>2</v>
      </c>
      <c r="F100">
        <v>22</v>
      </c>
      <c r="G100" s="1" t="s">
        <v>264</v>
      </c>
      <c r="H100" s="2"/>
      <c r="I100" s="2"/>
      <c r="J100" t="s">
        <v>294</v>
      </c>
      <c r="K100">
        <f t="shared" si="1"/>
        <v>1</v>
      </c>
      <c r="L100" t="s">
        <v>263</v>
      </c>
      <c r="M100">
        <f>IF(L100="Yes",1,IF(L100="unclear",NA,0))</f>
        <v>0</v>
      </c>
      <c r="N100" t="s">
        <v>263</v>
      </c>
      <c r="O100">
        <f>IF(N100="Yes",1,IF(N100="unclear",NA,0))</f>
        <v>0</v>
      </c>
      <c r="P100" t="s">
        <v>263</v>
      </c>
      <c r="Q100">
        <f>IF(P100="Yes",1,IF(P100="unclear",NA,0))</f>
        <v>0</v>
      </c>
      <c r="R100" t="s">
        <v>264</v>
      </c>
      <c r="S100">
        <f>IF(R100="Yes",1,IF(R100="unclear",NA,0))</f>
        <v>1</v>
      </c>
    </row>
    <row r="101" spans="1:19" x14ac:dyDescent="0.25">
      <c r="A101">
        <v>24</v>
      </c>
      <c r="B101" t="s">
        <v>3</v>
      </c>
      <c r="C101" t="s">
        <v>187</v>
      </c>
      <c r="D101" t="s">
        <v>257</v>
      </c>
      <c r="E101">
        <v>1</v>
      </c>
      <c r="F101">
        <v>22</v>
      </c>
      <c r="G101" s="1" t="s">
        <v>264</v>
      </c>
      <c r="H101" s="2"/>
      <c r="I101" s="2"/>
      <c r="J101" t="s">
        <v>295</v>
      </c>
      <c r="K101">
        <f t="shared" si="1"/>
        <v>0</v>
      </c>
      <c r="L101" t="s">
        <v>263</v>
      </c>
      <c r="M101">
        <f>IF(L101="Yes",1,IF(L101="unclear",NA,0))</f>
        <v>0</v>
      </c>
      <c r="N101" t="s">
        <v>263</v>
      </c>
      <c r="O101">
        <f>IF(N101="Yes",1,IF(N101="unclear",NA,0))</f>
        <v>0</v>
      </c>
      <c r="P101" t="s">
        <v>263</v>
      </c>
      <c r="Q101">
        <f>IF(P101="Yes",1,IF(P101="unclear",NA,0))</f>
        <v>0</v>
      </c>
      <c r="R101" t="s">
        <v>264</v>
      </c>
      <c r="S101">
        <f>IF(R101="Yes",1,IF(R101="unclear",NA,0))</f>
        <v>1</v>
      </c>
    </row>
    <row r="102" spans="1:19" x14ac:dyDescent="0.25">
      <c r="A102">
        <v>27</v>
      </c>
      <c r="B102" t="s">
        <v>3</v>
      </c>
      <c r="C102" t="s">
        <v>207</v>
      </c>
      <c r="D102" t="s">
        <v>257</v>
      </c>
      <c r="E102">
        <v>2</v>
      </c>
      <c r="F102">
        <v>22</v>
      </c>
      <c r="G102" s="1" t="s">
        <v>264</v>
      </c>
      <c r="H102" s="2"/>
      <c r="I102" s="2"/>
      <c r="J102" t="s">
        <v>294</v>
      </c>
      <c r="K102">
        <f t="shared" si="1"/>
        <v>1</v>
      </c>
      <c r="L102" t="s">
        <v>263</v>
      </c>
      <c r="M102">
        <f>IF(L102="Yes",1,IF(L102="unclear",NA,0))</f>
        <v>0</v>
      </c>
      <c r="N102" t="s">
        <v>263</v>
      </c>
      <c r="O102">
        <f>IF(N102="Yes",1,IF(N102="unclear",NA,0))</f>
        <v>0</v>
      </c>
      <c r="P102" t="s">
        <v>263</v>
      </c>
      <c r="Q102">
        <f>IF(P102="Yes",1,IF(P102="unclear",NA,0))</f>
        <v>0</v>
      </c>
      <c r="R102" t="s">
        <v>264</v>
      </c>
      <c r="S102">
        <f>IF(R102="Yes",1,IF(R102="unclear",NA,0))</f>
        <v>1</v>
      </c>
    </row>
    <row r="103" spans="1:19" x14ac:dyDescent="0.25">
      <c r="A103">
        <v>29</v>
      </c>
      <c r="B103" t="s">
        <v>14</v>
      </c>
      <c r="C103" t="s">
        <v>218</v>
      </c>
      <c r="D103" t="s">
        <v>257</v>
      </c>
      <c r="E103">
        <v>1</v>
      </c>
      <c r="F103">
        <v>22</v>
      </c>
      <c r="G103" s="1" t="s">
        <v>264</v>
      </c>
      <c r="H103" s="2"/>
      <c r="I103" s="2"/>
      <c r="J103" t="s">
        <v>295</v>
      </c>
      <c r="K103">
        <f t="shared" si="1"/>
        <v>0</v>
      </c>
      <c r="L103" t="s">
        <v>263</v>
      </c>
      <c r="M103">
        <f>IF(L103="Yes",1,IF(L103="unclear",NA,0))</f>
        <v>0</v>
      </c>
      <c r="N103" t="s">
        <v>263</v>
      </c>
      <c r="O103">
        <f>IF(N103="Yes",1,IF(N103="unclear",NA,0))</f>
        <v>0</v>
      </c>
      <c r="P103" t="s">
        <v>263</v>
      </c>
      <c r="Q103">
        <f>IF(P103="Yes",1,IF(P103="unclear",NA,0))</f>
        <v>0</v>
      </c>
      <c r="R103" t="s">
        <v>296</v>
      </c>
      <c r="S103" t="e">
        <f>IF(R103="Yes",1,IF(R103="unclear",NA,0))</f>
        <v>#NAME?</v>
      </c>
    </row>
    <row r="104" spans="1:19" x14ac:dyDescent="0.25">
      <c r="A104">
        <v>31</v>
      </c>
      <c r="B104" t="s">
        <v>3</v>
      </c>
      <c r="C104" t="s">
        <v>237</v>
      </c>
      <c r="D104" t="s">
        <v>257</v>
      </c>
      <c r="E104">
        <v>3</v>
      </c>
      <c r="F104">
        <v>22</v>
      </c>
      <c r="G104" s="1" t="s">
        <v>264</v>
      </c>
      <c r="H104" s="2"/>
      <c r="I104" s="2"/>
      <c r="J104" t="s">
        <v>294</v>
      </c>
      <c r="K104">
        <f t="shared" si="1"/>
        <v>1</v>
      </c>
      <c r="L104" t="s">
        <v>263</v>
      </c>
      <c r="M104">
        <f>IF(L104="Yes",1,IF(L104="unclear",NA,0))</f>
        <v>0</v>
      </c>
      <c r="N104" t="s">
        <v>263</v>
      </c>
      <c r="O104">
        <f>IF(N104="Yes",1,IF(N104="unclear",NA,0))</f>
        <v>0</v>
      </c>
      <c r="P104" t="s">
        <v>263</v>
      </c>
      <c r="Q104">
        <f>IF(P104="Yes",1,IF(P104="unclear",NA,0))</f>
        <v>0</v>
      </c>
      <c r="R104" t="s">
        <v>264</v>
      </c>
      <c r="S104">
        <f>IF(R104="Yes",1,IF(R104="unclear",NA,0))</f>
        <v>1</v>
      </c>
    </row>
    <row r="105" spans="1:19" x14ac:dyDescent="0.25">
      <c r="A105">
        <v>7</v>
      </c>
      <c r="B105" t="s">
        <v>3</v>
      </c>
      <c r="C105" t="s">
        <v>44</v>
      </c>
      <c r="D105" t="s">
        <v>289</v>
      </c>
      <c r="E105">
        <v>11</v>
      </c>
      <c r="F105">
        <v>1</v>
      </c>
      <c r="G105" t="s">
        <v>263</v>
      </c>
      <c r="H105" t="s">
        <v>296</v>
      </c>
      <c r="I105" t="e">
        <f>IF(H105="yes",1,IF(H105="unclear",NA,0))</f>
        <v>#NAME?</v>
      </c>
      <c r="J105" t="s">
        <v>294</v>
      </c>
      <c r="K105">
        <f t="shared" si="1"/>
        <v>1</v>
      </c>
      <c r="L105" s="7" t="s">
        <v>263</v>
      </c>
      <c r="M105">
        <f>IF(L105="Yes",1,IF(L105="unclear",NA,0))</f>
        <v>0</v>
      </c>
      <c r="N105" s="7" t="s">
        <v>263</v>
      </c>
      <c r="O105">
        <f>IF(N105="Yes",1,IF(N105="unclear",NA,0))</f>
        <v>0</v>
      </c>
      <c r="P105" s="7" t="s">
        <v>263</v>
      </c>
      <c r="Q105">
        <f>IF(P105="Yes",1,IF(P105="unclear",NA,0))</f>
        <v>0</v>
      </c>
      <c r="R105" t="s">
        <v>298</v>
      </c>
      <c r="S105">
        <f>IF(R105="Yes",1,IF(R105="unclear",NA,0))</f>
        <v>0</v>
      </c>
    </row>
    <row r="106" spans="1:19" x14ac:dyDescent="0.25">
      <c r="A106">
        <v>9</v>
      </c>
      <c r="B106" t="s">
        <v>14</v>
      </c>
      <c r="C106" t="s">
        <v>54</v>
      </c>
      <c r="D106" t="s">
        <v>289</v>
      </c>
      <c r="E106">
        <v>11</v>
      </c>
      <c r="F106">
        <v>1</v>
      </c>
      <c r="G106" t="s">
        <v>263</v>
      </c>
      <c r="H106" t="s">
        <v>264</v>
      </c>
      <c r="I106">
        <f>IF(H106="yes",1,IF(H106="unclear",NA,0))</f>
        <v>1</v>
      </c>
      <c r="J106" t="s">
        <v>294</v>
      </c>
      <c r="K106">
        <f t="shared" si="1"/>
        <v>1</v>
      </c>
      <c r="L106" s="7" t="s">
        <v>263</v>
      </c>
      <c r="M106">
        <f>IF(L106="Yes",1,IF(L106="unclear",NA,0))</f>
        <v>0</v>
      </c>
      <c r="N106" s="7" t="s">
        <v>263</v>
      </c>
      <c r="O106">
        <f>IF(N106="Yes",1,IF(N106="unclear",NA,0))</f>
        <v>0</v>
      </c>
      <c r="P106" s="7" t="s">
        <v>263</v>
      </c>
      <c r="Q106">
        <f>IF(P106="Yes",1,IF(P106="unclear",NA,0))</f>
        <v>0</v>
      </c>
      <c r="R106" t="s">
        <v>298</v>
      </c>
      <c r="S106">
        <f>IF(R106="Yes",1,IF(R106="unclear",NA,0))</f>
        <v>0</v>
      </c>
    </row>
    <row r="107" spans="1:19" x14ac:dyDescent="0.25">
      <c r="A107">
        <v>13</v>
      </c>
      <c r="B107" t="s">
        <v>3</v>
      </c>
      <c r="C107" t="s">
        <v>91</v>
      </c>
      <c r="D107" t="s">
        <v>289</v>
      </c>
      <c r="E107">
        <v>11</v>
      </c>
      <c r="F107">
        <v>1</v>
      </c>
      <c r="G107" t="s">
        <v>263</v>
      </c>
      <c r="H107" t="s">
        <v>263</v>
      </c>
      <c r="I107">
        <f>IF(H107="yes",1,IF(H107="unclear",NA,0))</f>
        <v>0</v>
      </c>
      <c r="J107" t="s">
        <v>295</v>
      </c>
      <c r="K107">
        <f t="shared" si="1"/>
        <v>0</v>
      </c>
      <c r="L107" s="7" t="s">
        <v>263</v>
      </c>
      <c r="M107">
        <f>IF(L107="Yes",1,IF(L107="unclear",NA,0))</f>
        <v>0</v>
      </c>
      <c r="N107" s="7" t="s">
        <v>263</v>
      </c>
      <c r="O107">
        <f>IF(N107="Yes",1,IF(N107="unclear",NA,0))</f>
        <v>0</v>
      </c>
      <c r="P107" s="7" t="s">
        <v>263</v>
      </c>
      <c r="Q107">
        <f>IF(P107="Yes",1,IF(P107="unclear",NA,0))</f>
        <v>0</v>
      </c>
      <c r="R107" s="7" t="s">
        <v>298</v>
      </c>
      <c r="S107">
        <f>IF(R107="Yes",1,IF(R107="unclear",NA,0))</f>
        <v>0</v>
      </c>
    </row>
    <row r="108" spans="1:19" x14ac:dyDescent="0.25">
      <c r="A108">
        <v>17</v>
      </c>
      <c r="B108" t="s">
        <v>14</v>
      </c>
      <c r="C108" t="s">
        <v>111</v>
      </c>
      <c r="D108" t="s">
        <v>289</v>
      </c>
      <c r="E108">
        <v>11</v>
      </c>
      <c r="F108">
        <v>1</v>
      </c>
      <c r="G108" t="s">
        <v>263</v>
      </c>
      <c r="H108" t="s">
        <v>264</v>
      </c>
      <c r="I108">
        <f>IF(H108="yes",1,IF(H108="unclear",NA,0))</f>
        <v>1</v>
      </c>
      <c r="J108" t="s">
        <v>295</v>
      </c>
      <c r="K108">
        <f t="shared" si="1"/>
        <v>0</v>
      </c>
      <c r="L108" s="7" t="s">
        <v>263</v>
      </c>
      <c r="M108">
        <f>IF(L108="Yes",1,IF(L108="unclear",NA,0))</f>
        <v>0</v>
      </c>
      <c r="N108" s="7" t="s">
        <v>263</v>
      </c>
      <c r="O108">
        <f>IF(N108="Yes",1,IF(N108="unclear",NA,0))</f>
        <v>0</v>
      </c>
      <c r="P108" s="7" t="s">
        <v>263</v>
      </c>
      <c r="Q108">
        <f>IF(P108="Yes",1,IF(P108="unclear",NA,0))</f>
        <v>0</v>
      </c>
      <c r="R108" s="7" t="s">
        <v>298</v>
      </c>
      <c r="S108">
        <f>IF(R108="Yes",1,IF(R108="unclear",NA,0))</f>
        <v>0</v>
      </c>
    </row>
    <row r="109" spans="1:19" x14ac:dyDescent="0.25">
      <c r="A109">
        <v>20</v>
      </c>
      <c r="B109" t="s">
        <v>3</v>
      </c>
      <c r="C109" t="s">
        <v>141</v>
      </c>
      <c r="D109" t="s">
        <v>289</v>
      </c>
      <c r="E109">
        <v>11</v>
      </c>
      <c r="F109">
        <v>1</v>
      </c>
      <c r="G109" t="s">
        <v>263</v>
      </c>
      <c r="H109" t="s">
        <v>296</v>
      </c>
      <c r="I109" t="e">
        <f>IF(H109="yes",1,IF(H109="unclear",NA,0))</f>
        <v>#NAME?</v>
      </c>
      <c r="J109" t="s">
        <v>294</v>
      </c>
      <c r="K109">
        <f t="shared" si="1"/>
        <v>1</v>
      </c>
      <c r="L109" s="7" t="s">
        <v>263</v>
      </c>
      <c r="M109">
        <f>IF(L109="Yes",1,IF(L109="unclear",NA,0))</f>
        <v>0</v>
      </c>
      <c r="N109" s="7" t="s">
        <v>263</v>
      </c>
      <c r="O109">
        <f>IF(N109="Yes",1,IF(N109="unclear",NA,0))</f>
        <v>0</v>
      </c>
      <c r="P109" s="7" t="s">
        <v>263</v>
      </c>
      <c r="Q109">
        <f>IF(P109="Yes",1,IF(P109="unclear",NA,0))</f>
        <v>0</v>
      </c>
      <c r="R109" s="7" t="s">
        <v>298</v>
      </c>
      <c r="S109">
        <f>IF(R109="Yes",1,IF(R109="unclear",NA,0))</f>
        <v>0</v>
      </c>
    </row>
    <row r="110" spans="1:19" x14ac:dyDescent="0.25">
      <c r="A110">
        <v>22</v>
      </c>
      <c r="B110" t="s">
        <v>14</v>
      </c>
      <c r="C110" t="s">
        <v>161</v>
      </c>
      <c r="D110" t="s">
        <v>289</v>
      </c>
      <c r="E110">
        <v>11</v>
      </c>
      <c r="F110">
        <v>1</v>
      </c>
      <c r="G110" t="s">
        <v>263</v>
      </c>
      <c r="H110" t="s">
        <v>264</v>
      </c>
      <c r="I110">
        <f>IF(H110="yes",1,IF(H110="unclear",NA,0))</f>
        <v>1</v>
      </c>
      <c r="J110" t="s">
        <v>295</v>
      </c>
      <c r="K110">
        <f t="shared" si="1"/>
        <v>0</v>
      </c>
      <c r="L110" s="7" t="s">
        <v>263</v>
      </c>
      <c r="M110">
        <f>IF(L110="Yes",1,IF(L110="unclear",NA,0))</f>
        <v>0</v>
      </c>
      <c r="N110" s="7" t="s">
        <v>263</v>
      </c>
      <c r="O110">
        <f>IF(N110="Yes",1,IF(N110="unclear",NA,0))</f>
        <v>0</v>
      </c>
      <c r="P110" s="7" t="s">
        <v>263</v>
      </c>
      <c r="Q110">
        <f>IF(P110="Yes",1,IF(P110="unclear",NA,0))</f>
        <v>0</v>
      </c>
      <c r="R110" s="7" t="s">
        <v>298</v>
      </c>
      <c r="S110">
        <f>IF(R110="Yes",1,IF(R110="unclear",NA,0))</f>
        <v>0</v>
      </c>
    </row>
    <row r="111" spans="1:19" x14ac:dyDescent="0.25">
      <c r="A111">
        <v>23</v>
      </c>
      <c r="B111" t="s">
        <v>14</v>
      </c>
      <c r="C111" t="s">
        <v>170</v>
      </c>
      <c r="D111" t="s">
        <v>289</v>
      </c>
      <c r="E111">
        <v>10</v>
      </c>
      <c r="F111">
        <v>1</v>
      </c>
      <c r="G111" t="s">
        <v>263</v>
      </c>
      <c r="H111" t="s">
        <v>263</v>
      </c>
      <c r="I111">
        <f>IF(H111="yes",1,IF(H111="unclear",NA,0))</f>
        <v>0</v>
      </c>
      <c r="J111" t="s">
        <v>295</v>
      </c>
      <c r="K111">
        <f t="shared" si="1"/>
        <v>0</v>
      </c>
      <c r="L111" s="7" t="s">
        <v>263</v>
      </c>
      <c r="M111">
        <f>IF(L111="Yes",1,IF(L111="unclear",NA,0))</f>
        <v>0</v>
      </c>
      <c r="N111" s="7" t="s">
        <v>263</v>
      </c>
      <c r="O111">
        <f>IF(N111="Yes",1,IF(N111="unclear",NA,0))</f>
        <v>0</v>
      </c>
      <c r="P111" s="7" t="s">
        <v>263</v>
      </c>
      <c r="Q111">
        <f>IF(P111="Yes",1,IF(P111="unclear",NA,0))</f>
        <v>0</v>
      </c>
      <c r="R111" s="7" t="s">
        <v>298</v>
      </c>
      <c r="S111">
        <f>IF(R111="Yes",1,IF(R111="unclear",NA,0))</f>
        <v>0</v>
      </c>
    </row>
    <row r="112" spans="1:19" x14ac:dyDescent="0.25">
      <c r="A112">
        <v>27</v>
      </c>
      <c r="B112" t="s">
        <v>3</v>
      </c>
      <c r="C112" t="s">
        <v>200</v>
      </c>
      <c r="D112" t="s">
        <v>289</v>
      </c>
      <c r="E112">
        <v>11</v>
      </c>
      <c r="F112">
        <v>1</v>
      </c>
      <c r="G112" t="s">
        <v>263</v>
      </c>
      <c r="H112" t="s">
        <v>296</v>
      </c>
      <c r="I112" t="e">
        <f>IF(H112="yes",1,IF(H112="unclear",NA,0))</f>
        <v>#NAME?</v>
      </c>
      <c r="J112" t="s">
        <v>294</v>
      </c>
      <c r="K112">
        <f t="shared" si="1"/>
        <v>1</v>
      </c>
      <c r="L112" s="7" t="s">
        <v>263</v>
      </c>
      <c r="M112">
        <f>IF(L112="Yes",1,IF(L112="unclear",NA,0))</f>
        <v>0</v>
      </c>
      <c r="N112" s="7" t="s">
        <v>263</v>
      </c>
      <c r="O112">
        <f>IF(N112="Yes",1,IF(N112="unclear",NA,0))</f>
        <v>0</v>
      </c>
      <c r="P112" s="7" t="s">
        <v>263</v>
      </c>
      <c r="Q112">
        <f>IF(P112="Yes",1,IF(P112="unclear",NA,0))</f>
        <v>0</v>
      </c>
      <c r="R112" s="7" t="s">
        <v>298</v>
      </c>
      <c r="S112">
        <f>IF(R112="Yes",1,IF(R112="unclear",NA,0))</f>
        <v>0</v>
      </c>
    </row>
    <row r="113" spans="1:19" x14ac:dyDescent="0.25">
      <c r="A113">
        <v>29</v>
      </c>
      <c r="B113" t="s">
        <v>14</v>
      </c>
      <c r="C113" t="s">
        <v>210</v>
      </c>
      <c r="D113" t="s">
        <v>289</v>
      </c>
      <c r="E113">
        <v>11</v>
      </c>
      <c r="F113">
        <v>1</v>
      </c>
      <c r="G113" t="s">
        <v>263</v>
      </c>
      <c r="H113" t="s">
        <v>296</v>
      </c>
      <c r="I113" t="e">
        <f>IF(H113="yes",1,IF(H113="unclear",NA,0))</f>
        <v>#NAME?</v>
      </c>
      <c r="J113" t="s">
        <v>294</v>
      </c>
      <c r="K113">
        <f t="shared" si="1"/>
        <v>1</v>
      </c>
      <c r="L113" s="7" t="s">
        <v>263</v>
      </c>
      <c r="M113">
        <f>IF(L113="Yes",1,IF(L113="unclear",NA,0))</f>
        <v>0</v>
      </c>
      <c r="N113" s="7" t="s">
        <v>263</v>
      </c>
      <c r="O113">
        <f>IF(N113="Yes",1,IF(N113="unclear",NA,0))</f>
        <v>0</v>
      </c>
      <c r="P113" s="7" t="s">
        <v>263</v>
      </c>
      <c r="Q113">
        <f>IF(P113="Yes",1,IF(P113="unclear",NA,0))</f>
        <v>0</v>
      </c>
      <c r="R113" s="7" t="s">
        <v>298</v>
      </c>
      <c r="S113">
        <f>IF(R113="Yes",1,IF(R113="unclear",NA,0))</f>
        <v>0</v>
      </c>
    </row>
    <row r="114" spans="1:19" x14ac:dyDescent="0.25">
      <c r="A114">
        <v>30</v>
      </c>
      <c r="B114" t="s">
        <v>14</v>
      </c>
      <c r="C114" t="s">
        <v>220</v>
      </c>
      <c r="D114" t="s">
        <v>289</v>
      </c>
      <c r="E114">
        <v>8</v>
      </c>
      <c r="F114">
        <v>1</v>
      </c>
      <c r="G114" t="s">
        <v>263</v>
      </c>
      <c r="H114" t="s">
        <v>263</v>
      </c>
      <c r="I114">
        <f>IF(H114="yes",1,IF(H114="unclear",NA,0))</f>
        <v>0</v>
      </c>
      <c r="J114" t="s">
        <v>294</v>
      </c>
      <c r="K114">
        <f t="shared" si="1"/>
        <v>1</v>
      </c>
      <c r="L114" s="7" t="s">
        <v>263</v>
      </c>
      <c r="M114">
        <f>IF(L114="Yes",1,IF(L114="unclear",NA,0))</f>
        <v>0</v>
      </c>
      <c r="N114" s="7" t="s">
        <v>263</v>
      </c>
      <c r="O114">
        <f>IF(N114="Yes",1,IF(N114="unclear",NA,0))</f>
        <v>0</v>
      </c>
      <c r="P114" s="7" t="s">
        <v>263</v>
      </c>
      <c r="Q114">
        <f>IF(P114="Yes",1,IF(P114="unclear",NA,0))</f>
        <v>0</v>
      </c>
      <c r="R114" s="7" t="s">
        <v>298</v>
      </c>
      <c r="S114">
        <f>IF(R114="Yes",1,IF(R114="unclear",NA,0))</f>
        <v>0</v>
      </c>
    </row>
    <row r="115" spans="1:19" x14ac:dyDescent="0.25">
      <c r="A115">
        <v>1</v>
      </c>
      <c r="B115" t="s">
        <v>3</v>
      </c>
      <c r="C115" t="s">
        <v>4</v>
      </c>
      <c r="D115" t="s">
        <v>277</v>
      </c>
      <c r="E115">
        <v>11</v>
      </c>
      <c r="F115">
        <v>2</v>
      </c>
      <c r="G115" t="s">
        <v>263</v>
      </c>
      <c r="H115" t="s">
        <v>264</v>
      </c>
      <c r="I115">
        <f>IF(H115="yes",1,IF(H115="unclear",NA,0))</f>
        <v>1</v>
      </c>
      <c r="J115" t="s">
        <v>294</v>
      </c>
      <c r="K115">
        <f t="shared" si="1"/>
        <v>1</v>
      </c>
      <c r="L115" s="7" t="s">
        <v>263</v>
      </c>
      <c r="M115">
        <f>IF(L115="Yes",1,IF(L115="unclear",NA,0))</f>
        <v>0</v>
      </c>
      <c r="N115" s="7" t="s">
        <v>263</v>
      </c>
      <c r="O115">
        <f>IF(N115="Yes",1,IF(N115="unclear",NA,0))</f>
        <v>0</v>
      </c>
      <c r="P115" s="7" t="s">
        <v>263</v>
      </c>
      <c r="Q115">
        <f>IF(P115="Yes",1,IF(P115="unclear",NA,0))</f>
        <v>0</v>
      </c>
      <c r="R115" s="7" t="s">
        <v>298</v>
      </c>
      <c r="S115">
        <f>IF(R115="Yes",1,IF(R115="unclear",NA,0))</f>
        <v>0</v>
      </c>
    </row>
    <row r="116" spans="1:19" x14ac:dyDescent="0.25">
      <c r="A116">
        <v>5</v>
      </c>
      <c r="B116" t="s">
        <v>3</v>
      </c>
      <c r="C116" t="s">
        <v>34</v>
      </c>
      <c r="D116" t="s">
        <v>277</v>
      </c>
      <c r="E116">
        <v>11</v>
      </c>
      <c r="F116">
        <v>2</v>
      </c>
      <c r="G116" t="s">
        <v>263</v>
      </c>
      <c r="H116" t="s">
        <v>264</v>
      </c>
      <c r="I116">
        <f>IF(H116="yes",1,IF(H116="unclear",NA,0))</f>
        <v>1</v>
      </c>
      <c r="J116" t="s">
        <v>295</v>
      </c>
      <c r="K116">
        <f t="shared" si="1"/>
        <v>0</v>
      </c>
      <c r="L116" s="7" t="s">
        <v>263</v>
      </c>
      <c r="M116">
        <f>IF(L116="Yes",1,IF(L116="unclear",NA,0))</f>
        <v>0</v>
      </c>
      <c r="N116" s="7" t="s">
        <v>263</v>
      </c>
      <c r="O116">
        <f>IF(N116="Yes",1,IF(N116="unclear",NA,0))</f>
        <v>0</v>
      </c>
      <c r="P116" s="7" t="s">
        <v>263</v>
      </c>
      <c r="Q116">
        <f>IF(P116="Yes",1,IF(P116="unclear",NA,0))</f>
        <v>0</v>
      </c>
      <c r="R116" s="7" t="s">
        <v>298</v>
      </c>
      <c r="S116">
        <f>IF(R116="Yes",1,IF(R116="unclear",NA,0))</f>
        <v>0</v>
      </c>
    </row>
    <row r="117" spans="1:19" x14ac:dyDescent="0.25">
      <c r="A117">
        <v>7</v>
      </c>
      <c r="B117" t="s">
        <v>3</v>
      </c>
      <c r="C117" t="s">
        <v>45</v>
      </c>
      <c r="D117" t="s">
        <v>277</v>
      </c>
      <c r="E117">
        <v>11</v>
      </c>
      <c r="F117">
        <v>2</v>
      </c>
      <c r="G117" t="s">
        <v>263</v>
      </c>
      <c r="H117" t="s">
        <v>264</v>
      </c>
      <c r="I117">
        <f>IF(H117="yes",1,IF(H117="unclear",NA,0))</f>
        <v>1</v>
      </c>
      <c r="J117" t="s">
        <v>294</v>
      </c>
      <c r="K117">
        <f t="shared" si="1"/>
        <v>1</v>
      </c>
      <c r="L117" s="7" t="s">
        <v>263</v>
      </c>
      <c r="M117">
        <f>IF(L117="Yes",1,IF(L117="unclear",NA,0))</f>
        <v>0</v>
      </c>
      <c r="N117" s="7" t="s">
        <v>263</v>
      </c>
      <c r="O117">
        <f>IF(N117="Yes",1,IF(N117="unclear",NA,0))</f>
        <v>0</v>
      </c>
      <c r="P117" s="7" t="s">
        <v>263</v>
      </c>
      <c r="Q117">
        <f>IF(P117="Yes",1,IF(P117="unclear",NA,0))</f>
        <v>0</v>
      </c>
      <c r="R117" s="7" t="s">
        <v>298</v>
      </c>
      <c r="S117">
        <f>IF(R117="Yes",1,IF(R117="unclear",NA,0))</f>
        <v>0</v>
      </c>
    </row>
    <row r="118" spans="1:19" x14ac:dyDescent="0.25">
      <c r="A118">
        <v>23</v>
      </c>
      <c r="B118" t="s">
        <v>14</v>
      </c>
      <c r="C118" t="s">
        <v>171</v>
      </c>
      <c r="D118" t="s">
        <v>277</v>
      </c>
      <c r="E118">
        <v>11</v>
      </c>
      <c r="F118">
        <v>2</v>
      </c>
      <c r="G118" t="s">
        <v>263</v>
      </c>
      <c r="H118" t="s">
        <v>263</v>
      </c>
      <c r="I118">
        <f>IF(H118="yes",1,IF(H118="unclear",NA,0))</f>
        <v>0</v>
      </c>
      <c r="J118" t="s">
        <v>295</v>
      </c>
      <c r="K118">
        <f t="shared" si="1"/>
        <v>0</v>
      </c>
      <c r="L118" s="7" t="s">
        <v>263</v>
      </c>
      <c r="M118">
        <f>IF(L118="Yes",1,IF(L118="unclear",NA,0))</f>
        <v>0</v>
      </c>
      <c r="N118" s="7" t="s">
        <v>263</v>
      </c>
      <c r="O118">
        <f>IF(N118="Yes",1,IF(N118="unclear",NA,0))</f>
        <v>0</v>
      </c>
      <c r="P118" s="7" t="s">
        <v>263</v>
      </c>
      <c r="Q118">
        <f>IF(P118="Yes",1,IF(P118="unclear",NA,0))</f>
        <v>0</v>
      </c>
      <c r="R118" s="7" t="s">
        <v>298</v>
      </c>
      <c r="S118">
        <f>IF(R118="Yes",1,IF(R118="unclear",NA,0))</f>
        <v>0</v>
      </c>
    </row>
    <row r="119" spans="1:19" x14ac:dyDescent="0.25">
      <c r="A119">
        <v>24</v>
      </c>
      <c r="B119" t="s">
        <v>3</v>
      </c>
      <c r="C119" t="s">
        <v>180</v>
      </c>
      <c r="D119" t="s">
        <v>277</v>
      </c>
      <c r="E119">
        <v>11</v>
      </c>
      <c r="F119">
        <v>2</v>
      </c>
      <c r="G119" t="s">
        <v>263</v>
      </c>
      <c r="H119" t="s">
        <v>296</v>
      </c>
      <c r="I119" t="e">
        <f>IF(H119="yes",1,IF(H119="unclear",NA,0))</f>
        <v>#NAME?</v>
      </c>
      <c r="J119" t="s">
        <v>294</v>
      </c>
      <c r="K119">
        <f t="shared" si="1"/>
        <v>1</v>
      </c>
      <c r="L119" s="7" t="s">
        <v>263</v>
      </c>
      <c r="M119">
        <f>IF(L119="Yes",1,IF(L119="unclear",NA,0))</f>
        <v>0</v>
      </c>
      <c r="N119" s="7" t="s">
        <v>263</v>
      </c>
      <c r="O119">
        <f>IF(N119="Yes",1,IF(N119="unclear",NA,0))</f>
        <v>0</v>
      </c>
      <c r="P119" s="7" t="s">
        <v>263</v>
      </c>
      <c r="Q119">
        <f>IF(P119="Yes",1,IF(P119="unclear",NA,0))</f>
        <v>0</v>
      </c>
      <c r="R119" s="7" t="s">
        <v>298</v>
      </c>
      <c r="S119">
        <f>IF(R119="Yes",1,IF(R119="unclear",NA,0))</f>
        <v>0</v>
      </c>
    </row>
    <row r="120" spans="1:19" x14ac:dyDescent="0.25">
      <c r="A120">
        <v>27</v>
      </c>
      <c r="B120" t="s">
        <v>3</v>
      </c>
      <c r="C120" t="s">
        <v>201</v>
      </c>
      <c r="D120" t="s">
        <v>277</v>
      </c>
      <c r="E120">
        <v>11</v>
      </c>
      <c r="F120">
        <v>2</v>
      </c>
      <c r="G120" t="s">
        <v>263</v>
      </c>
      <c r="H120" t="s">
        <v>264</v>
      </c>
      <c r="I120">
        <f>IF(H120="yes",1,IF(H120="unclear",NA,0))</f>
        <v>1</v>
      </c>
      <c r="J120" t="s">
        <v>294</v>
      </c>
      <c r="K120">
        <f t="shared" si="1"/>
        <v>1</v>
      </c>
      <c r="L120" s="7" t="s">
        <v>263</v>
      </c>
      <c r="M120">
        <f>IF(L120="Yes",1,IF(L120="unclear",NA,0))</f>
        <v>0</v>
      </c>
      <c r="N120" s="7" t="s">
        <v>263</v>
      </c>
      <c r="O120">
        <f>IF(N120="Yes",1,IF(N120="unclear",NA,0))</f>
        <v>0</v>
      </c>
      <c r="P120" s="7" t="s">
        <v>263</v>
      </c>
      <c r="Q120">
        <f>IF(P120="Yes",1,IF(P120="unclear",NA,0))</f>
        <v>0</v>
      </c>
      <c r="R120" s="7" t="s">
        <v>298</v>
      </c>
      <c r="S120">
        <f>IF(R120="Yes",1,IF(R120="unclear",NA,0))</f>
        <v>0</v>
      </c>
    </row>
    <row r="121" spans="1:19" x14ac:dyDescent="0.25">
      <c r="A121">
        <v>1</v>
      </c>
      <c r="B121" t="s">
        <v>3</v>
      </c>
      <c r="C121" t="s">
        <v>5</v>
      </c>
      <c r="D121" t="s">
        <v>278</v>
      </c>
      <c r="E121">
        <v>11</v>
      </c>
      <c r="F121">
        <v>3</v>
      </c>
      <c r="G121" t="s">
        <v>263</v>
      </c>
      <c r="H121" t="s">
        <v>264</v>
      </c>
      <c r="I121">
        <f>IF(H121="yes",1,IF(H121="unclear",NA,0))</f>
        <v>1</v>
      </c>
      <c r="J121" t="s">
        <v>294</v>
      </c>
      <c r="K121">
        <f t="shared" si="1"/>
        <v>1</v>
      </c>
      <c r="L121" s="7" t="s">
        <v>263</v>
      </c>
      <c r="M121">
        <f>IF(L121="Yes",1,IF(L121="unclear",NA,0))</f>
        <v>0</v>
      </c>
      <c r="N121" s="7" t="s">
        <v>263</v>
      </c>
      <c r="O121">
        <f>IF(N121="Yes",1,IF(N121="unclear",NA,0))</f>
        <v>0</v>
      </c>
      <c r="P121" s="7" t="s">
        <v>263</v>
      </c>
      <c r="Q121">
        <f>IF(P121="Yes",1,IF(P121="unclear",NA,0))</f>
        <v>0</v>
      </c>
      <c r="R121" s="7" t="s">
        <v>264</v>
      </c>
      <c r="S121">
        <f>IF(R121="Yes",1,IF(R121="unclear",NA,0))</f>
        <v>1</v>
      </c>
    </row>
    <row r="122" spans="1:19" x14ac:dyDescent="0.25">
      <c r="A122">
        <v>10</v>
      </c>
      <c r="B122" t="s">
        <v>14</v>
      </c>
      <c r="C122" t="s">
        <v>63</v>
      </c>
      <c r="D122" t="s">
        <v>278</v>
      </c>
      <c r="E122">
        <v>6</v>
      </c>
      <c r="F122">
        <v>3</v>
      </c>
      <c r="G122" t="s">
        <v>263</v>
      </c>
      <c r="H122" t="s">
        <v>263</v>
      </c>
      <c r="I122">
        <f>IF(H122="yes",1,IF(H122="unclear",NA,0))</f>
        <v>0</v>
      </c>
      <c r="J122" t="s">
        <v>294</v>
      </c>
      <c r="K122">
        <f t="shared" si="1"/>
        <v>1</v>
      </c>
      <c r="L122" s="7" t="s">
        <v>263</v>
      </c>
      <c r="M122">
        <f>IF(L122="Yes",1,IF(L122="unclear",NA,0))</f>
        <v>0</v>
      </c>
      <c r="N122" s="7" t="s">
        <v>263</v>
      </c>
      <c r="O122">
        <f>IF(N122="Yes",1,IF(N122="unclear",NA,0))</f>
        <v>0</v>
      </c>
      <c r="P122" s="7" t="s">
        <v>263</v>
      </c>
      <c r="Q122">
        <f>IF(P122="Yes",1,IF(P122="unclear",NA,0))</f>
        <v>0</v>
      </c>
      <c r="R122" s="7" t="s">
        <v>264</v>
      </c>
      <c r="S122">
        <f>IF(R122="Yes",1,IF(R122="unclear",NA,0))</f>
        <v>1</v>
      </c>
    </row>
    <row r="123" spans="1:19" x14ac:dyDescent="0.25">
      <c r="A123">
        <v>13</v>
      </c>
      <c r="B123" t="s">
        <v>3</v>
      </c>
      <c r="C123" t="s">
        <v>92</v>
      </c>
      <c r="D123" t="s">
        <v>278</v>
      </c>
      <c r="E123">
        <v>11</v>
      </c>
      <c r="F123">
        <v>3</v>
      </c>
      <c r="G123" t="s">
        <v>263</v>
      </c>
      <c r="H123" t="s">
        <v>296</v>
      </c>
      <c r="I123" t="e">
        <f>IF(H123="yes",1,IF(H123="unclear",NA,0))</f>
        <v>#NAME?</v>
      </c>
      <c r="J123" t="s">
        <v>294</v>
      </c>
      <c r="K123">
        <f t="shared" si="1"/>
        <v>1</v>
      </c>
      <c r="L123" s="7" t="s">
        <v>263</v>
      </c>
      <c r="M123">
        <f>IF(L123="Yes",1,IF(L123="unclear",NA,0))</f>
        <v>0</v>
      </c>
      <c r="N123" s="7" t="s">
        <v>263</v>
      </c>
      <c r="O123">
        <f>IF(N123="Yes",1,IF(N123="unclear",NA,0))</f>
        <v>0</v>
      </c>
      <c r="P123" s="7" t="s">
        <v>263</v>
      </c>
      <c r="Q123">
        <f>IF(P123="Yes",1,IF(P123="unclear",NA,0))</f>
        <v>0</v>
      </c>
      <c r="R123" s="7" t="s">
        <v>264</v>
      </c>
      <c r="S123">
        <f>IF(R123="Yes",1,IF(R123="unclear",NA,0))</f>
        <v>1</v>
      </c>
    </row>
    <row r="124" spans="1:19" x14ac:dyDescent="0.25">
      <c r="A124">
        <v>14</v>
      </c>
      <c r="B124" t="s">
        <v>14</v>
      </c>
      <c r="C124" t="s">
        <v>101</v>
      </c>
      <c r="D124" t="s">
        <v>278</v>
      </c>
      <c r="E124">
        <v>11</v>
      </c>
      <c r="F124">
        <v>3</v>
      </c>
      <c r="G124" t="s">
        <v>263</v>
      </c>
      <c r="H124" t="s">
        <v>264</v>
      </c>
      <c r="I124">
        <f>IF(H124="yes",1,IF(H124="unclear",NA,0))</f>
        <v>1</v>
      </c>
      <c r="J124" t="s">
        <v>294</v>
      </c>
      <c r="K124">
        <f t="shared" si="1"/>
        <v>1</v>
      </c>
      <c r="L124" s="7" t="s">
        <v>263</v>
      </c>
      <c r="M124">
        <f>IF(L124="Yes",1,IF(L124="unclear",NA,0))</f>
        <v>0</v>
      </c>
      <c r="N124" s="7" t="s">
        <v>263</v>
      </c>
      <c r="O124">
        <f>IF(N124="Yes",1,IF(N124="unclear",NA,0))</f>
        <v>0</v>
      </c>
      <c r="P124" s="7" t="s">
        <v>263</v>
      </c>
      <c r="Q124">
        <f>IF(P124="Yes",1,IF(P124="unclear",NA,0))</f>
        <v>0</v>
      </c>
      <c r="R124" s="7" t="s">
        <v>264</v>
      </c>
      <c r="S124">
        <f>IF(R124="Yes",1,IF(R124="unclear",NA,0))</f>
        <v>1</v>
      </c>
    </row>
    <row r="125" spans="1:19" x14ac:dyDescent="0.25">
      <c r="A125">
        <v>18</v>
      </c>
      <c r="B125" t="s">
        <v>14</v>
      </c>
      <c r="C125" t="s">
        <v>121</v>
      </c>
      <c r="D125" t="s">
        <v>278</v>
      </c>
      <c r="E125">
        <v>1</v>
      </c>
      <c r="F125">
        <v>3</v>
      </c>
      <c r="G125" t="s">
        <v>263</v>
      </c>
      <c r="H125" t="s">
        <v>296</v>
      </c>
      <c r="I125" t="e">
        <f>IF(H125="yes",1,IF(H125="unclear",NA,0))</f>
        <v>#NAME?</v>
      </c>
      <c r="J125" t="s">
        <v>295</v>
      </c>
      <c r="K125">
        <f t="shared" si="1"/>
        <v>0</v>
      </c>
      <c r="L125" s="7" t="s">
        <v>263</v>
      </c>
      <c r="M125">
        <f>IF(L125="Yes",1,IF(L125="unclear",NA,0))</f>
        <v>0</v>
      </c>
      <c r="N125" s="7" t="s">
        <v>263</v>
      </c>
      <c r="O125">
        <f>IF(N125="Yes",1,IF(N125="unclear",NA,0))</f>
        <v>0</v>
      </c>
      <c r="P125" s="7" t="s">
        <v>263</v>
      </c>
      <c r="Q125">
        <f>IF(P125="Yes",1,IF(P125="unclear",NA,0))</f>
        <v>0</v>
      </c>
      <c r="R125" s="7" t="s">
        <v>296</v>
      </c>
      <c r="S125" t="e">
        <f>IF(R125="Yes",1,IF(R125="unclear",NA,0))</f>
        <v>#NAME?</v>
      </c>
    </row>
    <row r="126" spans="1:19" x14ac:dyDescent="0.25">
      <c r="A126">
        <v>19</v>
      </c>
      <c r="B126" t="s">
        <v>3</v>
      </c>
      <c r="C126" t="s">
        <v>131</v>
      </c>
      <c r="D126" t="s">
        <v>278</v>
      </c>
      <c r="E126">
        <v>10</v>
      </c>
      <c r="F126">
        <v>3</v>
      </c>
      <c r="G126" t="s">
        <v>263</v>
      </c>
      <c r="H126" t="s">
        <v>296</v>
      </c>
      <c r="I126" t="e">
        <f>IF(H126="yes",1,IF(H126="unclear",NA,0))</f>
        <v>#NAME?</v>
      </c>
      <c r="J126" t="s">
        <v>295</v>
      </c>
      <c r="K126">
        <f t="shared" si="1"/>
        <v>0</v>
      </c>
      <c r="L126" s="7" t="s">
        <v>263</v>
      </c>
      <c r="M126">
        <f>IF(L126="Yes",1,IF(L126="unclear",NA,0))</f>
        <v>0</v>
      </c>
      <c r="N126" s="7" t="s">
        <v>263</v>
      </c>
      <c r="O126">
        <f>IF(N126="Yes",1,IF(N126="unclear",NA,0))</f>
        <v>0</v>
      </c>
      <c r="P126" s="7" t="s">
        <v>263</v>
      </c>
      <c r="Q126">
        <f>IF(P126="Yes",1,IF(P126="unclear",NA,0))</f>
        <v>0</v>
      </c>
      <c r="R126" s="7" t="s">
        <v>264</v>
      </c>
      <c r="S126">
        <f>IF(R126="Yes",1,IF(R126="unclear",NA,0))</f>
        <v>1</v>
      </c>
    </row>
    <row r="127" spans="1:19" x14ac:dyDescent="0.25">
      <c r="A127">
        <v>20</v>
      </c>
      <c r="B127" t="s">
        <v>3</v>
      </c>
      <c r="C127" t="s">
        <v>142</v>
      </c>
      <c r="D127" t="s">
        <v>278</v>
      </c>
      <c r="E127">
        <v>11</v>
      </c>
      <c r="F127">
        <v>3</v>
      </c>
      <c r="G127" t="s">
        <v>263</v>
      </c>
      <c r="H127" t="s">
        <v>264</v>
      </c>
      <c r="I127">
        <f>IF(H127="yes",1,IF(H127="unclear",NA,0))</f>
        <v>1</v>
      </c>
      <c r="J127" t="s">
        <v>294</v>
      </c>
      <c r="K127">
        <f t="shared" si="1"/>
        <v>1</v>
      </c>
      <c r="L127" s="7" t="s">
        <v>263</v>
      </c>
      <c r="M127">
        <f>IF(L127="Yes",1,IF(L127="unclear",NA,0))</f>
        <v>0</v>
      </c>
      <c r="N127" s="7" t="s">
        <v>263</v>
      </c>
      <c r="O127">
        <f>IF(N127="Yes",1,IF(N127="unclear",NA,0))</f>
        <v>0</v>
      </c>
      <c r="P127" s="7" t="s">
        <v>263</v>
      </c>
      <c r="Q127">
        <f>IF(P127="Yes",1,IF(P127="unclear",NA,0))</f>
        <v>0</v>
      </c>
      <c r="R127" s="7" t="s">
        <v>264</v>
      </c>
      <c r="S127">
        <f>IF(R127="Yes",1,IF(R127="unclear",NA,0))</f>
        <v>1</v>
      </c>
    </row>
    <row r="128" spans="1:19" x14ac:dyDescent="0.25">
      <c r="A128">
        <v>23</v>
      </c>
      <c r="B128" t="s">
        <v>14</v>
      </c>
      <c r="C128" t="s">
        <v>172</v>
      </c>
      <c r="D128" t="s">
        <v>278</v>
      </c>
      <c r="E128">
        <v>8</v>
      </c>
      <c r="F128">
        <v>3</v>
      </c>
      <c r="G128" t="s">
        <v>263</v>
      </c>
      <c r="H128" t="s">
        <v>296</v>
      </c>
      <c r="I128" t="e">
        <f>IF(H128="yes",1,IF(H128="unclear",NA,0))</f>
        <v>#NAME?</v>
      </c>
      <c r="J128" t="s">
        <v>294</v>
      </c>
      <c r="K128">
        <f t="shared" si="1"/>
        <v>1</v>
      </c>
      <c r="L128" s="7" t="s">
        <v>263</v>
      </c>
      <c r="M128">
        <f>IF(L128="Yes",1,IF(L128="unclear",NA,0))</f>
        <v>0</v>
      </c>
      <c r="N128" s="7" t="s">
        <v>263</v>
      </c>
      <c r="O128">
        <f>IF(N128="Yes",1,IF(N128="unclear",NA,0))</f>
        <v>0</v>
      </c>
      <c r="P128" s="7" t="s">
        <v>263</v>
      </c>
      <c r="Q128">
        <f>IF(P128="Yes",1,IF(P128="unclear",NA,0))</f>
        <v>0</v>
      </c>
      <c r="R128" s="7" t="s">
        <v>264</v>
      </c>
      <c r="S128">
        <f>IF(R128="Yes",1,IF(R128="unclear",NA,0))</f>
        <v>1</v>
      </c>
    </row>
    <row r="129" spans="1:19" x14ac:dyDescent="0.25">
      <c r="A129">
        <v>24</v>
      </c>
      <c r="B129" t="s">
        <v>3</v>
      </c>
      <c r="C129" t="s">
        <v>181</v>
      </c>
      <c r="D129" t="s">
        <v>278</v>
      </c>
      <c r="E129">
        <v>11</v>
      </c>
      <c r="F129">
        <v>3</v>
      </c>
      <c r="G129" t="s">
        <v>263</v>
      </c>
      <c r="H129" t="s">
        <v>264</v>
      </c>
      <c r="I129">
        <f>IF(H129="yes",1,IF(H129="unclear",NA,0))</f>
        <v>1</v>
      </c>
      <c r="J129" t="s">
        <v>295</v>
      </c>
      <c r="K129">
        <f t="shared" si="1"/>
        <v>0</v>
      </c>
      <c r="L129" s="7" t="s">
        <v>263</v>
      </c>
      <c r="M129">
        <f>IF(L129="Yes",1,IF(L129="unclear",NA,0))</f>
        <v>0</v>
      </c>
      <c r="N129" s="7" t="s">
        <v>263</v>
      </c>
      <c r="O129">
        <f>IF(N129="Yes",1,IF(N129="unclear",NA,0))</f>
        <v>0</v>
      </c>
      <c r="P129" s="7" t="s">
        <v>263</v>
      </c>
      <c r="Q129">
        <f>IF(P129="Yes",1,IF(P129="unclear",NA,0))</f>
        <v>0</v>
      </c>
      <c r="R129" s="7" t="s">
        <v>296</v>
      </c>
      <c r="S129" t="e">
        <f>IF(R129="Yes",1,IF(R129="unclear",NA,0))</f>
        <v>#NAME?</v>
      </c>
    </row>
    <row r="130" spans="1:19" x14ac:dyDescent="0.25">
      <c r="A130">
        <v>26</v>
      </c>
      <c r="B130" t="s">
        <v>3</v>
      </c>
      <c r="C130" t="s">
        <v>190</v>
      </c>
      <c r="D130" t="s">
        <v>278</v>
      </c>
      <c r="E130">
        <v>11</v>
      </c>
      <c r="F130">
        <v>3</v>
      </c>
      <c r="G130" t="s">
        <v>263</v>
      </c>
      <c r="H130" t="s">
        <v>264</v>
      </c>
      <c r="I130">
        <f>IF(H130="yes",1,IF(H130="unclear",NA,0))</f>
        <v>1</v>
      </c>
      <c r="J130" t="s">
        <v>294</v>
      </c>
      <c r="K130">
        <f t="shared" si="1"/>
        <v>1</v>
      </c>
      <c r="L130" s="7" t="s">
        <v>263</v>
      </c>
      <c r="M130">
        <f>IF(L130="Yes",1,IF(L130="unclear",NA,0))</f>
        <v>0</v>
      </c>
      <c r="N130" s="7" t="s">
        <v>263</v>
      </c>
      <c r="O130">
        <f>IF(N130="Yes",1,IF(N130="unclear",NA,0))</f>
        <v>0</v>
      </c>
      <c r="P130" s="7" t="s">
        <v>263</v>
      </c>
      <c r="Q130">
        <f>IF(P130="Yes",1,IF(P130="unclear",NA,0))</f>
        <v>0</v>
      </c>
      <c r="R130" s="7" t="s">
        <v>264</v>
      </c>
      <c r="S130">
        <f>IF(R130="Yes",1,IF(R130="unclear",NA,0))</f>
        <v>1</v>
      </c>
    </row>
    <row r="131" spans="1:19" x14ac:dyDescent="0.25">
      <c r="A131">
        <v>32</v>
      </c>
      <c r="B131" t="s">
        <v>3</v>
      </c>
      <c r="C131" t="s">
        <v>240</v>
      </c>
      <c r="D131" t="s">
        <v>278</v>
      </c>
      <c r="E131">
        <v>11</v>
      </c>
      <c r="F131">
        <v>3</v>
      </c>
      <c r="G131" t="s">
        <v>263</v>
      </c>
      <c r="H131" t="s">
        <v>296</v>
      </c>
      <c r="I131" t="e">
        <f>IF(H131="yes",1,IF(H131="unclear",NA,0))</f>
        <v>#NAME?</v>
      </c>
      <c r="J131" t="s">
        <v>294</v>
      </c>
      <c r="K131">
        <f t="shared" ref="K131:K194" si="2">IF(J131="both",1,0)</f>
        <v>1</v>
      </c>
      <c r="L131" s="7" t="s">
        <v>263</v>
      </c>
      <c r="M131">
        <f>IF(L131="Yes",1,IF(L131="unclear",NA,0))</f>
        <v>0</v>
      </c>
      <c r="N131" s="7" t="s">
        <v>263</v>
      </c>
      <c r="O131">
        <f>IF(N131="Yes",1,IF(N131="unclear",NA,0))</f>
        <v>0</v>
      </c>
      <c r="P131" s="7" t="s">
        <v>263</v>
      </c>
      <c r="Q131">
        <f>IF(P131="Yes",1,IF(P131="unclear",NA,0))</f>
        <v>0</v>
      </c>
      <c r="R131" s="7" t="s">
        <v>296</v>
      </c>
      <c r="S131" t="e">
        <f>IF(R131="Yes",1,IF(R131="unclear",NA,0))</f>
        <v>#NAME?</v>
      </c>
    </row>
    <row r="132" spans="1:19" x14ac:dyDescent="0.25">
      <c r="A132">
        <v>5</v>
      </c>
      <c r="B132" t="s">
        <v>3</v>
      </c>
      <c r="C132" t="s">
        <v>38</v>
      </c>
      <c r="D132" t="s">
        <v>250</v>
      </c>
      <c r="E132">
        <v>11</v>
      </c>
      <c r="F132">
        <v>4</v>
      </c>
      <c r="G132" t="s">
        <v>263</v>
      </c>
      <c r="H132" t="s">
        <v>296</v>
      </c>
      <c r="I132" t="e">
        <f>IF(H132="yes",1,IF(H132="unclear",NA,0))</f>
        <v>#NAME?</v>
      </c>
      <c r="J132" t="s">
        <v>294</v>
      </c>
      <c r="K132">
        <f t="shared" si="2"/>
        <v>1</v>
      </c>
      <c r="L132" s="7" t="s">
        <v>263</v>
      </c>
      <c r="M132">
        <f>IF(L132="Yes",1,IF(L132="unclear",NA,0))</f>
        <v>0</v>
      </c>
      <c r="N132" s="7" t="s">
        <v>263</v>
      </c>
      <c r="O132">
        <f>IF(N132="Yes",1,IF(N132="unclear",NA,0))</f>
        <v>0</v>
      </c>
      <c r="P132" s="7" t="s">
        <v>263</v>
      </c>
      <c r="Q132">
        <f>IF(P132="Yes",1,IF(P132="unclear",NA,0))</f>
        <v>0</v>
      </c>
      <c r="R132" s="7" t="s">
        <v>264</v>
      </c>
      <c r="S132">
        <f>IF(R132="Yes",1,IF(R132="unclear",NA,0))</f>
        <v>1</v>
      </c>
    </row>
    <row r="133" spans="1:19" x14ac:dyDescent="0.25">
      <c r="A133">
        <v>7</v>
      </c>
      <c r="B133" t="s">
        <v>3</v>
      </c>
      <c r="C133" t="s">
        <v>49</v>
      </c>
      <c r="D133" t="s">
        <v>250</v>
      </c>
      <c r="E133">
        <v>11</v>
      </c>
      <c r="F133">
        <v>4</v>
      </c>
      <c r="G133" t="s">
        <v>263</v>
      </c>
      <c r="H133" t="s">
        <v>296</v>
      </c>
      <c r="I133" t="e">
        <f>IF(H133="yes",1,IF(H133="unclear",NA,0))</f>
        <v>#NAME?</v>
      </c>
      <c r="J133" t="s">
        <v>294</v>
      </c>
      <c r="K133">
        <f t="shared" si="2"/>
        <v>1</v>
      </c>
      <c r="L133" s="7" t="s">
        <v>263</v>
      </c>
      <c r="M133">
        <f>IF(L133="Yes",1,IF(L133="unclear",NA,0))</f>
        <v>0</v>
      </c>
      <c r="N133" s="7" t="s">
        <v>263</v>
      </c>
      <c r="O133">
        <f>IF(N133="Yes",1,IF(N133="unclear",NA,0))</f>
        <v>0</v>
      </c>
      <c r="P133" s="7" t="s">
        <v>263</v>
      </c>
      <c r="Q133">
        <f>IF(P133="Yes",1,IF(P133="unclear",NA,0))</f>
        <v>0</v>
      </c>
      <c r="R133" s="7" t="s">
        <v>264</v>
      </c>
      <c r="S133">
        <f>IF(R133="Yes",1,IF(R133="unclear",NA,0))</f>
        <v>1</v>
      </c>
    </row>
    <row r="134" spans="1:19" x14ac:dyDescent="0.25">
      <c r="A134">
        <v>13</v>
      </c>
      <c r="B134" t="s">
        <v>3</v>
      </c>
      <c r="C134" t="s">
        <v>97</v>
      </c>
      <c r="D134" t="s">
        <v>250</v>
      </c>
      <c r="E134">
        <v>11</v>
      </c>
      <c r="F134">
        <v>4</v>
      </c>
      <c r="G134" t="s">
        <v>263</v>
      </c>
      <c r="H134" t="s">
        <v>296</v>
      </c>
      <c r="I134" t="e">
        <f>IF(H134="yes",1,IF(H134="unclear",NA,0))</f>
        <v>#NAME?</v>
      </c>
      <c r="J134" t="s">
        <v>294</v>
      </c>
      <c r="K134">
        <f t="shared" si="2"/>
        <v>1</v>
      </c>
      <c r="L134" s="7" t="s">
        <v>263</v>
      </c>
      <c r="M134">
        <f>IF(L134="Yes",1,IF(L134="unclear",NA,0))</f>
        <v>0</v>
      </c>
      <c r="N134" s="7" t="s">
        <v>263</v>
      </c>
      <c r="O134">
        <f>IF(N134="Yes",1,IF(N134="unclear",NA,0))</f>
        <v>0</v>
      </c>
      <c r="P134" s="7" t="s">
        <v>263</v>
      </c>
      <c r="Q134">
        <f>IF(P134="Yes",1,IF(P134="unclear",NA,0))</f>
        <v>0</v>
      </c>
      <c r="R134" s="7" t="s">
        <v>263</v>
      </c>
      <c r="S134">
        <f>IF(R134="Yes",1,IF(R134="unclear",NA,0))</f>
        <v>0</v>
      </c>
    </row>
    <row r="135" spans="1:19" x14ac:dyDescent="0.25">
      <c r="A135">
        <v>14</v>
      </c>
      <c r="B135" t="s">
        <v>14</v>
      </c>
      <c r="C135" t="s">
        <v>107</v>
      </c>
      <c r="D135" t="s">
        <v>250</v>
      </c>
      <c r="E135">
        <v>11</v>
      </c>
      <c r="F135">
        <v>4</v>
      </c>
      <c r="G135" t="s">
        <v>263</v>
      </c>
      <c r="H135" t="s">
        <v>296</v>
      </c>
      <c r="I135" t="e">
        <f>IF(H135="yes",1,IF(H135="unclear",NA,0))</f>
        <v>#NAME?</v>
      </c>
      <c r="J135" t="s">
        <v>294</v>
      </c>
      <c r="K135">
        <f t="shared" si="2"/>
        <v>1</v>
      </c>
      <c r="L135" s="7" t="s">
        <v>263</v>
      </c>
      <c r="M135">
        <f>IF(L135="Yes",1,IF(L135="unclear",NA,0))</f>
        <v>0</v>
      </c>
      <c r="N135" s="7" t="s">
        <v>263</v>
      </c>
      <c r="O135">
        <f>IF(N135="Yes",1,IF(N135="unclear",NA,0))</f>
        <v>0</v>
      </c>
      <c r="P135" s="7" t="s">
        <v>263</v>
      </c>
      <c r="Q135">
        <f>IF(P135="Yes",1,IF(P135="unclear",NA,0))</f>
        <v>0</v>
      </c>
      <c r="R135" s="7" t="s">
        <v>264</v>
      </c>
      <c r="S135">
        <f>IF(R135="Yes",1,IF(R135="unclear",NA,0))</f>
        <v>1</v>
      </c>
    </row>
    <row r="136" spans="1:19" x14ac:dyDescent="0.25">
      <c r="A136">
        <v>18</v>
      </c>
      <c r="B136" t="s">
        <v>14</v>
      </c>
      <c r="C136" t="s">
        <v>127</v>
      </c>
      <c r="D136" t="s">
        <v>250</v>
      </c>
      <c r="E136">
        <v>1</v>
      </c>
      <c r="F136">
        <v>4</v>
      </c>
      <c r="G136" t="s">
        <v>263</v>
      </c>
      <c r="H136" t="s">
        <v>296</v>
      </c>
      <c r="I136" t="e">
        <f>IF(H136="yes",1,IF(H136="unclear",NA,0))</f>
        <v>#NAME?</v>
      </c>
      <c r="J136" t="s">
        <v>294</v>
      </c>
      <c r="K136">
        <f t="shared" si="2"/>
        <v>1</v>
      </c>
      <c r="L136" s="7" t="s">
        <v>263</v>
      </c>
      <c r="M136">
        <f>IF(L136="Yes",1,IF(L136="unclear",NA,0))</f>
        <v>0</v>
      </c>
      <c r="N136" s="7" t="s">
        <v>263</v>
      </c>
      <c r="O136">
        <f>IF(N136="Yes",1,IF(N136="unclear",NA,0))</f>
        <v>0</v>
      </c>
      <c r="P136" s="7" t="s">
        <v>263</v>
      </c>
      <c r="Q136">
        <f>IF(P136="Yes",1,IF(P136="unclear",NA,0))</f>
        <v>0</v>
      </c>
      <c r="R136" s="7" t="s">
        <v>264</v>
      </c>
      <c r="S136">
        <f>IF(R136="Yes",1,IF(R136="unclear",NA,0))</f>
        <v>1</v>
      </c>
    </row>
    <row r="137" spans="1:19" x14ac:dyDescent="0.25">
      <c r="A137">
        <v>22</v>
      </c>
      <c r="B137" t="s">
        <v>14</v>
      </c>
      <c r="C137" t="s">
        <v>165</v>
      </c>
      <c r="D137" t="s">
        <v>250</v>
      </c>
      <c r="E137">
        <v>11</v>
      </c>
      <c r="F137">
        <v>4</v>
      </c>
      <c r="G137" t="s">
        <v>263</v>
      </c>
      <c r="H137" t="s">
        <v>264</v>
      </c>
      <c r="I137">
        <f>IF(H137="yes",1,IF(H137="unclear",NA,0))</f>
        <v>1</v>
      </c>
      <c r="J137" t="s">
        <v>295</v>
      </c>
      <c r="K137">
        <f t="shared" si="2"/>
        <v>0</v>
      </c>
      <c r="L137" s="7" t="s">
        <v>263</v>
      </c>
      <c r="M137">
        <f>IF(L137="Yes",1,IF(L137="unclear",NA,0))</f>
        <v>0</v>
      </c>
      <c r="N137" s="7" t="s">
        <v>263</v>
      </c>
      <c r="O137">
        <f>IF(N137="Yes",1,IF(N137="unclear",NA,0))</f>
        <v>0</v>
      </c>
      <c r="P137" s="7" t="s">
        <v>263</v>
      </c>
      <c r="Q137">
        <f>IF(P137="Yes",1,IF(P137="unclear",NA,0))</f>
        <v>0</v>
      </c>
      <c r="R137" s="7" t="s">
        <v>264</v>
      </c>
      <c r="S137">
        <f>IF(R137="Yes",1,IF(R137="unclear",NA,0))</f>
        <v>1</v>
      </c>
    </row>
    <row r="138" spans="1:19" x14ac:dyDescent="0.25">
      <c r="A138">
        <v>24</v>
      </c>
      <c r="B138" t="s">
        <v>3</v>
      </c>
      <c r="C138" t="s">
        <v>185</v>
      </c>
      <c r="D138" t="s">
        <v>250</v>
      </c>
      <c r="E138">
        <v>11</v>
      </c>
      <c r="F138">
        <v>4</v>
      </c>
      <c r="G138" t="s">
        <v>263</v>
      </c>
      <c r="H138" t="s">
        <v>296</v>
      </c>
      <c r="I138" t="e">
        <f>IF(H138="yes",1,IF(H138="unclear",NA,0))</f>
        <v>#NAME?</v>
      </c>
      <c r="J138" t="s">
        <v>295</v>
      </c>
      <c r="K138">
        <f t="shared" si="2"/>
        <v>0</v>
      </c>
      <c r="L138" s="7" t="s">
        <v>263</v>
      </c>
      <c r="M138">
        <f>IF(L138="Yes",1,IF(L138="unclear",NA,0))</f>
        <v>0</v>
      </c>
      <c r="N138" s="7" t="s">
        <v>263</v>
      </c>
      <c r="O138">
        <f>IF(N138="Yes",1,IF(N138="unclear",NA,0))</f>
        <v>0</v>
      </c>
      <c r="P138" s="7" t="s">
        <v>263</v>
      </c>
      <c r="Q138">
        <f>IF(P138="Yes",1,IF(P138="unclear",NA,0))</f>
        <v>0</v>
      </c>
      <c r="R138" s="7" t="s">
        <v>263</v>
      </c>
      <c r="S138">
        <f>IF(R138="Yes",1,IF(R138="unclear",NA,0))</f>
        <v>0</v>
      </c>
    </row>
    <row r="139" spans="1:19" x14ac:dyDescent="0.25">
      <c r="A139">
        <v>29</v>
      </c>
      <c r="B139" t="s">
        <v>14</v>
      </c>
      <c r="C139" t="s">
        <v>214</v>
      </c>
      <c r="D139" t="s">
        <v>250</v>
      </c>
      <c r="E139">
        <v>11</v>
      </c>
      <c r="F139">
        <v>4</v>
      </c>
      <c r="G139" t="s">
        <v>263</v>
      </c>
      <c r="H139" t="s">
        <v>296</v>
      </c>
      <c r="I139" t="e">
        <f>IF(H139="yes",1,IF(H139="unclear",NA,0))</f>
        <v>#NAME?</v>
      </c>
      <c r="J139" t="s">
        <v>294</v>
      </c>
      <c r="K139">
        <f t="shared" si="2"/>
        <v>1</v>
      </c>
      <c r="L139" s="7" t="s">
        <v>263</v>
      </c>
      <c r="M139">
        <f>IF(L139="Yes",1,IF(L139="unclear",NA,0))</f>
        <v>0</v>
      </c>
      <c r="N139" s="7" t="s">
        <v>263</v>
      </c>
      <c r="O139">
        <f>IF(N139="Yes",1,IF(N139="unclear",NA,0))</f>
        <v>0</v>
      </c>
      <c r="P139" s="7" t="s">
        <v>263</v>
      </c>
      <c r="Q139">
        <f>IF(P139="Yes",1,IF(P139="unclear",NA,0))</f>
        <v>0</v>
      </c>
      <c r="R139" s="7" t="s">
        <v>264</v>
      </c>
      <c r="S139">
        <f>IF(R139="Yes",1,IF(R139="unclear",NA,0))</f>
        <v>1</v>
      </c>
    </row>
    <row r="140" spans="1:19" x14ac:dyDescent="0.25">
      <c r="A140">
        <v>5</v>
      </c>
      <c r="B140" t="s">
        <v>3</v>
      </c>
      <c r="C140" t="s">
        <v>39</v>
      </c>
      <c r="D140" t="s">
        <v>251</v>
      </c>
      <c r="E140">
        <v>11</v>
      </c>
      <c r="F140">
        <v>5</v>
      </c>
      <c r="G140" t="s">
        <v>263</v>
      </c>
      <c r="H140" t="s">
        <v>264</v>
      </c>
      <c r="I140">
        <f>IF(H140="yes",1,IF(H140="unclear",NA,0))</f>
        <v>1</v>
      </c>
      <c r="J140" t="s">
        <v>295</v>
      </c>
      <c r="K140">
        <f t="shared" si="2"/>
        <v>0</v>
      </c>
      <c r="L140" s="7" t="s">
        <v>263</v>
      </c>
      <c r="M140">
        <f>IF(L140="Yes",1,IF(L140="unclear",NA,0))</f>
        <v>0</v>
      </c>
      <c r="N140" s="7" t="s">
        <v>263</v>
      </c>
      <c r="O140">
        <f>IF(N140="Yes",1,IF(N140="unclear",NA,0))</f>
        <v>0</v>
      </c>
      <c r="P140" s="7" t="s">
        <v>263</v>
      </c>
      <c r="Q140">
        <f>IF(P140="Yes",1,IF(P140="unclear",NA,0))</f>
        <v>0</v>
      </c>
      <c r="R140" s="7" t="s">
        <v>264</v>
      </c>
      <c r="S140">
        <f>IF(R140="Yes",1,IF(R140="unclear",NA,0))</f>
        <v>1</v>
      </c>
    </row>
    <row r="141" spans="1:19" x14ac:dyDescent="0.25">
      <c r="A141">
        <v>9</v>
      </c>
      <c r="B141" t="s">
        <v>14</v>
      </c>
      <c r="C141" t="s">
        <v>58</v>
      </c>
      <c r="D141" t="s">
        <v>251</v>
      </c>
      <c r="E141">
        <v>11</v>
      </c>
      <c r="F141">
        <v>5</v>
      </c>
      <c r="G141" t="s">
        <v>263</v>
      </c>
      <c r="H141" t="s">
        <v>296</v>
      </c>
      <c r="I141" t="e">
        <f>IF(H141="yes",1,IF(H141="unclear",NA,0))</f>
        <v>#NAME?</v>
      </c>
      <c r="J141" t="s">
        <v>294</v>
      </c>
      <c r="K141">
        <f t="shared" si="2"/>
        <v>1</v>
      </c>
      <c r="L141" s="7" t="s">
        <v>263</v>
      </c>
      <c r="M141">
        <f>IF(L141="Yes",1,IF(L141="unclear",NA,0))</f>
        <v>0</v>
      </c>
      <c r="N141" s="7" t="s">
        <v>263</v>
      </c>
      <c r="O141">
        <f>IF(N141="Yes",1,IF(N141="unclear",NA,0))</f>
        <v>0</v>
      </c>
      <c r="P141" s="7" t="s">
        <v>263</v>
      </c>
      <c r="Q141">
        <f>IF(P141="Yes",1,IF(P141="unclear",NA,0))</f>
        <v>0</v>
      </c>
      <c r="R141" s="7" t="s">
        <v>264</v>
      </c>
      <c r="S141">
        <f>IF(R141="Yes",1,IF(R141="unclear",NA,0))</f>
        <v>1</v>
      </c>
    </row>
    <row r="142" spans="1:19" x14ac:dyDescent="0.25">
      <c r="A142">
        <v>17</v>
      </c>
      <c r="B142" t="s">
        <v>14</v>
      </c>
      <c r="C142" t="s">
        <v>115</v>
      </c>
      <c r="D142" t="s">
        <v>251</v>
      </c>
      <c r="E142">
        <v>11</v>
      </c>
      <c r="F142">
        <v>5</v>
      </c>
      <c r="G142" t="s">
        <v>263</v>
      </c>
      <c r="H142" t="s">
        <v>264</v>
      </c>
      <c r="I142">
        <f>IF(H142="yes",1,IF(H142="unclear",NA,0))</f>
        <v>1</v>
      </c>
      <c r="J142" t="s">
        <v>295</v>
      </c>
      <c r="K142">
        <f t="shared" si="2"/>
        <v>0</v>
      </c>
      <c r="L142" s="7" t="s">
        <v>263</v>
      </c>
      <c r="M142">
        <f>IF(L142="Yes",1,IF(L142="unclear",NA,0))</f>
        <v>0</v>
      </c>
      <c r="N142" s="7" t="s">
        <v>263</v>
      </c>
      <c r="O142">
        <f>IF(N142="Yes",1,IF(N142="unclear",NA,0))</f>
        <v>0</v>
      </c>
      <c r="P142" s="7" t="s">
        <v>263</v>
      </c>
      <c r="Q142">
        <f>IF(P142="Yes",1,IF(P142="unclear",NA,0))</f>
        <v>0</v>
      </c>
      <c r="R142" s="7" t="s">
        <v>264</v>
      </c>
      <c r="S142">
        <f>IF(R142="Yes",1,IF(R142="unclear",NA,0))</f>
        <v>1</v>
      </c>
    </row>
    <row r="143" spans="1:19" x14ac:dyDescent="0.25">
      <c r="A143">
        <v>19</v>
      </c>
      <c r="B143" t="s">
        <v>3</v>
      </c>
      <c r="C143" t="s">
        <v>138</v>
      </c>
      <c r="D143" t="s">
        <v>251</v>
      </c>
      <c r="E143">
        <v>11</v>
      </c>
      <c r="F143">
        <v>5</v>
      </c>
      <c r="G143" t="s">
        <v>263</v>
      </c>
      <c r="H143" t="s">
        <v>264</v>
      </c>
      <c r="I143">
        <f>IF(H143="yes",1,IF(H143="unclear",NA,0))</f>
        <v>1</v>
      </c>
      <c r="J143" t="s">
        <v>295</v>
      </c>
      <c r="K143">
        <f t="shared" si="2"/>
        <v>0</v>
      </c>
      <c r="L143" s="7" t="s">
        <v>263</v>
      </c>
      <c r="M143">
        <f>IF(L143="Yes",1,IF(L143="unclear",NA,0))</f>
        <v>0</v>
      </c>
      <c r="N143" s="7" t="s">
        <v>263</v>
      </c>
      <c r="O143">
        <f>IF(N143="Yes",1,IF(N143="unclear",NA,0))</f>
        <v>0</v>
      </c>
      <c r="P143" s="7" t="s">
        <v>263</v>
      </c>
      <c r="Q143">
        <f>IF(P143="Yes",1,IF(P143="unclear",NA,0))</f>
        <v>0</v>
      </c>
      <c r="R143" s="7" t="s">
        <v>264</v>
      </c>
      <c r="S143">
        <f>IF(R143="Yes",1,IF(R143="unclear",NA,0))</f>
        <v>1</v>
      </c>
    </row>
    <row r="144" spans="1:19" x14ac:dyDescent="0.25">
      <c r="A144">
        <v>20</v>
      </c>
      <c r="B144" t="s">
        <v>3</v>
      </c>
      <c r="C144" t="s">
        <v>146</v>
      </c>
      <c r="D144" t="s">
        <v>251</v>
      </c>
      <c r="E144">
        <v>11</v>
      </c>
      <c r="F144">
        <v>5</v>
      </c>
      <c r="G144" t="s">
        <v>263</v>
      </c>
      <c r="H144" t="s">
        <v>296</v>
      </c>
      <c r="I144" t="e">
        <f>IF(H144="yes",1,IF(H144="unclear",NA,0))</f>
        <v>#NAME?</v>
      </c>
      <c r="J144" t="s">
        <v>294</v>
      </c>
      <c r="K144">
        <f t="shared" si="2"/>
        <v>1</v>
      </c>
      <c r="L144" s="7" t="s">
        <v>263</v>
      </c>
      <c r="M144">
        <f>IF(L144="Yes",1,IF(L144="unclear",NA,0))</f>
        <v>0</v>
      </c>
      <c r="N144" s="7" t="s">
        <v>263</v>
      </c>
      <c r="O144">
        <f>IF(N144="Yes",1,IF(N144="unclear",NA,0))</f>
        <v>0</v>
      </c>
      <c r="P144" s="7" t="s">
        <v>263</v>
      </c>
      <c r="Q144">
        <f>IF(P144="Yes",1,IF(P144="unclear",NA,0))</f>
        <v>0</v>
      </c>
      <c r="R144" s="7" t="s">
        <v>264</v>
      </c>
      <c r="S144">
        <f>IF(R144="Yes",1,IF(R144="unclear",NA,0))</f>
        <v>1</v>
      </c>
    </row>
    <row r="145" spans="1:19" x14ac:dyDescent="0.25">
      <c r="A145">
        <v>29</v>
      </c>
      <c r="B145" t="s">
        <v>14</v>
      </c>
      <c r="C145" t="s">
        <v>215</v>
      </c>
      <c r="D145" t="s">
        <v>251</v>
      </c>
      <c r="E145">
        <v>11</v>
      </c>
      <c r="F145">
        <v>5</v>
      </c>
      <c r="G145" t="s">
        <v>263</v>
      </c>
      <c r="H145" t="s">
        <v>296</v>
      </c>
      <c r="I145" t="e">
        <f>IF(H145="yes",1,IF(H145="unclear",NA,0))</f>
        <v>#NAME?</v>
      </c>
      <c r="J145" t="s">
        <v>295</v>
      </c>
      <c r="K145">
        <f t="shared" si="2"/>
        <v>0</v>
      </c>
      <c r="L145" s="7" t="s">
        <v>263</v>
      </c>
      <c r="M145">
        <f>IF(L145="Yes",1,IF(L145="unclear",NA,0))</f>
        <v>0</v>
      </c>
      <c r="N145" s="7" t="s">
        <v>263</v>
      </c>
      <c r="O145">
        <f>IF(N145="Yes",1,IF(N145="unclear",NA,0))</f>
        <v>0</v>
      </c>
      <c r="P145" s="7" t="s">
        <v>263</v>
      </c>
      <c r="Q145">
        <f>IF(P145="Yes",1,IF(P145="unclear",NA,0))</f>
        <v>0</v>
      </c>
      <c r="R145" s="7" t="s">
        <v>296</v>
      </c>
      <c r="S145" t="e">
        <f>IF(R145="Yes",1,IF(R145="unclear",NA,0))</f>
        <v>#NAME?</v>
      </c>
    </row>
    <row r="146" spans="1:19" x14ac:dyDescent="0.25">
      <c r="A146">
        <v>30</v>
      </c>
      <c r="B146" t="s">
        <v>14</v>
      </c>
      <c r="C146" t="s">
        <v>225</v>
      </c>
      <c r="D146" t="s">
        <v>251</v>
      </c>
      <c r="E146">
        <v>9</v>
      </c>
      <c r="F146">
        <v>5</v>
      </c>
      <c r="G146" t="s">
        <v>263</v>
      </c>
      <c r="H146" t="s">
        <v>296</v>
      </c>
      <c r="I146" t="e">
        <f>IF(H146="yes",1,IF(H146="unclear",NA,0))</f>
        <v>#NAME?</v>
      </c>
      <c r="J146" t="s">
        <v>295</v>
      </c>
      <c r="K146">
        <f t="shared" si="2"/>
        <v>0</v>
      </c>
      <c r="L146" s="7" t="s">
        <v>263</v>
      </c>
      <c r="M146">
        <f>IF(L146="Yes",1,IF(L146="unclear",NA,0))</f>
        <v>0</v>
      </c>
      <c r="N146" s="7" t="s">
        <v>263</v>
      </c>
      <c r="O146">
        <f>IF(N146="Yes",1,IF(N146="unclear",NA,0))</f>
        <v>0</v>
      </c>
      <c r="P146" s="7" t="s">
        <v>263</v>
      </c>
      <c r="Q146">
        <f>IF(P146="Yes",1,IF(P146="unclear",NA,0))</f>
        <v>0</v>
      </c>
      <c r="R146" s="7" t="s">
        <v>296</v>
      </c>
      <c r="S146" t="e">
        <f>IF(R146="Yes",1,IF(R146="unclear",NA,0))</f>
        <v>#NAME?</v>
      </c>
    </row>
    <row r="147" spans="1:19" x14ac:dyDescent="0.25">
      <c r="A147">
        <v>31</v>
      </c>
      <c r="B147" t="s">
        <v>3</v>
      </c>
      <c r="C147" t="s">
        <v>234</v>
      </c>
      <c r="D147" t="s">
        <v>251</v>
      </c>
      <c r="E147">
        <v>11</v>
      </c>
      <c r="F147">
        <v>5</v>
      </c>
      <c r="G147" t="s">
        <v>263</v>
      </c>
      <c r="H147" t="s">
        <v>296</v>
      </c>
      <c r="I147" t="e">
        <f>IF(H147="yes",1,IF(H147="unclear",NA,0))</f>
        <v>#NAME?</v>
      </c>
      <c r="J147" t="s">
        <v>294</v>
      </c>
      <c r="K147">
        <f t="shared" si="2"/>
        <v>1</v>
      </c>
      <c r="L147" s="7" t="s">
        <v>263</v>
      </c>
      <c r="M147">
        <f>IF(L147="Yes",1,IF(L147="unclear",NA,0))</f>
        <v>0</v>
      </c>
      <c r="N147" s="7" t="s">
        <v>263</v>
      </c>
      <c r="O147">
        <f>IF(N147="Yes",1,IF(N147="unclear",NA,0))</f>
        <v>0</v>
      </c>
      <c r="P147" s="7" t="s">
        <v>263</v>
      </c>
      <c r="Q147">
        <f>IF(P147="Yes",1,IF(P147="unclear",NA,0))</f>
        <v>0</v>
      </c>
      <c r="R147" s="7" t="s">
        <v>264</v>
      </c>
      <c r="S147">
        <f>IF(R147="Yes",1,IF(R147="unclear",NA,0))</f>
        <v>1</v>
      </c>
    </row>
    <row r="148" spans="1:19" x14ac:dyDescent="0.25">
      <c r="A148">
        <v>2</v>
      </c>
      <c r="B148" t="s">
        <v>14</v>
      </c>
      <c r="C148" t="s">
        <v>23</v>
      </c>
      <c r="D148" t="s">
        <v>259</v>
      </c>
      <c r="E148">
        <v>11</v>
      </c>
      <c r="F148">
        <v>6</v>
      </c>
      <c r="G148" t="s">
        <v>263</v>
      </c>
      <c r="H148" t="s">
        <v>264</v>
      </c>
      <c r="I148">
        <f>IF(H148="yes",1,IF(H148="unclear",NA,0))</f>
        <v>1</v>
      </c>
      <c r="J148" t="s">
        <v>294</v>
      </c>
      <c r="K148">
        <f t="shared" si="2"/>
        <v>1</v>
      </c>
      <c r="L148" s="7" t="s">
        <v>263</v>
      </c>
      <c r="M148">
        <f>IF(L148="Yes",1,IF(L148="unclear",NA,0))</f>
        <v>0</v>
      </c>
      <c r="N148" s="7" t="s">
        <v>263</v>
      </c>
      <c r="O148">
        <f>IF(N148="Yes",1,IF(N148="unclear",NA,0))</f>
        <v>0</v>
      </c>
      <c r="P148" s="7" t="s">
        <v>263</v>
      </c>
      <c r="Q148">
        <f>IF(P148="Yes",1,IF(P148="unclear",NA,0))</f>
        <v>0</v>
      </c>
      <c r="R148" s="7" t="s">
        <v>264</v>
      </c>
      <c r="S148">
        <f>IF(R148="Yes",1,IF(R148="unclear",NA,0))</f>
        <v>1</v>
      </c>
    </row>
    <row r="149" spans="1:19" x14ac:dyDescent="0.25">
      <c r="A149">
        <v>5</v>
      </c>
      <c r="B149" t="s">
        <v>3</v>
      </c>
      <c r="C149" t="s">
        <v>42</v>
      </c>
      <c r="D149" t="s">
        <v>259</v>
      </c>
      <c r="E149">
        <v>11</v>
      </c>
      <c r="F149">
        <v>6</v>
      </c>
      <c r="G149" t="s">
        <v>263</v>
      </c>
      <c r="H149" t="s">
        <v>264</v>
      </c>
      <c r="I149">
        <f>IF(H149="yes",1,IF(H149="unclear",NA,0))</f>
        <v>1</v>
      </c>
      <c r="J149" t="s">
        <v>295</v>
      </c>
      <c r="K149">
        <f t="shared" si="2"/>
        <v>0</v>
      </c>
      <c r="L149" s="7" t="s">
        <v>263</v>
      </c>
      <c r="M149">
        <f>IF(L149="Yes",1,IF(L149="unclear",NA,0))</f>
        <v>0</v>
      </c>
      <c r="N149" s="7" t="s">
        <v>263</v>
      </c>
      <c r="O149">
        <f>IF(N149="Yes",1,IF(N149="unclear",NA,0))</f>
        <v>0</v>
      </c>
      <c r="P149" s="7" t="s">
        <v>263</v>
      </c>
      <c r="Q149">
        <f>IF(P149="Yes",1,IF(P149="unclear",NA,0))</f>
        <v>0</v>
      </c>
      <c r="R149" s="7" t="s">
        <v>264</v>
      </c>
      <c r="S149">
        <f>IF(R149="Yes",1,IF(R149="unclear",NA,0))</f>
        <v>1</v>
      </c>
    </row>
    <row r="150" spans="1:19" x14ac:dyDescent="0.25">
      <c r="A150">
        <v>9</v>
      </c>
      <c r="B150" t="s">
        <v>14</v>
      </c>
      <c r="C150" t="s">
        <v>62</v>
      </c>
      <c r="D150" t="s">
        <v>259</v>
      </c>
      <c r="E150">
        <v>11</v>
      </c>
      <c r="F150">
        <v>6</v>
      </c>
      <c r="G150" t="s">
        <v>263</v>
      </c>
      <c r="H150" t="s">
        <v>264</v>
      </c>
      <c r="I150">
        <f>IF(H150="yes",1,IF(H150="unclear",NA,0))</f>
        <v>1</v>
      </c>
      <c r="J150" t="s">
        <v>294</v>
      </c>
      <c r="K150">
        <f t="shared" si="2"/>
        <v>1</v>
      </c>
      <c r="L150" s="7" t="s">
        <v>263</v>
      </c>
      <c r="M150">
        <f>IF(L150="Yes",1,IF(L150="unclear",NA,0))</f>
        <v>0</v>
      </c>
      <c r="N150" s="7" t="s">
        <v>263</v>
      </c>
      <c r="O150">
        <f>IF(N150="Yes",1,IF(N150="unclear",NA,0))</f>
        <v>0</v>
      </c>
      <c r="P150" s="7" t="s">
        <v>263</v>
      </c>
      <c r="Q150">
        <f>IF(P150="Yes",1,IF(P150="unclear",NA,0))</f>
        <v>0</v>
      </c>
      <c r="R150" s="7" t="s">
        <v>264</v>
      </c>
      <c r="S150">
        <f>IF(R150="Yes",1,IF(R150="unclear",NA,0))</f>
        <v>1</v>
      </c>
    </row>
    <row r="151" spans="1:19" x14ac:dyDescent="0.25">
      <c r="A151">
        <v>10</v>
      </c>
      <c r="B151" t="s">
        <v>14</v>
      </c>
      <c r="C151" t="s">
        <v>70</v>
      </c>
      <c r="D151" t="s">
        <v>259</v>
      </c>
      <c r="E151">
        <v>6</v>
      </c>
      <c r="F151">
        <v>6</v>
      </c>
      <c r="G151" t="s">
        <v>263</v>
      </c>
      <c r="H151" t="s">
        <v>263</v>
      </c>
      <c r="I151">
        <f>IF(H151="yes",1,IF(H151="unclear",NA,0))</f>
        <v>0</v>
      </c>
      <c r="J151" t="s">
        <v>294</v>
      </c>
      <c r="K151">
        <f t="shared" si="2"/>
        <v>1</v>
      </c>
      <c r="L151" s="7" t="s">
        <v>263</v>
      </c>
      <c r="M151">
        <f>IF(L151="Yes",1,IF(L151="unclear",NA,0))</f>
        <v>0</v>
      </c>
      <c r="N151" s="7" t="s">
        <v>263</v>
      </c>
      <c r="O151">
        <f>IF(N151="Yes",1,IF(N151="unclear",NA,0))</f>
        <v>0</v>
      </c>
      <c r="P151" s="7" t="s">
        <v>263</v>
      </c>
      <c r="Q151">
        <f>IF(P151="Yes",1,IF(P151="unclear",NA,0))</f>
        <v>0</v>
      </c>
      <c r="R151" s="7" t="s">
        <v>263</v>
      </c>
      <c r="S151">
        <f>IF(R151="Yes",1,IF(R151="unclear",NA,0))</f>
        <v>0</v>
      </c>
    </row>
    <row r="152" spans="1:19" x14ac:dyDescent="0.25">
      <c r="A152">
        <v>11</v>
      </c>
      <c r="B152" t="s">
        <v>3</v>
      </c>
      <c r="C152" t="s">
        <v>80</v>
      </c>
      <c r="D152" t="s">
        <v>259</v>
      </c>
      <c r="E152">
        <v>11</v>
      </c>
      <c r="F152">
        <v>6</v>
      </c>
      <c r="G152" t="s">
        <v>263</v>
      </c>
      <c r="H152" t="s">
        <v>264</v>
      </c>
      <c r="I152">
        <f>IF(H152="yes",1,IF(H152="unclear",NA,0))</f>
        <v>1</v>
      </c>
      <c r="J152" t="s">
        <v>295</v>
      </c>
      <c r="K152">
        <f t="shared" si="2"/>
        <v>0</v>
      </c>
      <c r="L152" s="7" t="s">
        <v>263</v>
      </c>
      <c r="M152">
        <f>IF(L152="Yes",1,IF(L152="unclear",NA,0))</f>
        <v>0</v>
      </c>
      <c r="N152" s="7" t="s">
        <v>263</v>
      </c>
      <c r="O152">
        <f>IF(N152="Yes",1,IF(N152="unclear",NA,0))</f>
        <v>0</v>
      </c>
      <c r="P152" s="7" t="s">
        <v>263</v>
      </c>
      <c r="Q152">
        <f>IF(P152="Yes",1,IF(P152="unclear",NA,0))</f>
        <v>0</v>
      </c>
      <c r="R152" s="7" t="s">
        <v>264</v>
      </c>
      <c r="S152">
        <f>IF(R152="Yes",1,IF(R152="unclear",NA,0))</f>
        <v>1</v>
      </c>
    </row>
    <row r="153" spans="1:19" x14ac:dyDescent="0.25">
      <c r="A153">
        <v>21</v>
      </c>
      <c r="B153" t="s">
        <v>14</v>
      </c>
      <c r="C153" t="s">
        <v>158</v>
      </c>
      <c r="D153" t="s">
        <v>259</v>
      </c>
      <c r="E153">
        <v>11</v>
      </c>
      <c r="F153">
        <v>6</v>
      </c>
      <c r="G153" t="s">
        <v>263</v>
      </c>
      <c r="H153" t="s">
        <v>264</v>
      </c>
      <c r="I153">
        <f>IF(H153="yes",1,IF(H153="unclear",NA,0))</f>
        <v>1</v>
      </c>
      <c r="J153" t="s">
        <v>294</v>
      </c>
      <c r="K153">
        <f t="shared" si="2"/>
        <v>1</v>
      </c>
      <c r="L153" s="7" t="s">
        <v>263</v>
      </c>
      <c r="M153">
        <f>IF(L153="Yes",1,IF(L153="unclear",NA,0))</f>
        <v>0</v>
      </c>
      <c r="N153" s="7" t="s">
        <v>263</v>
      </c>
      <c r="O153">
        <f>IF(N153="Yes",1,IF(N153="unclear",NA,0))</f>
        <v>0</v>
      </c>
      <c r="P153" s="7" t="s">
        <v>263</v>
      </c>
      <c r="Q153">
        <f>IF(P153="Yes",1,IF(P153="unclear",NA,0))</f>
        <v>0</v>
      </c>
      <c r="R153" s="7" t="s">
        <v>264</v>
      </c>
      <c r="S153">
        <f>IF(R153="Yes",1,IF(R153="unclear",NA,0))</f>
        <v>1</v>
      </c>
    </row>
    <row r="154" spans="1:19" x14ac:dyDescent="0.25">
      <c r="A154">
        <v>22</v>
      </c>
      <c r="B154" t="s">
        <v>14</v>
      </c>
      <c r="C154" t="s">
        <v>161</v>
      </c>
      <c r="D154" t="s">
        <v>259</v>
      </c>
      <c r="E154">
        <v>11</v>
      </c>
      <c r="F154">
        <v>6</v>
      </c>
      <c r="G154" t="s">
        <v>263</v>
      </c>
      <c r="H154" t="s">
        <v>264</v>
      </c>
      <c r="I154">
        <f>IF(H154="yes",1,IF(H154="unclear",NA,0))</f>
        <v>1</v>
      </c>
      <c r="J154" t="s">
        <v>295</v>
      </c>
      <c r="K154">
        <f t="shared" si="2"/>
        <v>0</v>
      </c>
      <c r="L154" s="7" t="s">
        <v>263</v>
      </c>
      <c r="M154">
        <f>IF(L154="Yes",1,IF(L154="unclear",NA,0))</f>
        <v>0</v>
      </c>
      <c r="N154" s="7" t="s">
        <v>263</v>
      </c>
      <c r="O154">
        <f>IF(N154="Yes",1,IF(N154="unclear",NA,0))</f>
        <v>0</v>
      </c>
      <c r="P154" s="7" t="s">
        <v>263</v>
      </c>
      <c r="Q154">
        <f>IF(P154="Yes",1,IF(P154="unclear",NA,0))</f>
        <v>0</v>
      </c>
      <c r="R154" s="7" t="s">
        <v>264</v>
      </c>
      <c r="S154">
        <f>IF(R154="Yes",1,IF(R154="unclear",NA,0))</f>
        <v>1</v>
      </c>
    </row>
    <row r="155" spans="1:19" x14ac:dyDescent="0.25">
      <c r="A155">
        <v>23</v>
      </c>
      <c r="B155" t="s">
        <v>14</v>
      </c>
      <c r="C155" t="s">
        <v>178</v>
      </c>
      <c r="D155" t="s">
        <v>259</v>
      </c>
      <c r="E155">
        <v>9</v>
      </c>
      <c r="F155">
        <v>6</v>
      </c>
      <c r="G155" t="s">
        <v>263</v>
      </c>
      <c r="H155" t="s">
        <v>264</v>
      </c>
      <c r="I155">
        <f>IF(H155="yes",1,IF(H155="unclear",NA,0))</f>
        <v>1</v>
      </c>
      <c r="J155" t="s">
        <v>294</v>
      </c>
      <c r="K155">
        <f t="shared" si="2"/>
        <v>1</v>
      </c>
      <c r="L155" s="7" t="s">
        <v>263</v>
      </c>
      <c r="M155">
        <f>IF(L155="Yes",1,IF(L155="unclear",NA,0))</f>
        <v>0</v>
      </c>
      <c r="N155" s="7" t="s">
        <v>263</v>
      </c>
      <c r="O155">
        <f>IF(N155="Yes",1,IF(N155="unclear",NA,0))</f>
        <v>0</v>
      </c>
      <c r="P155" s="7" t="s">
        <v>263</v>
      </c>
      <c r="Q155">
        <f>IF(P155="Yes",1,IF(P155="unclear",NA,0))</f>
        <v>0</v>
      </c>
      <c r="R155" s="7" t="s">
        <v>264</v>
      </c>
      <c r="S155">
        <f>IF(R155="Yes",1,IF(R155="unclear",NA,0))</f>
        <v>1</v>
      </c>
    </row>
    <row r="156" spans="1:19" x14ac:dyDescent="0.25">
      <c r="A156">
        <v>26</v>
      </c>
      <c r="B156" t="s">
        <v>3</v>
      </c>
      <c r="C156" t="s">
        <v>198</v>
      </c>
      <c r="D156" t="s">
        <v>259</v>
      </c>
      <c r="E156">
        <v>11</v>
      </c>
      <c r="F156">
        <v>6</v>
      </c>
      <c r="G156" t="s">
        <v>263</v>
      </c>
      <c r="H156" t="s">
        <v>264</v>
      </c>
      <c r="I156">
        <f>IF(H156="yes",1,IF(H156="unclear",NA,0))</f>
        <v>1</v>
      </c>
      <c r="J156" t="s">
        <v>294</v>
      </c>
      <c r="K156">
        <f t="shared" si="2"/>
        <v>1</v>
      </c>
      <c r="L156" s="7" t="s">
        <v>263</v>
      </c>
      <c r="M156">
        <f>IF(L156="Yes",1,IF(L156="unclear",NA,0))</f>
        <v>0</v>
      </c>
      <c r="N156" s="7" t="s">
        <v>263</v>
      </c>
      <c r="O156">
        <f>IF(N156="Yes",1,IF(N156="unclear",NA,0))</f>
        <v>0</v>
      </c>
      <c r="P156" s="7" t="s">
        <v>263</v>
      </c>
      <c r="Q156">
        <f>IF(P156="Yes",1,IF(P156="unclear",NA,0))</f>
        <v>0</v>
      </c>
      <c r="R156" s="7" t="s">
        <v>264</v>
      </c>
      <c r="S156">
        <f>IF(R156="Yes",1,IF(R156="unclear",NA,0))</f>
        <v>1</v>
      </c>
    </row>
    <row r="157" spans="1:19" x14ac:dyDescent="0.25">
      <c r="A157">
        <v>29</v>
      </c>
      <c r="B157" t="s">
        <v>14</v>
      </c>
      <c r="C157" t="s">
        <v>219</v>
      </c>
      <c r="D157" t="s">
        <v>259</v>
      </c>
      <c r="E157">
        <v>11</v>
      </c>
      <c r="F157">
        <v>6</v>
      </c>
      <c r="G157" t="s">
        <v>263</v>
      </c>
      <c r="H157" t="s">
        <v>264</v>
      </c>
      <c r="I157">
        <f>IF(H157="yes",1,IF(H157="unclear",NA,0))</f>
        <v>1</v>
      </c>
      <c r="J157" t="s">
        <v>295</v>
      </c>
      <c r="K157">
        <f t="shared" si="2"/>
        <v>0</v>
      </c>
      <c r="L157" s="7" t="s">
        <v>263</v>
      </c>
      <c r="M157">
        <f>IF(L157="Yes",1,IF(L157="unclear",NA,0))</f>
        <v>0</v>
      </c>
      <c r="N157" s="7" t="s">
        <v>263</v>
      </c>
      <c r="O157">
        <f>IF(N157="Yes",1,IF(N157="unclear",NA,0))</f>
        <v>0</v>
      </c>
      <c r="P157" s="7" t="s">
        <v>263</v>
      </c>
      <c r="Q157">
        <f>IF(P157="Yes",1,IF(P157="unclear",NA,0))</f>
        <v>0</v>
      </c>
      <c r="R157" s="7" t="s">
        <v>264</v>
      </c>
      <c r="S157">
        <f>IF(R157="Yes",1,IF(R157="unclear",NA,0))</f>
        <v>1</v>
      </c>
    </row>
    <row r="158" spans="1:19" x14ac:dyDescent="0.25">
      <c r="A158">
        <v>30</v>
      </c>
      <c r="B158" t="s">
        <v>14</v>
      </c>
      <c r="C158" t="s">
        <v>228</v>
      </c>
      <c r="D158" t="s">
        <v>259</v>
      </c>
      <c r="E158">
        <v>3</v>
      </c>
      <c r="F158">
        <v>6</v>
      </c>
      <c r="G158" t="s">
        <v>263</v>
      </c>
      <c r="H158" t="s">
        <v>263</v>
      </c>
      <c r="I158">
        <f>IF(H158="yes",1,IF(H158="unclear",NA,0))</f>
        <v>0</v>
      </c>
      <c r="J158" t="s">
        <v>294</v>
      </c>
      <c r="K158">
        <f t="shared" si="2"/>
        <v>1</v>
      </c>
      <c r="L158" s="7" t="s">
        <v>263</v>
      </c>
      <c r="M158">
        <f>IF(L158="Yes",1,IF(L158="unclear",NA,0))</f>
        <v>0</v>
      </c>
      <c r="N158" s="7" t="s">
        <v>263</v>
      </c>
      <c r="O158">
        <f>IF(N158="Yes",1,IF(N158="unclear",NA,0))</f>
        <v>0</v>
      </c>
      <c r="P158" s="7" t="s">
        <v>263</v>
      </c>
      <c r="Q158">
        <f>IF(P158="Yes",1,IF(P158="unclear",NA,0))</f>
        <v>0</v>
      </c>
      <c r="R158" s="7" t="s">
        <v>263</v>
      </c>
      <c r="S158">
        <f>IF(R158="Yes",1,IF(R158="unclear",NA,0))</f>
        <v>0</v>
      </c>
    </row>
    <row r="159" spans="1:19" x14ac:dyDescent="0.25">
      <c r="A159">
        <v>32</v>
      </c>
      <c r="B159" t="s">
        <v>3</v>
      </c>
      <c r="C159" t="s">
        <v>247</v>
      </c>
      <c r="D159" t="s">
        <v>259</v>
      </c>
      <c r="E159">
        <v>1</v>
      </c>
      <c r="F159">
        <v>6</v>
      </c>
      <c r="G159" t="s">
        <v>263</v>
      </c>
      <c r="H159" t="s">
        <v>264</v>
      </c>
      <c r="I159">
        <f>IF(H159="yes",1,IF(H159="unclear",NA,0))</f>
        <v>1</v>
      </c>
      <c r="J159" t="s">
        <v>294</v>
      </c>
      <c r="K159">
        <f t="shared" si="2"/>
        <v>1</v>
      </c>
      <c r="L159" s="7" t="s">
        <v>263</v>
      </c>
      <c r="M159">
        <f>IF(L159="Yes",1,IF(L159="unclear",NA,0))</f>
        <v>0</v>
      </c>
      <c r="N159" s="7" t="s">
        <v>263</v>
      </c>
      <c r="O159">
        <f>IF(N159="Yes",1,IF(N159="unclear",NA,0))</f>
        <v>0</v>
      </c>
      <c r="P159" s="7" t="s">
        <v>263</v>
      </c>
      <c r="Q159">
        <f>IF(P159="Yes",1,IF(P159="unclear",NA,0))</f>
        <v>0</v>
      </c>
      <c r="R159" s="7" t="s">
        <v>264</v>
      </c>
      <c r="S159">
        <f>IF(R159="Yes",1,IF(R159="unclear",NA,0))</f>
        <v>1</v>
      </c>
    </row>
    <row r="160" spans="1:19" x14ac:dyDescent="0.25">
      <c r="A160">
        <v>3</v>
      </c>
      <c r="B160" t="s">
        <v>3</v>
      </c>
      <c r="C160" t="s">
        <v>26</v>
      </c>
      <c r="D160" t="s">
        <v>285</v>
      </c>
      <c r="E160">
        <v>6</v>
      </c>
      <c r="F160">
        <v>13</v>
      </c>
      <c r="G160" t="s">
        <v>263</v>
      </c>
      <c r="H160" t="s">
        <v>298</v>
      </c>
      <c r="I160">
        <f>IF(H160="yes",1,IF(H160="unclear",NA,0))</f>
        <v>0</v>
      </c>
      <c r="J160" t="s">
        <v>294</v>
      </c>
      <c r="K160">
        <f t="shared" si="2"/>
        <v>1</v>
      </c>
      <c r="L160" s="7" t="s">
        <v>263</v>
      </c>
      <c r="M160">
        <f>IF(L160="Yes",1,IF(L160="unclear",NA,0))</f>
        <v>0</v>
      </c>
      <c r="N160" s="7" t="s">
        <v>263</v>
      </c>
      <c r="O160">
        <f>IF(N160="Yes",1,IF(N160="unclear",NA,0))</f>
        <v>0</v>
      </c>
      <c r="P160" s="7" t="s">
        <v>263</v>
      </c>
      <c r="Q160">
        <f>IF(P160="Yes",1,IF(P160="unclear",NA,0))</f>
        <v>0</v>
      </c>
      <c r="R160" s="7" t="s">
        <v>264</v>
      </c>
      <c r="S160">
        <f>IF(R160="Yes",1,IF(R160="unclear",NA,0))</f>
        <v>1</v>
      </c>
    </row>
    <row r="161" spans="1:19" x14ac:dyDescent="0.25">
      <c r="A161">
        <v>9</v>
      </c>
      <c r="B161" t="s">
        <v>14</v>
      </c>
      <c r="C161" t="s">
        <v>56</v>
      </c>
      <c r="D161" t="s">
        <v>285</v>
      </c>
      <c r="E161">
        <v>6</v>
      </c>
      <c r="F161">
        <v>13</v>
      </c>
      <c r="G161" t="s">
        <v>263</v>
      </c>
      <c r="H161" t="s">
        <v>298</v>
      </c>
      <c r="I161">
        <f>IF(H161="yes",1,IF(H161="unclear",NA,0))</f>
        <v>0</v>
      </c>
      <c r="J161" t="s">
        <v>294</v>
      </c>
      <c r="K161">
        <f t="shared" si="2"/>
        <v>1</v>
      </c>
      <c r="L161" s="7" t="s">
        <v>263</v>
      </c>
      <c r="M161">
        <f>IF(L161="Yes",1,IF(L161="unclear",NA,0))</f>
        <v>0</v>
      </c>
      <c r="N161" s="7" t="s">
        <v>263</v>
      </c>
      <c r="O161">
        <f>IF(N161="Yes",1,IF(N161="unclear",NA,0))</f>
        <v>0</v>
      </c>
      <c r="P161" s="7" t="s">
        <v>263</v>
      </c>
      <c r="Q161">
        <f>IF(P161="Yes",1,IF(P161="unclear",NA,0))</f>
        <v>0</v>
      </c>
      <c r="R161" s="7" t="s">
        <v>264</v>
      </c>
      <c r="S161">
        <f>IF(R161="Yes",1,IF(R161="unclear",NA,0))</f>
        <v>1</v>
      </c>
    </row>
    <row r="162" spans="1:19" x14ac:dyDescent="0.25">
      <c r="A162">
        <v>18</v>
      </c>
      <c r="B162" t="s">
        <v>14</v>
      </c>
      <c r="C162" t="s">
        <v>123</v>
      </c>
      <c r="D162" t="s">
        <v>285</v>
      </c>
      <c r="E162">
        <v>6</v>
      </c>
      <c r="F162">
        <v>13</v>
      </c>
      <c r="G162" t="s">
        <v>263</v>
      </c>
      <c r="H162" t="s">
        <v>298</v>
      </c>
      <c r="I162">
        <f>IF(H162="yes",1,IF(H162="unclear",NA,0))</f>
        <v>0</v>
      </c>
      <c r="J162" t="s">
        <v>294</v>
      </c>
      <c r="K162">
        <f t="shared" si="2"/>
        <v>1</v>
      </c>
      <c r="L162" s="7" t="s">
        <v>263</v>
      </c>
      <c r="M162">
        <f>IF(L162="Yes",1,IF(L162="unclear",NA,0))</f>
        <v>0</v>
      </c>
      <c r="N162" s="7" t="s">
        <v>263</v>
      </c>
      <c r="O162">
        <f>IF(N162="Yes",1,IF(N162="unclear",NA,0))</f>
        <v>0</v>
      </c>
      <c r="P162" s="7" t="s">
        <v>263</v>
      </c>
      <c r="Q162">
        <f>IF(P162="Yes",1,IF(P162="unclear",NA,0))</f>
        <v>0</v>
      </c>
      <c r="R162" s="7" t="s">
        <v>264</v>
      </c>
      <c r="S162">
        <f>IF(R162="Yes",1,IF(R162="unclear",NA,0))</f>
        <v>1</v>
      </c>
    </row>
    <row r="163" spans="1:19" x14ac:dyDescent="0.25">
      <c r="A163">
        <v>21</v>
      </c>
      <c r="B163" t="s">
        <v>14</v>
      </c>
      <c r="C163" t="s">
        <v>152</v>
      </c>
      <c r="D163" t="s">
        <v>285</v>
      </c>
      <c r="E163">
        <v>6</v>
      </c>
      <c r="F163">
        <v>13</v>
      </c>
      <c r="G163" t="s">
        <v>263</v>
      </c>
      <c r="H163" t="s">
        <v>298</v>
      </c>
      <c r="I163">
        <f>IF(H163="yes",1,IF(H163="unclear",NA,0))</f>
        <v>0</v>
      </c>
      <c r="J163" t="s">
        <v>294</v>
      </c>
      <c r="K163">
        <f t="shared" si="2"/>
        <v>1</v>
      </c>
      <c r="L163" s="7" t="s">
        <v>263</v>
      </c>
      <c r="M163">
        <f>IF(L163="Yes",1,IF(L163="unclear",NA,0))</f>
        <v>0</v>
      </c>
      <c r="N163" s="7" t="s">
        <v>263</v>
      </c>
      <c r="O163">
        <f>IF(N163="Yes",1,IF(N163="unclear",NA,0))</f>
        <v>0</v>
      </c>
      <c r="P163" s="7" t="s">
        <v>263</v>
      </c>
      <c r="Q163">
        <f>IF(P163="Yes",1,IF(P163="unclear",NA,0))</f>
        <v>0</v>
      </c>
      <c r="R163" s="7" t="s">
        <v>264</v>
      </c>
      <c r="S163">
        <f>IF(R163="Yes",1,IF(R163="unclear",NA,0))</f>
        <v>1</v>
      </c>
    </row>
    <row r="164" spans="1:19" x14ac:dyDescent="0.25">
      <c r="A164">
        <v>11</v>
      </c>
      <c r="B164" t="s">
        <v>3</v>
      </c>
      <c r="C164" t="s">
        <v>72</v>
      </c>
      <c r="D164" t="s">
        <v>291</v>
      </c>
      <c r="E164">
        <v>6</v>
      </c>
      <c r="F164">
        <v>14</v>
      </c>
      <c r="G164" t="s">
        <v>263</v>
      </c>
      <c r="H164" t="s">
        <v>298</v>
      </c>
      <c r="I164">
        <f>IF(H164="yes",1,IF(H164="unclear",NA,0))</f>
        <v>0</v>
      </c>
      <c r="J164" t="s">
        <v>294</v>
      </c>
      <c r="K164">
        <f t="shared" si="2"/>
        <v>1</v>
      </c>
      <c r="L164" s="7" t="s">
        <v>263</v>
      </c>
      <c r="M164">
        <f>IF(L164="Yes",1,IF(L164="unclear",NA,0))</f>
        <v>0</v>
      </c>
      <c r="N164" s="7" t="s">
        <v>263</v>
      </c>
      <c r="O164">
        <f>IF(N164="Yes",1,IF(N164="unclear",NA,0))</f>
        <v>0</v>
      </c>
      <c r="P164" s="7" t="s">
        <v>263</v>
      </c>
      <c r="Q164">
        <f>IF(P164="Yes",1,IF(P164="unclear",NA,0))</f>
        <v>0</v>
      </c>
      <c r="R164" s="7" t="s">
        <v>298</v>
      </c>
      <c r="S164">
        <f>IF(R164="Yes",1,IF(R164="unclear",NA,0))</f>
        <v>0</v>
      </c>
    </row>
    <row r="165" spans="1:19" x14ac:dyDescent="0.25">
      <c r="A165">
        <v>13</v>
      </c>
      <c r="B165" t="s">
        <v>3</v>
      </c>
      <c r="C165" t="s">
        <v>93</v>
      </c>
      <c r="D165" t="s">
        <v>291</v>
      </c>
      <c r="E165">
        <v>6</v>
      </c>
      <c r="F165">
        <v>14</v>
      </c>
      <c r="G165" t="s">
        <v>263</v>
      </c>
      <c r="H165" t="s">
        <v>298</v>
      </c>
      <c r="I165">
        <f>IF(H165="yes",1,IF(H165="unclear",NA,0))</f>
        <v>0</v>
      </c>
      <c r="J165" t="s">
        <v>294</v>
      </c>
      <c r="K165">
        <f t="shared" si="2"/>
        <v>1</v>
      </c>
      <c r="L165" s="7" t="s">
        <v>263</v>
      </c>
      <c r="M165">
        <f>IF(L165="Yes",1,IF(L165="unclear",NA,0))</f>
        <v>0</v>
      </c>
      <c r="N165" s="7" t="s">
        <v>263</v>
      </c>
      <c r="O165">
        <f>IF(N165="Yes",1,IF(N165="unclear",NA,0))</f>
        <v>0</v>
      </c>
      <c r="P165" s="7" t="s">
        <v>263</v>
      </c>
      <c r="Q165">
        <f>IF(P165="Yes",1,IF(P165="unclear",NA,0))</f>
        <v>0</v>
      </c>
      <c r="R165" s="7" t="s">
        <v>298</v>
      </c>
      <c r="S165">
        <f>IF(R165="Yes",1,IF(R165="unclear",NA,0))</f>
        <v>0</v>
      </c>
    </row>
    <row r="166" spans="1:19" x14ac:dyDescent="0.25">
      <c r="A166">
        <v>19</v>
      </c>
      <c r="B166" t="s">
        <v>3</v>
      </c>
      <c r="C166" t="s">
        <v>133</v>
      </c>
      <c r="D166" t="s">
        <v>291</v>
      </c>
      <c r="E166">
        <v>9</v>
      </c>
      <c r="F166">
        <v>14</v>
      </c>
      <c r="G166" t="s">
        <v>263</v>
      </c>
      <c r="H166" t="s">
        <v>298</v>
      </c>
      <c r="I166">
        <f>IF(H166="yes",1,IF(H166="unclear",NA,0))</f>
        <v>0</v>
      </c>
      <c r="J166" t="s">
        <v>294</v>
      </c>
      <c r="K166">
        <f t="shared" si="2"/>
        <v>1</v>
      </c>
      <c r="L166" s="7" t="s">
        <v>263</v>
      </c>
      <c r="M166">
        <f>IF(L166="Yes",1,IF(L166="unclear",NA,0))</f>
        <v>0</v>
      </c>
      <c r="N166" s="7" t="s">
        <v>263</v>
      </c>
      <c r="O166">
        <f>IF(N166="Yes",1,IF(N166="unclear",NA,0))</f>
        <v>0</v>
      </c>
      <c r="P166" s="7" t="s">
        <v>263</v>
      </c>
      <c r="Q166">
        <f>IF(P166="Yes",1,IF(P166="unclear",NA,0))</f>
        <v>0</v>
      </c>
      <c r="R166" s="7" t="s">
        <v>298</v>
      </c>
      <c r="S166">
        <f>IF(R166="Yes",1,IF(R166="unclear",NA,0))</f>
        <v>0</v>
      </c>
    </row>
    <row r="167" spans="1:19" x14ac:dyDescent="0.25">
      <c r="A167">
        <v>22</v>
      </c>
      <c r="B167" t="s">
        <v>14</v>
      </c>
      <c r="C167" t="s">
        <v>163</v>
      </c>
      <c r="D167" t="s">
        <v>291</v>
      </c>
      <c r="E167">
        <v>6</v>
      </c>
      <c r="F167">
        <v>14</v>
      </c>
      <c r="G167" t="s">
        <v>263</v>
      </c>
      <c r="H167" t="s">
        <v>298</v>
      </c>
      <c r="I167">
        <f>IF(H167="yes",1,IF(H167="unclear",NA,0))</f>
        <v>0</v>
      </c>
      <c r="J167" t="s">
        <v>294</v>
      </c>
      <c r="K167">
        <f t="shared" si="2"/>
        <v>1</v>
      </c>
      <c r="L167" s="7" t="s">
        <v>263</v>
      </c>
      <c r="M167">
        <f>IF(L167="Yes",1,IF(L167="unclear",NA,0))</f>
        <v>0</v>
      </c>
      <c r="N167" s="7" t="s">
        <v>263</v>
      </c>
      <c r="O167">
        <f>IF(N167="Yes",1,IF(N167="unclear",NA,0))</f>
        <v>0</v>
      </c>
      <c r="P167" s="7" t="s">
        <v>263</v>
      </c>
      <c r="Q167">
        <f>IF(P167="Yes",1,IF(P167="unclear",NA,0))</f>
        <v>0</v>
      </c>
      <c r="R167" s="7" t="s">
        <v>298</v>
      </c>
      <c r="S167">
        <f>IF(R167="Yes",1,IF(R167="unclear",NA,0))</f>
        <v>0</v>
      </c>
    </row>
    <row r="168" spans="1:19" x14ac:dyDescent="0.25">
      <c r="A168">
        <v>26</v>
      </c>
      <c r="B168" t="s">
        <v>3</v>
      </c>
      <c r="C168" t="s">
        <v>191</v>
      </c>
      <c r="D168" t="s">
        <v>291</v>
      </c>
      <c r="E168">
        <v>6</v>
      </c>
      <c r="F168">
        <v>14</v>
      </c>
      <c r="G168" t="s">
        <v>263</v>
      </c>
      <c r="H168" t="s">
        <v>298</v>
      </c>
      <c r="I168">
        <f>IF(H168="yes",1,IF(H168="unclear",NA,0))</f>
        <v>0</v>
      </c>
      <c r="J168" t="s">
        <v>294</v>
      </c>
      <c r="K168">
        <f t="shared" si="2"/>
        <v>1</v>
      </c>
      <c r="L168" s="7" t="s">
        <v>263</v>
      </c>
      <c r="M168">
        <f>IF(L168="Yes",1,IF(L168="unclear",NA,0))</f>
        <v>0</v>
      </c>
      <c r="N168" s="7" t="s">
        <v>263</v>
      </c>
      <c r="O168">
        <f>IF(N168="Yes",1,IF(N168="unclear",NA,0))</f>
        <v>0</v>
      </c>
      <c r="P168" s="7" t="s">
        <v>263</v>
      </c>
      <c r="Q168">
        <f>IF(P168="Yes",1,IF(P168="unclear",NA,0))</f>
        <v>0</v>
      </c>
      <c r="R168" s="7" t="s">
        <v>298</v>
      </c>
      <c r="S168">
        <f>IF(R168="Yes",1,IF(R168="unclear",NA,0))</f>
        <v>0</v>
      </c>
    </row>
    <row r="169" spans="1:19" x14ac:dyDescent="0.25">
      <c r="A169">
        <v>27</v>
      </c>
      <c r="B169" t="s">
        <v>3</v>
      </c>
      <c r="C169" t="s">
        <v>203</v>
      </c>
      <c r="D169" t="s">
        <v>291</v>
      </c>
      <c r="E169">
        <v>6</v>
      </c>
      <c r="F169">
        <v>14</v>
      </c>
      <c r="G169" t="s">
        <v>263</v>
      </c>
      <c r="H169" t="s">
        <v>298</v>
      </c>
      <c r="I169">
        <f>IF(H169="yes",1,IF(H169="unclear",NA,0))</f>
        <v>0</v>
      </c>
      <c r="J169" t="s">
        <v>294</v>
      </c>
      <c r="K169">
        <f t="shared" si="2"/>
        <v>1</v>
      </c>
      <c r="L169" s="7" t="s">
        <v>263</v>
      </c>
      <c r="M169">
        <f>IF(L169="Yes",1,IF(L169="unclear",NA,0))</f>
        <v>0</v>
      </c>
      <c r="N169" s="7" t="s">
        <v>263</v>
      </c>
      <c r="O169">
        <f>IF(N169="Yes",1,IF(N169="unclear",NA,0))</f>
        <v>0</v>
      </c>
      <c r="P169" s="7" t="s">
        <v>263</v>
      </c>
      <c r="Q169">
        <f>IF(P169="Yes",1,IF(P169="unclear",NA,0))</f>
        <v>0</v>
      </c>
      <c r="R169" s="7" t="s">
        <v>298</v>
      </c>
      <c r="S169">
        <f>IF(R169="Yes",1,IF(R169="unclear",NA,0))</f>
        <v>0</v>
      </c>
    </row>
    <row r="170" spans="1:19" x14ac:dyDescent="0.25">
      <c r="A170">
        <v>1</v>
      </c>
      <c r="B170" t="s">
        <v>3</v>
      </c>
      <c r="C170" t="s">
        <v>8</v>
      </c>
      <c r="D170" t="s">
        <v>281</v>
      </c>
      <c r="E170">
        <v>6</v>
      </c>
      <c r="F170">
        <v>15</v>
      </c>
      <c r="G170" t="s">
        <v>263</v>
      </c>
      <c r="H170" t="s">
        <v>298</v>
      </c>
      <c r="I170">
        <f>IF(H170="yes",1,IF(H170="unclear",NA,0))</f>
        <v>0</v>
      </c>
      <c r="J170" t="s">
        <v>294</v>
      </c>
      <c r="K170">
        <f t="shared" si="2"/>
        <v>1</v>
      </c>
      <c r="L170" s="7" t="s">
        <v>263</v>
      </c>
      <c r="M170">
        <f>IF(L170="Yes",1,IF(L170="unclear",NA,0))</f>
        <v>0</v>
      </c>
      <c r="N170" s="7" t="s">
        <v>263</v>
      </c>
      <c r="O170">
        <f>IF(N170="Yes",1,IF(N170="unclear",NA,0))</f>
        <v>0</v>
      </c>
      <c r="P170" s="7" t="s">
        <v>263</v>
      </c>
      <c r="Q170">
        <f>IF(P170="Yes",1,IF(P170="unclear",NA,0))</f>
        <v>0</v>
      </c>
      <c r="R170" s="7" t="s">
        <v>298</v>
      </c>
      <c r="S170">
        <f>IF(R170="Yes",1,IF(R170="unclear",NA,0))</f>
        <v>0</v>
      </c>
    </row>
    <row r="171" spans="1:19" x14ac:dyDescent="0.25">
      <c r="A171">
        <v>10</v>
      </c>
      <c r="B171" t="s">
        <v>14</v>
      </c>
      <c r="C171" t="s">
        <v>66</v>
      </c>
      <c r="D171" t="s">
        <v>281</v>
      </c>
      <c r="E171">
        <v>6</v>
      </c>
      <c r="F171">
        <v>15</v>
      </c>
      <c r="G171" t="s">
        <v>263</v>
      </c>
      <c r="H171" t="s">
        <v>298</v>
      </c>
      <c r="I171">
        <f>IF(H171="yes",1,IF(H171="unclear",NA,0))</f>
        <v>0</v>
      </c>
      <c r="J171" t="s">
        <v>294</v>
      </c>
      <c r="K171">
        <f t="shared" si="2"/>
        <v>1</v>
      </c>
      <c r="L171" s="7" t="s">
        <v>263</v>
      </c>
      <c r="M171">
        <f>IF(L171="Yes",1,IF(L171="unclear",NA,0))</f>
        <v>0</v>
      </c>
      <c r="N171" s="7" t="s">
        <v>263</v>
      </c>
      <c r="O171">
        <f>IF(N171="Yes",1,IF(N171="unclear",NA,0))</f>
        <v>0</v>
      </c>
      <c r="P171" s="7" t="s">
        <v>263</v>
      </c>
      <c r="Q171">
        <f>IF(P171="Yes",1,IF(P171="unclear",NA,0))</f>
        <v>0</v>
      </c>
      <c r="R171" s="7" t="s">
        <v>298</v>
      </c>
      <c r="S171">
        <f>IF(R171="Yes",1,IF(R171="unclear",NA,0))</f>
        <v>0</v>
      </c>
    </row>
    <row r="172" spans="1:19" x14ac:dyDescent="0.25">
      <c r="A172">
        <v>14</v>
      </c>
      <c r="B172" t="s">
        <v>14</v>
      </c>
      <c r="C172" t="s">
        <v>103</v>
      </c>
      <c r="D172" t="s">
        <v>281</v>
      </c>
      <c r="E172">
        <v>6</v>
      </c>
      <c r="F172">
        <v>15</v>
      </c>
      <c r="G172" t="s">
        <v>263</v>
      </c>
      <c r="H172" t="s">
        <v>298</v>
      </c>
      <c r="I172">
        <f>IF(H172="yes",1,IF(H172="unclear",NA,0))</f>
        <v>0</v>
      </c>
      <c r="J172" t="s">
        <v>294</v>
      </c>
      <c r="K172">
        <f t="shared" si="2"/>
        <v>1</v>
      </c>
      <c r="L172" s="7" t="s">
        <v>263</v>
      </c>
      <c r="M172">
        <f>IF(L172="Yes",1,IF(L172="unclear",NA,0))</f>
        <v>0</v>
      </c>
      <c r="N172" s="7" t="s">
        <v>263</v>
      </c>
      <c r="O172">
        <f>IF(N172="Yes",1,IF(N172="unclear",NA,0))</f>
        <v>0</v>
      </c>
      <c r="P172" s="7" t="s">
        <v>263</v>
      </c>
      <c r="Q172">
        <f>IF(P172="Yes",1,IF(P172="unclear",NA,0))</f>
        <v>0</v>
      </c>
      <c r="R172" s="7" t="s">
        <v>298</v>
      </c>
      <c r="S172">
        <f>IF(R172="Yes",1,IF(R172="unclear",NA,0))</f>
        <v>0</v>
      </c>
    </row>
    <row r="173" spans="1:19" x14ac:dyDescent="0.25">
      <c r="A173">
        <v>18</v>
      </c>
      <c r="B173" t="s">
        <v>14</v>
      </c>
      <c r="C173" t="s">
        <v>124</v>
      </c>
      <c r="D173" t="s">
        <v>281</v>
      </c>
      <c r="E173">
        <v>6</v>
      </c>
      <c r="F173">
        <v>15</v>
      </c>
      <c r="G173" t="s">
        <v>263</v>
      </c>
      <c r="H173" t="s">
        <v>298</v>
      </c>
      <c r="I173">
        <f>IF(H173="yes",1,IF(H173="unclear",NA,0))</f>
        <v>0</v>
      </c>
      <c r="J173" t="s">
        <v>294</v>
      </c>
      <c r="K173">
        <f t="shared" si="2"/>
        <v>1</v>
      </c>
      <c r="L173" s="7" t="s">
        <v>263</v>
      </c>
      <c r="M173">
        <f>IF(L173="Yes",1,IF(L173="unclear",NA,0))</f>
        <v>0</v>
      </c>
      <c r="N173" s="7" t="s">
        <v>263</v>
      </c>
      <c r="O173">
        <f>IF(N173="Yes",1,IF(N173="unclear",NA,0))</f>
        <v>0</v>
      </c>
      <c r="P173" s="7" t="s">
        <v>263</v>
      </c>
      <c r="Q173">
        <f>IF(P173="Yes",1,IF(P173="unclear",NA,0))</f>
        <v>0</v>
      </c>
      <c r="R173" s="7" t="s">
        <v>298</v>
      </c>
      <c r="S173">
        <f>IF(R173="Yes",1,IF(R173="unclear",NA,0))</f>
        <v>0</v>
      </c>
    </row>
    <row r="174" spans="1:19" x14ac:dyDescent="0.25">
      <c r="A174">
        <v>19</v>
      </c>
      <c r="B174" t="s">
        <v>3</v>
      </c>
      <c r="C174" t="s">
        <v>134</v>
      </c>
      <c r="D174" t="s">
        <v>281</v>
      </c>
      <c r="E174">
        <v>6</v>
      </c>
      <c r="F174">
        <v>15</v>
      </c>
      <c r="G174" t="s">
        <v>263</v>
      </c>
      <c r="H174" t="s">
        <v>298</v>
      </c>
      <c r="I174">
        <f>IF(H174="yes",1,IF(H174="unclear",NA,0))</f>
        <v>0</v>
      </c>
      <c r="J174" t="s">
        <v>294</v>
      </c>
      <c r="K174">
        <f t="shared" si="2"/>
        <v>1</v>
      </c>
      <c r="L174" s="7" t="s">
        <v>263</v>
      </c>
      <c r="M174">
        <f>IF(L174="Yes",1,IF(L174="unclear",NA,0))</f>
        <v>0</v>
      </c>
      <c r="N174" s="7" t="s">
        <v>263</v>
      </c>
      <c r="O174">
        <f>IF(N174="Yes",1,IF(N174="unclear",NA,0))</f>
        <v>0</v>
      </c>
      <c r="P174" s="7" t="s">
        <v>263</v>
      </c>
      <c r="Q174">
        <f>IF(P174="Yes",1,IF(P174="unclear",NA,0))</f>
        <v>0</v>
      </c>
      <c r="R174" s="7" t="s">
        <v>298</v>
      </c>
      <c r="S174">
        <f>IF(R174="Yes",1,IF(R174="unclear",NA,0))</f>
        <v>0</v>
      </c>
    </row>
    <row r="175" spans="1:19" x14ac:dyDescent="0.25">
      <c r="A175">
        <v>26</v>
      </c>
      <c r="B175" t="s">
        <v>3</v>
      </c>
      <c r="C175" t="s">
        <v>192</v>
      </c>
      <c r="D175" t="s">
        <v>281</v>
      </c>
      <c r="E175">
        <v>6</v>
      </c>
      <c r="F175">
        <v>15</v>
      </c>
      <c r="G175" t="s">
        <v>263</v>
      </c>
      <c r="H175" t="s">
        <v>298</v>
      </c>
      <c r="I175">
        <f>IF(H175="yes",1,IF(H175="unclear",NA,0))</f>
        <v>0</v>
      </c>
      <c r="J175" t="s">
        <v>294</v>
      </c>
      <c r="K175">
        <f t="shared" si="2"/>
        <v>1</v>
      </c>
      <c r="L175" s="7" t="s">
        <v>263</v>
      </c>
      <c r="M175">
        <f>IF(L175="Yes",1,IF(L175="unclear",NA,0))</f>
        <v>0</v>
      </c>
      <c r="N175" s="7" t="s">
        <v>263</v>
      </c>
      <c r="O175">
        <f>IF(N175="Yes",1,IF(N175="unclear",NA,0))</f>
        <v>0</v>
      </c>
      <c r="P175" s="7" t="s">
        <v>263</v>
      </c>
      <c r="Q175">
        <f>IF(P175="Yes",1,IF(P175="unclear",NA,0))</f>
        <v>0</v>
      </c>
      <c r="R175" s="7" t="s">
        <v>298</v>
      </c>
      <c r="S175">
        <f>IF(R175="Yes",1,IF(R175="unclear",NA,0))</f>
        <v>0</v>
      </c>
    </row>
    <row r="176" spans="1:19" x14ac:dyDescent="0.25">
      <c r="A176">
        <v>27</v>
      </c>
      <c r="B176" t="s">
        <v>3</v>
      </c>
      <c r="C176" t="s">
        <v>204</v>
      </c>
      <c r="D176" t="s">
        <v>281</v>
      </c>
      <c r="E176">
        <v>6</v>
      </c>
      <c r="F176">
        <v>15</v>
      </c>
      <c r="G176" t="s">
        <v>263</v>
      </c>
      <c r="H176" t="s">
        <v>298</v>
      </c>
      <c r="I176">
        <f>IF(H176="yes",1,IF(H176="unclear",NA,0))</f>
        <v>0</v>
      </c>
      <c r="J176" t="s">
        <v>294</v>
      </c>
      <c r="K176">
        <f t="shared" si="2"/>
        <v>1</v>
      </c>
      <c r="L176" s="7" t="s">
        <v>263</v>
      </c>
      <c r="M176">
        <f>IF(L176="Yes",1,IF(L176="unclear",NA,0))</f>
        <v>0</v>
      </c>
      <c r="N176" s="7" t="s">
        <v>263</v>
      </c>
      <c r="O176">
        <f>IF(N176="Yes",1,IF(N176="unclear",NA,0))</f>
        <v>0</v>
      </c>
      <c r="P176" s="7" t="s">
        <v>263</v>
      </c>
      <c r="Q176">
        <f>IF(P176="Yes",1,IF(P176="unclear",NA,0))</f>
        <v>0</v>
      </c>
      <c r="R176" s="7" t="s">
        <v>298</v>
      </c>
      <c r="S176">
        <f>IF(R176="Yes",1,IF(R176="unclear",NA,0))</f>
        <v>0</v>
      </c>
    </row>
    <row r="177" spans="1:19" x14ac:dyDescent="0.25">
      <c r="A177">
        <v>30</v>
      </c>
      <c r="B177" t="s">
        <v>14</v>
      </c>
      <c r="C177" t="s">
        <v>222</v>
      </c>
      <c r="D177" t="s">
        <v>281</v>
      </c>
      <c r="E177">
        <v>6</v>
      </c>
      <c r="F177">
        <v>15</v>
      </c>
      <c r="G177" t="s">
        <v>263</v>
      </c>
      <c r="H177" t="s">
        <v>298</v>
      </c>
      <c r="I177">
        <f>IF(H177="yes",1,IF(H177="unclear",NA,0))</f>
        <v>0</v>
      </c>
      <c r="J177" t="s">
        <v>294</v>
      </c>
      <c r="K177">
        <f t="shared" si="2"/>
        <v>1</v>
      </c>
      <c r="L177" s="7" t="s">
        <v>263</v>
      </c>
      <c r="M177">
        <f>IF(L177="Yes",1,IF(L177="unclear",NA,0))</f>
        <v>0</v>
      </c>
      <c r="N177" s="7" t="s">
        <v>263</v>
      </c>
      <c r="O177">
        <f>IF(N177="Yes",1,IF(N177="unclear",NA,0))</f>
        <v>0</v>
      </c>
      <c r="P177" s="7" t="s">
        <v>263</v>
      </c>
      <c r="Q177">
        <f>IF(P177="Yes",1,IF(P177="unclear",NA,0))</f>
        <v>0</v>
      </c>
      <c r="R177" s="7" t="s">
        <v>298</v>
      </c>
      <c r="S177">
        <f>IF(R177="Yes",1,IF(R177="unclear",NA,0))</f>
        <v>0</v>
      </c>
    </row>
    <row r="178" spans="1:19" x14ac:dyDescent="0.25">
      <c r="A178">
        <v>2</v>
      </c>
      <c r="B178" t="s">
        <v>14</v>
      </c>
      <c r="C178" t="s">
        <v>21</v>
      </c>
      <c r="D178" t="s">
        <v>256</v>
      </c>
      <c r="E178">
        <v>6</v>
      </c>
      <c r="F178">
        <v>16</v>
      </c>
      <c r="G178" t="s">
        <v>263</v>
      </c>
      <c r="H178" t="s">
        <v>298</v>
      </c>
      <c r="I178">
        <f>IF(H178="yes",1,IF(H178="unclear",NA,0))</f>
        <v>0</v>
      </c>
      <c r="J178" t="s">
        <v>294</v>
      </c>
      <c r="K178">
        <f t="shared" si="2"/>
        <v>1</v>
      </c>
      <c r="L178" s="7" t="s">
        <v>263</v>
      </c>
      <c r="M178">
        <f>IF(L178="Yes",1,IF(L178="unclear",NA,0))</f>
        <v>0</v>
      </c>
      <c r="N178" s="7" t="s">
        <v>263</v>
      </c>
      <c r="O178">
        <f>IF(N178="Yes",1,IF(N178="unclear",NA,0))</f>
        <v>0</v>
      </c>
      <c r="P178" s="7" t="s">
        <v>263</v>
      </c>
      <c r="Q178">
        <f>IF(P178="Yes",1,IF(P178="unclear",NA,0))</f>
        <v>0</v>
      </c>
      <c r="R178" s="7" t="s">
        <v>264</v>
      </c>
      <c r="S178">
        <f>IF(R178="Yes",1,IF(R178="unclear",NA,0))</f>
        <v>1</v>
      </c>
    </row>
    <row r="179" spans="1:19" x14ac:dyDescent="0.25">
      <c r="A179">
        <v>10</v>
      </c>
      <c r="B179" t="s">
        <v>14</v>
      </c>
      <c r="C179" t="s">
        <v>70</v>
      </c>
      <c r="D179" t="s">
        <v>256</v>
      </c>
      <c r="E179">
        <v>6</v>
      </c>
      <c r="F179">
        <v>16</v>
      </c>
      <c r="G179" t="s">
        <v>263</v>
      </c>
      <c r="H179" t="s">
        <v>298</v>
      </c>
      <c r="I179">
        <f>IF(H179="yes",1,IF(H179="unclear",NA,0))</f>
        <v>0</v>
      </c>
      <c r="J179" t="s">
        <v>294</v>
      </c>
      <c r="K179">
        <f t="shared" si="2"/>
        <v>1</v>
      </c>
      <c r="L179" s="7" t="s">
        <v>263</v>
      </c>
      <c r="M179">
        <f>IF(L179="Yes",1,IF(L179="unclear",NA,0))</f>
        <v>0</v>
      </c>
      <c r="N179" s="7" t="s">
        <v>263</v>
      </c>
      <c r="O179">
        <f>IF(N179="Yes",1,IF(N179="unclear",NA,0))</f>
        <v>0</v>
      </c>
      <c r="P179" s="7" t="s">
        <v>263</v>
      </c>
      <c r="Q179">
        <f>IF(P179="Yes",1,IF(P179="unclear",NA,0))</f>
        <v>0</v>
      </c>
      <c r="R179" s="7" t="s">
        <v>264</v>
      </c>
      <c r="S179">
        <f>IF(R179="Yes",1,IF(R179="unclear",NA,0))</f>
        <v>1</v>
      </c>
    </row>
    <row r="180" spans="1:19" x14ac:dyDescent="0.25">
      <c r="A180">
        <v>11</v>
      </c>
      <c r="B180" t="s">
        <v>3</v>
      </c>
      <c r="C180" t="s">
        <v>79</v>
      </c>
      <c r="D180" t="s">
        <v>256</v>
      </c>
      <c r="E180">
        <v>6</v>
      </c>
      <c r="F180">
        <v>16</v>
      </c>
      <c r="G180" t="s">
        <v>263</v>
      </c>
      <c r="H180" t="s">
        <v>298</v>
      </c>
      <c r="I180">
        <f>IF(H180="yes",1,IF(H180="unclear",NA,0))</f>
        <v>0</v>
      </c>
      <c r="J180" t="s">
        <v>294</v>
      </c>
      <c r="K180">
        <f t="shared" si="2"/>
        <v>1</v>
      </c>
      <c r="L180" s="7" t="s">
        <v>263</v>
      </c>
      <c r="M180">
        <f>IF(L180="Yes",1,IF(L180="unclear",NA,0))</f>
        <v>0</v>
      </c>
      <c r="N180" s="7" t="s">
        <v>263</v>
      </c>
      <c r="O180">
        <f>IF(N180="Yes",1,IF(N180="unclear",NA,0))</f>
        <v>0</v>
      </c>
      <c r="P180" s="7" t="s">
        <v>263</v>
      </c>
      <c r="Q180">
        <f>IF(P180="Yes",1,IF(P180="unclear",NA,0))</f>
        <v>0</v>
      </c>
      <c r="R180" s="7" t="s">
        <v>264</v>
      </c>
      <c r="S180">
        <f>IF(R180="Yes",1,IF(R180="unclear",NA,0))</f>
        <v>1</v>
      </c>
    </row>
    <row r="181" spans="1:19" x14ac:dyDescent="0.25">
      <c r="A181">
        <v>18</v>
      </c>
      <c r="B181" t="s">
        <v>14</v>
      </c>
      <c r="C181" t="s">
        <v>129</v>
      </c>
      <c r="D181" t="s">
        <v>256</v>
      </c>
      <c r="E181">
        <v>6</v>
      </c>
      <c r="F181">
        <v>16</v>
      </c>
      <c r="G181" t="s">
        <v>263</v>
      </c>
      <c r="H181" t="s">
        <v>298</v>
      </c>
      <c r="I181">
        <f>IF(H181="yes",1,IF(H181="unclear",NA,0))</f>
        <v>0</v>
      </c>
      <c r="J181" t="s">
        <v>294</v>
      </c>
      <c r="K181">
        <f t="shared" si="2"/>
        <v>1</v>
      </c>
      <c r="L181" s="7" t="s">
        <v>263</v>
      </c>
      <c r="M181">
        <f>IF(L181="Yes",1,IF(L181="unclear",NA,0))</f>
        <v>0</v>
      </c>
      <c r="N181" s="7" t="s">
        <v>263</v>
      </c>
      <c r="O181">
        <f>IF(N181="Yes",1,IF(N181="unclear",NA,0))</f>
        <v>0</v>
      </c>
      <c r="P181" s="7" t="s">
        <v>263</v>
      </c>
      <c r="Q181">
        <f>IF(P181="Yes",1,IF(P181="unclear",NA,0))</f>
        <v>0</v>
      </c>
      <c r="R181" s="7" t="s">
        <v>264</v>
      </c>
      <c r="S181">
        <f>IF(R181="Yes",1,IF(R181="unclear",NA,0))</f>
        <v>1</v>
      </c>
    </row>
    <row r="182" spans="1:19" x14ac:dyDescent="0.25">
      <c r="A182">
        <v>24</v>
      </c>
      <c r="B182" t="s">
        <v>3</v>
      </c>
      <c r="C182" t="s">
        <v>186</v>
      </c>
      <c r="D182" t="s">
        <v>256</v>
      </c>
      <c r="E182">
        <v>6</v>
      </c>
      <c r="F182">
        <v>16</v>
      </c>
      <c r="G182" t="s">
        <v>263</v>
      </c>
      <c r="H182" t="s">
        <v>298</v>
      </c>
      <c r="I182">
        <f>IF(H182="yes",1,IF(H182="unclear",NA,0))</f>
        <v>0</v>
      </c>
      <c r="J182" t="s">
        <v>294</v>
      </c>
      <c r="K182">
        <f t="shared" si="2"/>
        <v>1</v>
      </c>
      <c r="L182" s="7" t="s">
        <v>263</v>
      </c>
      <c r="M182">
        <f>IF(L182="Yes",1,IF(L182="unclear",NA,0))</f>
        <v>0</v>
      </c>
      <c r="N182" s="7" t="s">
        <v>263</v>
      </c>
      <c r="O182">
        <f>IF(N182="Yes",1,IF(N182="unclear",NA,0))</f>
        <v>0</v>
      </c>
      <c r="P182" s="7" t="s">
        <v>263</v>
      </c>
      <c r="Q182">
        <f>IF(P182="Yes",1,IF(P182="unclear",NA,0))</f>
        <v>0</v>
      </c>
      <c r="R182" s="7" t="s">
        <v>264</v>
      </c>
      <c r="S182">
        <f>IF(R182="Yes",1,IF(R182="unclear",NA,0))</f>
        <v>1</v>
      </c>
    </row>
    <row r="183" spans="1:19" x14ac:dyDescent="0.25">
      <c r="A183">
        <v>26</v>
      </c>
      <c r="B183" t="s">
        <v>3</v>
      </c>
      <c r="C183" t="s">
        <v>197</v>
      </c>
      <c r="D183" t="s">
        <v>256</v>
      </c>
      <c r="E183">
        <v>6</v>
      </c>
      <c r="F183">
        <v>16</v>
      </c>
      <c r="G183" t="s">
        <v>263</v>
      </c>
      <c r="H183" t="s">
        <v>298</v>
      </c>
      <c r="I183">
        <f>IF(H183="yes",1,IF(H183="unclear",NA,0))</f>
        <v>0</v>
      </c>
      <c r="J183" t="s">
        <v>294</v>
      </c>
      <c r="K183">
        <f t="shared" si="2"/>
        <v>1</v>
      </c>
      <c r="L183" s="7" t="s">
        <v>263</v>
      </c>
      <c r="M183">
        <f>IF(L183="Yes",1,IF(L183="unclear",NA,0))</f>
        <v>0</v>
      </c>
      <c r="N183" s="7" t="s">
        <v>263</v>
      </c>
      <c r="O183">
        <f>IF(N183="Yes",1,IF(N183="unclear",NA,0))</f>
        <v>0</v>
      </c>
      <c r="P183" s="7" t="s">
        <v>263</v>
      </c>
      <c r="Q183">
        <f>IF(P183="Yes",1,IF(P183="unclear",NA,0))</f>
        <v>0</v>
      </c>
      <c r="R183" s="7" t="s">
        <v>264</v>
      </c>
      <c r="S183">
        <f>IF(R183="Yes",1,IF(R183="unclear",NA,0))</f>
        <v>1</v>
      </c>
    </row>
    <row r="184" spans="1:19" x14ac:dyDescent="0.25">
      <c r="A184">
        <v>29</v>
      </c>
      <c r="B184" t="s">
        <v>14</v>
      </c>
      <c r="C184" t="s">
        <v>217</v>
      </c>
      <c r="D184" t="s">
        <v>256</v>
      </c>
      <c r="E184">
        <v>6</v>
      </c>
      <c r="F184">
        <v>16</v>
      </c>
      <c r="G184" t="s">
        <v>263</v>
      </c>
      <c r="H184" t="s">
        <v>298</v>
      </c>
      <c r="I184">
        <f>IF(H184="yes",1,IF(H184="unclear",NA,0))</f>
        <v>0</v>
      </c>
      <c r="J184" t="s">
        <v>294</v>
      </c>
      <c r="K184">
        <f t="shared" si="2"/>
        <v>1</v>
      </c>
      <c r="L184" s="7" t="s">
        <v>263</v>
      </c>
      <c r="M184">
        <f>IF(L184="Yes",1,IF(L184="unclear",NA,0))</f>
        <v>0</v>
      </c>
      <c r="N184" s="7" t="s">
        <v>263</v>
      </c>
      <c r="O184">
        <f>IF(N184="Yes",1,IF(N184="unclear",NA,0))</f>
        <v>0</v>
      </c>
      <c r="P184" s="7" t="s">
        <v>263</v>
      </c>
      <c r="Q184">
        <f>IF(P184="Yes",1,IF(P184="unclear",NA,0))</f>
        <v>0</v>
      </c>
      <c r="R184" s="7" t="s">
        <v>264</v>
      </c>
      <c r="S184">
        <f>IF(R184="Yes",1,IF(R184="unclear",NA,0))</f>
        <v>1</v>
      </c>
    </row>
    <row r="185" spans="1:19" x14ac:dyDescent="0.25">
      <c r="A185">
        <v>31</v>
      </c>
      <c r="B185" t="s">
        <v>3</v>
      </c>
      <c r="C185" t="s">
        <v>236</v>
      </c>
      <c r="D185" t="s">
        <v>256</v>
      </c>
      <c r="E185">
        <v>6</v>
      </c>
      <c r="F185">
        <v>16</v>
      </c>
      <c r="G185" t="s">
        <v>263</v>
      </c>
      <c r="H185" t="s">
        <v>298</v>
      </c>
      <c r="I185">
        <f>IF(H185="yes",1,IF(H185="unclear",NA,0))</f>
        <v>0</v>
      </c>
      <c r="J185" t="s">
        <v>294</v>
      </c>
      <c r="K185">
        <f t="shared" si="2"/>
        <v>1</v>
      </c>
      <c r="L185" s="7" t="s">
        <v>263</v>
      </c>
      <c r="M185">
        <f>IF(L185="Yes",1,IF(L185="unclear",NA,0))</f>
        <v>0</v>
      </c>
      <c r="N185" s="7" t="s">
        <v>263</v>
      </c>
      <c r="O185">
        <f>IF(N185="Yes",1,IF(N185="unclear",NA,0))</f>
        <v>0</v>
      </c>
      <c r="P185" s="7" t="s">
        <v>263</v>
      </c>
      <c r="Q185">
        <f>IF(P185="Yes",1,IF(P185="unclear",NA,0))</f>
        <v>0</v>
      </c>
      <c r="R185" s="7" t="s">
        <v>264</v>
      </c>
      <c r="S185">
        <f>IF(R185="Yes",1,IF(R185="unclear",NA,0))</f>
        <v>1</v>
      </c>
    </row>
    <row r="186" spans="1:19" x14ac:dyDescent="0.25">
      <c r="A186">
        <v>1</v>
      </c>
      <c r="B186" t="s">
        <v>3</v>
      </c>
      <c r="C186" t="s">
        <v>13</v>
      </c>
      <c r="D186" t="s">
        <v>262</v>
      </c>
      <c r="E186">
        <v>1</v>
      </c>
      <c r="F186">
        <v>23</v>
      </c>
      <c r="G186" t="s">
        <v>263</v>
      </c>
      <c r="H186" t="s">
        <v>264</v>
      </c>
      <c r="I186">
        <f>IF(H186="yes",1,IF(H186="unclear",NA,0))</f>
        <v>1</v>
      </c>
      <c r="J186" t="s">
        <v>295</v>
      </c>
      <c r="K186">
        <f t="shared" si="2"/>
        <v>0</v>
      </c>
      <c r="L186" s="7" t="s">
        <v>263</v>
      </c>
      <c r="M186">
        <f>IF(L186="Yes",1,IF(L186="unclear",NA,0))</f>
        <v>0</v>
      </c>
      <c r="N186" s="7" t="s">
        <v>263</v>
      </c>
      <c r="O186">
        <f>IF(N186="Yes",1,IF(N186="unclear",NA,0))</f>
        <v>0</v>
      </c>
      <c r="P186" s="7" t="s">
        <v>263</v>
      </c>
      <c r="Q186">
        <f>IF(P186="Yes",1,IF(P186="unclear",NA,0))</f>
        <v>0</v>
      </c>
      <c r="R186" s="7" t="s">
        <v>296</v>
      </c>
      <c r="S186" t="e">
        <f>IF(R186="Yes",1,IF(R186="unclear",NA,0))</f>
        <v>#NAME?</v>
      </c>
    </row>
    <row r="187" spans="1:19" x14ac:dyDescent="0.25">
      <c r="A187">
        <v>3</v>
      </c>
      <c r="B187" t="s">
        <v>3</v>
      </c>
      <c r="C187" t="s">
        <v>33</v>
      </c>
      <c r="D187" t="s">
        <v>262</v>
      </c>
      <c r="E187">
        <v>2</v>
      </c>
      <c r="F187">
        <v>23</v>
      </c>
      <c r="G187" t="s">
        <v>263</v>
      </c>
      <c r="H187" t="s">
        <v>264</v>
      </c>
      <c r="I187">
        <f>IF(H187="yes",1,IF(H187="unclear",NA,0))</f>
        <v>1</v>
      </c>
      <c r="J187" t="s">
        <v>295</v>
      </c>
      <c r="K187">
        <f t="shared" si="2"/>
        <v>0</v>
      </c>
      <c r="L187" s="7" t="s">
        <v>263</v>
      </c>
      <c r="M187">
        <f>IF(L187="Yes",1,IF(L187="unclear",NA,0))</f>
        <v>0</v>
      </c>
      <c r="N187" s="7" t="s">
        <v>263</v>
      </c>
      <c r="O187">
        <f>IF(N187="Yes",1,IF(N187="unclear",NA,0))</f>
        <v>0</v>
      </c>
      <c r="P187" s="7" t="s">
        <v>263</v>
      </c>
      <c r="Q187">
        <f>IF(P187="Yes",1,IF(P187="unclear",NA,0))</f>
        <v>0</v>
      </c>
      <c r="R187" s="7" t="s">
        <v>296</v>
      </c>
      <c r="S187" t="e">
        <f>IF(R187="Yes",1,IF(R187="unclear",NA,0))</f>
        <v>#NAME?</v>
      </c>
    </row>
    <row r="188" spans="1:19" x14ac:dyDescent="0.25">
      <c r="A188">
        <v>5</v>
      </c>
      <c r="B188" t="s">
        <v>3</v>
      </c>
      <c r="C188" t="s">
        <v>43</v>
      </c>
      <c r="D188" t="s">
        <v>262</v>
      </c>
      <c r="E188">
        <v>1</v>
      </c>
      <c r="F188">
        <v>23</v>
      </c>
      <c r="G188" t="s">
        <v>263</v>
      </c>
      <c r="H188" t="s">
        <v>264</v>
      </c>
      <c r="I188">
        <f>IF(H188="yes",1,IF(H188="unclear",NA,0))</f>
        <v>1</v>
      </c>
      <c r="J188" t="s">
        <v>294</v>
      </c>
      <c r="K188">
        <f t="shared" si="2"/>
        <v>1</v>
      </c>
      <c r="L188" s="7" t="s">
        <v>263</v>
      </c>
      <c r="M188">
        <f>IF(L188="Yes",1,IF(L188="unclear",NA,0))</f>
        <v>0</v>
      </c>
      <c r="N188" s="7" t="s">
        <v>263</v>
      </c>
      <c r="O188">
        <f>IF(N188="Yes",1,IF(N188="unclear",NA,0))</f>
        <v>0</v>
      </c>
      <c r="P188" s="7" t="s">
        <v>263</v>
      </c>
      <c r="Q188">
        <f>IF(P188="Yes",1,IF(P188="unclear",NA,0))</f>
        <v>0</v>
      </c>
      <c r="R188" s="7" t="s">
        <v>264</v>
      </c>
      <c r="S188">
        <f>IF(R188="Yes",1,IF(R188="unclear",NA,0))</f>
        <v>1</v>
      </c>
    </row>
    <row r="189" spans="1:19" x14ac:dyDescent="0.25">
      <c r="A189">
        <v>7</v>
      </c>
      <c r="B189" t="s">
        <v>3</v>
      </c>
      <c r="C189" t="s">
        <v>53</v>
      </c>
      <c r="D189" t="s">
        <v>262</v>
      </c>
      <c r="E189">
        <v>1</v>
      </c>
      <c r="F189">
        <v>23</v>
      </c>
      <c r="G189" t="s">
        <v>263</v>
      </c>
      <c r="H189" t="s">
        <v>264</v>
      </c>
      <c r="I189">
        <f>IF(H189="yes",1,IF(H189="unclear",NA,0))</f>
        <v>1</v>
      </c>
      <c r="J189" t="s">
        <v>294</v>
      </c>
      <c r="K189">
        <f t="shared" si="2"/>
        <v>1</v>
      </c>
      <c r="L189" s="7" t="s">
        <v>263</v>
      </c>
      <c r="M189">
        <f>IF(L189="Yes",1,IF(L189="unclear",NA,0))</f>
        <v>0</v>
      </c>
      <c r="N189" s="7" t="s">
        <v>263</v>
      </c>
      <c r="O189">
        <f>IF(N189="Yes",1,IF(N189="unclear",NA,0))</f>
        <v>0</v>
      </c>
      <c r="P189" s="7" t="s">
        <v>263</v>
      </c>
      <c r="Q189">
        <f>IF(P189="Yes",1,IF(P189="unclear",NA,0))</f>
        <v>0</v>
      </c>
      <c r="R189" s="7" t="s">
        <v>264</v>
      </c>
      <c r="S189">
        <f>IF(R189="Yes",1,IF(R189="unclear",NA,0))</f>
        <v>1</v>
      </c>
    </row>
    <row r="190" spans="1:19" x14ac:dyDescent="0.25">
      <c r="A190">
        <v>13</v>
      </c>
      <c r="B190" t="s">
        <v>3</v>
      </c>
      <c r="C190" t="s">
        <v>100</v>
      </c>
      <c r="D190" t="s">
        <v>262</v>
      </c>
      <c r="E190">
        <v>1</v>
      </c>
      <c r="F190">
        <v>23</v>
      </c>
      <c r="G190" t="s">
        <v>263</v>
      </c>
      <c r="H190" t="s">
        <v>296</v>
      </c>
      <c r="I190" t="e">
        <f>IF(H190="yes",1,IF(H190="unclear",NA,0))</f>
        <v>#NAME?</v>
      </c>
      <c r="J190" t="s">
        <v>294</v>
      </c>
      <c r="K190">
        <f t="shared" si="2"/>
        <v>1</v>
      </c>
      <c r="L190" s="7" t="s">
        <v>263</v>
      </c>
      <c r="M190">
        <f>IF(L190="Yes",1,IF(L190="unclear",NA,0))</f>
        <v>0</v>
      </c>
      <c r="N190" s="7" t="s">
        <v>263</v>
      </c>
      <c r="O190">
        <f>IF(N190="Yes",1,IF(N190="unclear",NA,0))</f>
        <v>0</v>
      </c>
      <c r="P190" s="7" t="s">
        <v>263</v>
      </c>
      <c r="Q190">
        <f>IF(P190="Yes",1,IF(P190="unclear",NA,0))</f>
        <v>0</v>
      </c>
      <c r="R190" s="7" t="s">
        <v>264</v>
      </c>
      <c r="S190">
        <f>IF(R190="Yes",1,IF(R190="unclear",NA,0))</f>
        <v>1</v>
      </c>
    </row>
    <row r="191" spans="1:19" x14ac:dyDescent="0.25">
      <c r="A191">
        <v>14</v>
      </c>
      <c r="B191" t="s">
        <v>14</v>
      </c>
      <c r="C191" t="s">
        <v>110</v>
      </c>
      <c r="D191" t="s">
        <v>262</v>
      </c>
      <c r="E191">
        <v>1</v>
      </c>
      <c r="F191">
        <v>23</v>
      </c>
      <c r="G191" t="s">
        <v>263</v>
      </c>
      <c r="H191" t="s">
        <v>264</v>
      </c>
      <c r="I191">
        <f>IF(H191="yes",1,IF(H191="unclear",NA,0))</f>
        <v>1</v>
      </c>
      <c r="J191" t="s">
        <v>294</v>
      </c>
      <c r="K191">
        <f t="shared" si="2"/>
        <v>1</v>
      </c>
      <c r="L191" s="7" t="s">
        <v>263</v>
      </c>
      <c r="M191">
        <f>IF(L191="Yes",1,IF(L191="unclear",NA,0))</f>
        <v>0</v>
      </c>
      <c r="N191" s="7" t="s">
        <v>263</v>
      </c>
      <c r="O191">
        <f>IF(N191="Yes",1,IF(N191="unclear",NA,0))</f>
        <v>0</v>
      </c>
      <c r="P191" s="7" t="s">
        <v>263</v>
      </c>
      <c r="Q191">
        <f>IF(P191="Yes",1,IF(P191="unclear",NA,0))</f>
        <v>0</v>
      </c>
      <c r="R191" s="7" t="s">
        <v>296</v>
      </c>
      <c r="S191" t="e">
        <f>IF(R191="Yes",1,IF(R191="unclear",NA,0))</f>
        <v>#NAME?</v>
      </c>
    </row>
    <row r="192" spans="1:19" x14ac:dyDescent="0.25">
      <c r="A192">
        <v>17</v>
      </c>
      <c r="B192" t="s">
        <v>14</v>
      </c>
      <c r="C192" t="s">
        <v>120</v>
      </c>
      <c r="D192" t="s">
        <v>262</v>
      </c>
      <c r="E192">
        <v>1</v>
      </c>
      <c r="F192">
        <v>23</v>
      </c>
      <c r="G192" t="s">
        <v>263</v>
      </c>
      <c r="H192" t="s">
        <v>264</v>
      </c>
      <c r="I192">
        <f>IF(H192="yes",1,IF(H192="unclear",NA,0))</f>
        <v>1</v>
      </c>
      <c r="J192" t="s">
        <v>295</v>
      </c>
      <c r="K192">
        <f t="shared" si="2"/>
        <v>0</v>
      </c>
      <c r="L192" s="7" t="s">
        <v>263</v>
      </c>
      <c r="M192">
        <f>IF(L192="Yes",1,IF(L192="unclear",NA,0))</f>
        <v>0</v>
      </c>
      <c r="N192" s="7" t="s">
        <v>263</v>
      </c>
      <c r="O192">
        <f>IF(N192="Yes",1,IF(N192="unclear",NA,0))</f>
        <v>0</v>
      </c>
      <c r="P192" s="7" t="s">
        <v>263</v>
      </c>
      <c r="Q192">
        <f>IF(P192="Yes",1,IF(P192="unclear",NA,0))</f>
        <v>0</v>
      </c>
      <c r="R192" s="7" t="s">
        <v>296</v>
      </c>
      <c r="S192" t="e">
        <f>IF(R192="Yes",1,IF(R192="unclear",NA,0))</f>
        <v>#NAME?</v>
      </c>
    </row>
    <row r="193" spans="1:19" x14ac:dyDescent="0.25">
      <c r="A193">
        <v>22</v>
      </c>
      <c r="B193" t="s">
        <v>14</v>
      </c>
      <c r="C193" t="s">
        <v>169</v>
      </c>
      <c r="D193" t="s">
        <v>262</v>
      </c>
      <c r="E193">
        <v>1</v>
      </c>
      <c r="F193">
        <v>23</v>
      </c>
      <c r="G193" t="s">
        <v>263</v>
      </c>
      <c r="H193" t="s">
        <v>264</v>
      </c>
      <c r="I193">
        <f>IF(H193="yes",1,IF(H193="unclear",NA,0))</f>
        <v>1</v>
      </c>
      <c r="J193" t="s">
        <v>295</v>
      </c>
      <c r="K193">
        <f t="shared" si="2"/>
        <v>0</v>
      </c>
      <c r="L193" s="7" t="s">
        <v>263</v>
      </c>
      <c r="M193">
        <f>IF(L193="Yes",1,IF(L193="unclear",NA,0))</f>
        <v>0</v>
      </c>
      <c r="N193" s="7" t="s">
        <v>263</v>
      </c>
      <c r="O193">
        <f>IF(N193="Yes",1,IF(N193="unclear",NA,0))</f>
        <v>0</v>
      </c>
      <c r="P193" s="7" t="s">
        <v>263</v>
      </c>
      <c r="Q193">
        <f>IF(P193="Yes",1,IF(P193="unclear",NA,0))</f>
        <v>0</v>
      </c>
      <c r="R193" s="7" t="s">
        <v>296</v>
      </c>
      <c r="S193" t="e">
        <f>IF(R193="Yes",1,IF(R193="unclear",NA,0))</f>
        <v>#NAME?</v>
      </c>
    </row>
    <row r="194" spans="1:19" x14ac:dyDescent="0.25">
      <c r="A194">
        <v>23</v>
      </c>
      <c r="B194" t="s">
        <v>14</v>
      </c>
      <c r="C194" t="s">
        <v>179</v>
      </c>
      <c r="D194" t="s">
        <v>262</v>
      </c>
      <c r="E194">
        <v>1</v>
      </c>
      <c r="F194">
        <v>23</v>
      </c>
      <c r="G194" t="s">
        <v>263</v>
      </c>
      <c r="H194" t="s">
        <v>296</v>
      </c>
      <c r="I194" t="e">
        <f>IF(H194="yes",1,IF(H194="unclear",NA,0))</f>
        <v>#NAME?</v>
      </c>
      <c r="J194" t="s">
        <v>294</v>
      </c>
      <c r="K194">
        <f t="shared" si="2"/>
        <v>1</v>
      </c>
      <c r="L194" s="7" t="s">
        <v>263</v>
      </c>
      <c r="M194">
        <f>IF(L194="Yes",1,IF(L194="unclear",NA,0))</f>
        <v>0</v>
      </c>
      <c r="N194" s="7" t="s">
        <v>263</v>
      </c>
      <c r="O194">
        <f>IF(N194="Yes",1,IF(N194="unclear",NA,0))</f>
        <v>0</v>
      </c>
      <c r="P194" s="7" t="s">
        <v>263</v>
      </c>
      <c r="Q194">
        <f>IF(P194="Yes",1,IF(P194="unclear",NA,0))</f>
        <v>0</v>
      </c>
      <c r="R194" s="7" t="s">
        <v>264</v>
      </c>
      <c r="S194">
        <f>IF(R194="Yes",1,IF(R194="unclear",NA,0))</f>
        <v>1</v>
      </c>
    </row>
    <row r="195" spans="1:19" x14ac:dyDescent="0.25">
      <c r="A195">
        <v>26</v>
      </c>
      <c r="B195" t="s">
        <v>3</v>
      </c>
      <c r="C195" t="s">
        <v>199</v>
      </c>
      <c r="D195" t="s">
        <v>262</v>
      </c>
      <c r="E195">
        <v>1</v>
      </c>
      <c r="F195">
        <v>23</v>
      </c>
      <c r="G195" t="s">
        <v>263</v>
      </c>
      <c r="H195" t="s">
        <v>264</v>
      </c>
      <c r="I195">
        <f>IF(H195="yes",1,IF(H195="unclear",NA,0))</f>
        <v>1</v>
      </c>
      <c r="J195" t="s">
        <v>294</v>
      </c>
      <c r="K195">
        <f t="shared" ref="K195:K251" si="3">IF(J195="both",1,0)</f>
        <v>1</v>
      </c>
      <c r="L195" s="7" t="s">
        <v>263</v>
      </c>
      <c r="M195">
        <f>IF(L195="Yes",1,IF(L195="unclear",NA,0))</f>
        <v>0</v>
      </c>
      <c r="N195" s="7" t="s">
        <v>263</v>
      </c>
      <c r="O195">
        <f>IF(N195="Yes",1,IF(N195="unclear",NA,0))</f>
        <v>0</v>
      </c>
      <c r="P195" s="7" t="s">
        <v>263</v>
      </c>
      <c r="Q195">
        <f>IF(P195="Yes",1,IF(P195="unclear",NA,0))</f>
        <v>0</v>
      </c>
      <c r="R195" s="7" t="s">
        <v>264</v>
      </c>
      <c r="S195">
        <f>IF(R195="Yes",1,IF(R195="unclear",NA,0))</f>
        <v>1</v>
      </c>
    </row>
    <row r="196" spans="1:19" x14ac:dyDescent="0.25">
      <c r="A196">
        <v>27</v>
      </c>
      <c r="B196" t="s">
        <v>3</v>
      </c>
      <c r="C196" t="s">
        <v>209</v>
      </c>
      <c r="D196" t="s">
        <v>262</v>
      </c>
      <c r="E196">
        <v>1</v>
      </c>
      <c r="F196">
        <v>23</v>
      </c>
      <c r="G196" t="s">
        <v>263</v>
      </c>
      <c r="H196" t="s">
        <v>264</v>
      </c>
      <c r="I196">
        <f>IF(H196="yes",1,IF(H196="unclear",NA,0))</f>
        <v>1</v>
      </c>
      <c r="J196" t="s">
        <v>294</v>
      </c>
      <c r="K196">
        <f t="shared" si="3"/>
        <v>1</v>
      </c>
      <c r="L196" s="7" t="s">
        <v>263</v>
      </c>
      <c r="M196">
        <f>IF(L196="Yes",1,IF(L196="unclear",NA,0))</f>
        <v>0</v>
      </c>
      <c r="N196" s="7" t="s">
        <v>263</v>
      </c>
      <c r="O196">
        <f>IF(N196="Yes",1,IF(N196="unclear",NA,0))</f>
        <v>0</v>
      </c>
      <c r="P196" s="7" t="s">
        <v>263</v>
      </c>
      <c r="Q196">
        <f>IF(P196="Yes",1,IF(P196="unclear",NA,0))</f>
        <v>0</v>
      </c>
      <c r="R196" s="7" t="s">
        <v>264</v>
      </c>
      <c r="S196">
        <f>IF(R196="Yes",1,IF(R196="unclear",NA,0))</f>
        <v>1</v>
      </c>
    </row>
    <row r="197" spans="1:19" x14ac:dyDescent="0.25">
      <c r="A197">
        <v>31</v>
      </c>
      <c r="B197" t="s">
        <v>3</v>
      </c>
      <c r="C197" t="s">
        <v>239</v>
      </c>
      <c r="D197" t="s">
        <v>262</v>
      </c>
      <c r="E197">
        <v>3</v>
      </c>
      <c r="F197">
        <v>23</v>
      </c>
      <c r="G197" t="s">
        <v>263</v>
      </c>
      <c r="H197" t="s">
        <v>296</v>
      </c>
      <c r="I197" t="e">
        <f>IF(H197="yes",1,IF(H197="unclear",NA,0))</f>
        <v>#NAME?</v>
      </c>
      <c r="J197" t="s">
        <v>294</v>
      </c>
      <c r="K197">
        <f t="shared" si="3"/>
        <v>1</v>
      </c>
      <c r="L197" s="7" t="s">
        <v>263</v>
      </c>
      <c r="M197">
        <f>IF(L197="Yes",1,IF(L197="unclear",NA,0))</f>
        <v>0</v>
      </c>
      <c r="N197" s="7" t="s">
        <v>263</v>
      </c>
      <c r="O197">
        <f>IF(N197="Yes",1,IF(N197="unclear",NA,0))</f>
        <v>0</v>
      </c>
      <c r="P197" s="7" t="s">
        <v>263</v>
      </c>
      <c r="Q197">
        <f>IF(P197="Yes",1,IF(P197="unclear",NA,0))</f>
        <v>0</v>
      </c>
      <c r="R197" s="7" t="s">
        <v>264</v>
      </c>
      <c r="S197">
        <f>IF(R197="Yes",1,IF(R197="unclear",NA,0))</f>
        <v>1</v>
      </c>
    </row>
    <row r="198" spans="1:19" x14ac:dyDescent="0.25">
      <c r="A198">
        <v>32</v>
      </c>
      <c r="B198" t="s">
        <v>3</v>
      </c>
      <c r="C198" t="s">
        <v>249</v>
      </c>
      <c r="D198" t="s">
        <v>262</v>
      </c>
      <c r="E198">
        <v>1</v>
      </c>
      <c r="F198">
        <v>23</v>
      </c>
      <c r="G198" t="s">
        <v>263</v>
      </c>
      <c r="H198" t="s">
        <v>264</v>
      </c>
      <c r="I198">
        <f>IF(H198="yes",1,IF(H198="unclear",NA,0))</f>
        <v>1</v>
      </c>
      <c r="J198" t="s">
        <v>295</v>
      </c>
      <c r="K198">
        <f t="shared" si="3"/>
        <v>0</v>
      </c>
      <c r="L198" s="7" t="s">
        <v>263</v>
      </c>
      <c r="M198">
        <f>IF(L198="Yes",1,IF(L198="unclear",NA,0))</f>
        <v>0</v>
      </c>
      <c r="N198" s="7" t="s">
        <v>263</v>
      </c>
      <c r="O198">
        <f>IF(N198="Yes",1,IF(N198="unclear",NA,0))</f>
        <v>0</v>
      </c>
      <c r="P198" s="7" t="s">
        <v>263</v>
      </c>
      <c r="Q198">
        <f>IF(P198="Yes",1,IF(P198="unclear",NA,0))</f>
        <v>0</v>
      </c>
      <c r="R198" s="7" t="s">
        <v>296</v>
      </c>
      <c r="S198" t="e">
        <f>IF(R198="Yes",1,IF(R198="unclear",NA,0))</f>
        <v>#NAME?</v>
      </c>
    </row>
    <row r="199" spans="1:19" x14ac:dyDescent="0.25">
      <c r="A199">
        <v>1</v>
      </c>
      <c r="B199" t="s">
        <v>3</v>
      </c>
      <c r="C199" t="s">
        <v>11</v>
      </c>
      <c r="D199" t="s">
        <v>254</v>
      </c>
      <c r="E199">
        <v>1</v>
      </c>
      <c r="F199">
        <v>24</v>
      </c>
      <c r="G199" t="s">
        <v>263</v>
      </c>
      <c r="H199" t="s">
        <v>264</v>
      </c>
      <c r="I199">
        <f>IF(H199="yes",1,IF(H199="unclear",NA,0))</f>
        <v>1</v>
      </c>
      <c r="J199" t="s">
        <v>295</v>
      </c>
      <c r="K199">
        <f t="shared" si="3"/>
        <v>0</v>
      </c>
      <c r="L199" s="7" t="s">
        <v>263</v>
      </c>
      <c r="M199">
        <f>IF(L199="Yes",1,IF(L199="unclear",NA,0))</f>
        <v>0</v>
      </c>
      <c r="N199" s="7" t="s">
        <v>263</v>
      </c>
      <c r="O199">
        <f>IF(N199="Yes",1,IF(N199="unclear",NA,0))</f>
        <v>0</v>
      </c>
      <c r="P199" s="7" t="s">
        <v>263</v>
      </c>
      <c r="Q199">
        <f>IF(P199="Yes",1,IF(P199="unclear",NA,0))</f>
        <v>0</v>
      </c>
      <c r="R199" s="7" t="s">
        <v>296</v>
      </c>
      <c r="S199" t="e">
        <f>IF(R199="Yes",1,IF(R199="unclear",NA,0))</f>
        <v>#NAME?</v>
      </c>
    </row>
    <row r="200" spans="1:19" x14ac:dyDescent="0.25">
      <c r="A200">
        <v>2</v>
      </c>
      <c r="B200" t="s">
        <v>14</v>
      </c>
      <c r="C200" t="s">
        <v>19</v>
      </c>
      <c r="D200" t="s">
        <v>254</v>
      </c>
      <c r="E200">
        <v>1</v>
      </c>
      <c r="F200">
        <v>24</v>
      </c>
      <c r="G200" t="s">
        <v>263</v>
      </c>
      <c r="H200" t="s">
        <v>296</v>
      </c>
      <c r="I200" t="e">
        <f>IF(H200="yes",1,IF(H200="unclear",NA,0))</f>
        <v>#NAME?</v>
      </c>
      <c r="J200" t="s">
        <v>294</v>
      </c>
      <c r="K200">
        <f t="shared" si="3"/>
        <v>1</v>
      </c>
      <c r="L200" s="7" t="s">
        <v>263</v>
      </c>
      <c r="M200">
        <f>IF(L200="Yes",1,IF(L200="unclear",NA,0))</f>
        <v>0</v>
      </c>
      <c r="N200" s="7" t="s">
        <v>263</v>
      </c>
      <c r="O200">
        <f>IF(N200="Yes",1,IF(N200="unclear",NA,0))</f>
        <v>0</v>
      </c>
      <c r="P200" s="7" t="s">
        <v>263</v>
      </c>
      <c r="Q200">
        <f>IF(P200="Yes",1,IF(P200="unclear",NA,0))</f>
        <v>0</v>
      </c>
      <c r="R200" s="7" t="s">
        <v>296</v>
      </c>
      <c r="S200" t="e">
        <f>IF(R200="Yes",1,IF(R200="unclear",NA,0))</f>
        <v>#NAME?</v>
      </c>
    </row>
    <row r="201" spans="1:19" x14ac:dyDescent="0.25">
      <c r="A201">
        <v>5</v>
      </c>
      <c r="B201" t="s">
        <v>3</v>
      </c>
      <c r="C201" t="s">
        <v>40</v>
      </c>
      <c r="D201" t="s">
        <v>254</v>
      </c>
      <c r="E201">
        <v>1</v>
      </c>
      <c r="F201">
        <v>24</v>
      </c>
      <c r="G201" t="s">
        <v>263</v>
      </c>
      <c r="H201" t="s">
        <v>264</v>
      </c>
      <c r="I201">
        <f>IF(H201="yes",1,IF(H201="unclear",NA,0))</f>
        <v>1</v>
      </c>
      <c r="J201" t="s">
        <v>294</v>
      </c>
      <c r="K201">
        <f t="shared" si="3"/>
        <v>1</v>
      </c>
      <c r="L201" s="7" t="s">
        <v>263</v>
      </c>
      <c r="M201">
        <f>IF(L201="Yes",1,IF(L201="unclear",NA,0))</f>
        <v>0</v>
      </c>
      <c r="N201" s="7" t="s">
        <v>263</v>
      </c>
      <c r="O201">
        <f>IF(N201="Yes",1,IF(N201="unclear",NA,0))</f>
        <v>0</v>
      </c>
      <c r="P201" s="7" t="s">
        <v>263</v>
      </c>
      <c r="Q201">
        <f>IF(P201="Yes",1,IF(P201="unclear",NA,0))</f>
        <v>0</v>
      </c>
      <c r="R201" s="7" t="s">
        <v>264</v>
      </c>
      <c r="S201">
        <f>IF(R201="Yes",1,IF(R201="unclear",NA,0))</f>
        <v>1</v>
      </c>
    </row>
    <row r="202" spans="1:19" x14ac:dyDescent="0.25">
      <c r="A202">
        <v>7</v>
      </c>
      <c r="B202" t="s">
        <v>3</v>
      </c>
      <c r="C202" t="s">
        <v>50</v>
      </c>
      <c r="D202" t="s">
        <v>254</v>
      </c>
      <c r="E202">
        <v>1</v>
      </c>
      <c r="F202">
        <v>24</v>
      </c>
      <c r="G202" t="s">
        <v>263</v>
      </c>
      <c r="H202" t="s">
        <v>264</v>
      </c>
      <c r="I202">
        <f>IF(H202="yes",1,IF(H202="unclear",NA,0))</f>
        <v>1</v>
      </c>
      <c r="J202" t="s">
        <v>295</v>
      </c>
      <c r="K202">
        <f t="shared" si="3"/>
        <v>0</v>
      </c>
      <c r="L202" s="7" t="s">
        <v>263</v>
      </c>
      <c r="M202">
        <f>IF(L202="Yes",1,IF(L202="unclear",NA,0))</f>
        <v>0</v>
      </c>
      <c r="N202" s="7" t="s">
        <v>263</v>
      </c>
      <c r="O202">
        <f>IF(N202="Yes",1,IF(N202="unclear",NA,0))</f>
        <v>0</v>
      </c>
      <c r="P202" s="7" t="s">
        <v>263</v>
      </c>
      <c r="Q202">
        <f>IF(P202="Yes",1,IF(P202="unclear",NA,0))</f>
        <v>0</v>
      </c>
      <c r="R202" s="7" t="s">
        <v>296</v>
      </c>
      <c r="S202" t="e">
        <f>IF(R202="Yes",1,IF(R202="unclear",NA,0))</f>
        <v>#NAME?</v>
      </c>
    </row>
    <row r="203" spans="1:19" x14ac:dyDescent="0.25">
      <c r="A203">
        <v>9</v>
      </c>
      <c r="B203" t="s">
        <v>14</v>
      </c>
      <c r="C203" t="s">
        <v>60</v>
      </c>
      <c r="D203" t="s">
        <v>254</v>
      </c>
      <c r="E203">
        <v>1</v>
      </c>
      <c r="F203">
        <v>24</v>
      </c>
      <c r="G203" t="s">
        <v>263</v>
      </c>
      <c r="H203" t="s">
        <v>296</v>
      </c>
      <c r="I203" t="e">
        <f>IF(H203="yes",1,IF(H203="unclear",NA,0))</f>
        <v>#NAME?</v>
      </c>
      <c r="J203" t="s">
        <v>295</v>
      </c>
      <c r="K203">
        <f t="shared" si="3"/>
        <v>0</v>
      </c>
      <c r="L203" s="7" t="s">
        <v>263</v>
      </c>
      <c r="M203">
        <f>IF(L203="Yes",1,IF(L203="unclear",NA,0))</f>
        <v>0</v>
      </c>
      <c r="N203" s="7" t="s">
        <v>263</v>
      </c>
      <c r="O203">
        <f>IF(N203="Yes",1,IF(N203="unclear",NA,0))</f>
        <v>0</v>
      </c>
      <c r="P203" s="7" t="s">
        <v>263</v>
      </c>
      <c r="Q203">
        <f>IF(P203="Yes",1,IF(P203="unclear",NA,0))</f>
        <v>0</v>
      </c>
      <c r="R203" s="7" t="s">
        <v>296</v>
      </c>
      <c r="S203" t="e">
        <f>IF(R203="Yes",1,IF(R203="unclear",NA,0))</f>
        <v>#NAME?</v>
      </c>
    </row>
    <row r="204" spans="1:19" x14ac:dyDescent="0.25">
      <c r="A204">
        <v>11</v>
      </c>
      <c r="B204" t="s">
        <v>3</v>
      </c>
      <c r="C204" t="s">
        <v>77</v>
      </c>
      <c r="D204" t="s">
        <v>254</v>
      </c>
      <c r="E204">
        <v>3</v>
      </c>
      <c r="F204">
        <v>24</v>
      </c>
      <c r="G204" t="s">
        <v>263</v>
      </c>
      <c r="H204" t="s">
        <v>263</v>
      </c>
      <c r="I204">
        <f>IF(H204="yes",1,IF(H204="unclear",NA,0))</f>
        <v>0</v>
      </c>
      <c r="J204" t="s">
        <v>294</v>
      </c>
      <c r="K204">
        <f t="shared" si="3"/>
        <v>1</v>
      </c>
      <c r="L204" s="7" t="s">
        <v>263</v>
      </c>
      <c r="M204">
        <f>IF(L204="Yes",1,IF(L204="unclear",NA,0))</f>
        <v>0</v>
      </c>
      <c r="N204" s="7" t="s">
        <v>263</v>
      </c>
      <c r="O204">
        <f>IF(N204="Yes",1,IF(N204="unclear",NA,0))</f>
        <v>0</v>
      </c>
      <c r="P204" s="7" t="s">
        <v>263</v>
      </c>
      <c r="Q204">
        <f>IF(P204="Yes",1,IF(P204="unclear",NA,0))</f>
        <v>0</v>
      </c>
      <c r="R204" s="7" t="s">
        <v>263</v>
      </c>
      <c r="S204">
        <f>IF(R204="Yes",1,IF(R204="unclear",NA,0))</f>
        <v>0</v>
      </c>
    </row>
    <row r="205" spans="1:19" x14ac:dyDescent="0.25">
      <c r="A205">
        <v>26</v>
      </c>
      <c r="B205" t="s">
        <v>3</v>
      </c>
      <c r="C205" t="s">
        <v>195</v>
      </c>
      <c r="D205" t="s">
        <v>254</v>
      </c>
      <c r="E205">
        <v>1</v>
      </c>
      <c r="F205">
        <v>24</v>
      </c>
      <c r="G205" t="s">
        <v>263</v>
      </c>
      <c r="H205" t="s">
        <v>296</v>
      </c>
      <c r="I205" t="e">
        <f>IF(H205="yes",1,IF(H205="unclear",NA,0))</f>
        <v>#NAME?</v>
      </c>
      <c r="J205" t="s">
        <v>294</v>
      </c>
      <c r="K205">
        <f t="shared" si="3"/>
        <v>1</v>
      </c>
      <c r="L205" s="7" t="s">
        <v>263</v>
      </c>
      <c r="M205">
        <f>IF(L205="Yes",1,IF(L205="unclear",NA,0))</f>
        <v>0</v>
      </c>
      <c r="N205" s="7" t="s">
        <v>263</v>
      </c>
      <c r="O205">
        <f>IF(N205="Yes",1,IF(N205="unclear",NA,0))</f>
        <v>0</v>
      </c>
      <c r="P205" s="7" t="s">
        <v>263</v>
      </c>
      <c r="Q205">
        <f>IF(P205="Yes",1,IF(P205="unclear",NA,0))</f>
        <v>0</v>
      </c>
      <c r="R205" s="7" t="s">
        <v>264</v>
      </c>
      <c r="S205">
        <f>IF(R205="Yes",1,IF(R205="unclear",NA,0))</f>
        <v>1</v>
      </c>
    </row>
    <row r="206" spans="1:19" x14ac:dyDescent="0.25">
      <c r="A206">
        <v>29</v>
      </c>
      <c r="B206" t="s">
        <v>14</v>
      </c>
      <c r="C206" t="s">
        <v>216</v>
      </c>
      <c r="D206" t="s">
        <v>254</v>
      </c>
      <c r="E206">
        <v>1</v>
      </c>
      <c r="F206">
        <v>24</v>
      </c>
      <c r="G206" t="s">
        <v>263</v>
      </c>
      <c r="H206" t="s">
        <v>296</v>
      </c>
      <c r="I206" t="e">
        <f>IF(H206="yes",1,IF(H206="unclear",NA,0))</f>
        <v>#NAME?</v>
      </c>
      <c r="J206" t="s">
        <v>295</v>
      </c>
      <c r="K206">
        <f t="shared" si="3"/>
        <v>0</v>
      </c>
      <c r="L206" s="7" t="s">
        <v>263</v>
      </c>
      <c r="M206">
        <f>IF(L206="Yes",1,IF(L206="unclear",NA,0))</f>
        <v>0</v>
      </c>
      <c r="N206" s="7" t="s">
        <v>263</v>
      </c>
      <c r="O206">
        <f>IF(N206="Yes",1,IF(N206="unclear",NA,0))</f>
        <v>0</v>
      </c>
      <c r="P206" s="7" t="s">
        <v>263</v>
      </c>
      <c r="Q206">
        <f>IF(P206="Yes",1,IF(P206="unclear",NA,0))</f>
        <v>0</v>
      </c>
      <c r="R206" s="7" t="s">
        <v>296</v>
      </c>
      <c r="S206" t="e">
        <f>IF(R206="Yes",1,IF(R206="unclear",NA,0))</f>
        <v>#NAME?</v>
      </c>
    </row>
    <row r="207" spans="1:19" x14ac:dyDescent="0.25">
      <c r="A207">
        <v>30</v>
      </c>
      <c r="B207" t="s">
        <v>14</v>
      </c>
      <c r="C207" t="s">
        <v>227</v>
      </c>
      <c r="D207" t="s">
        <v>254</v>
      </c>
      <c r="E207">
        <v>2</v>
      </c>
      <c r="F207">
        <v>24</v>
      </c>
      <c r="G207" t="s">
        <v>263</v>
      </c>
      <c r="H207" t="s">
        <v>296</v>
      </c>
      <c r="I207" t="e">
        <f>IF(H207="yes",1,IF(H207="unclear",NA,0))</f>
        <v>#NAME?</v>
      </c>
      <c r="J207" t="s">
        <v>295</v>
      </c>
      <c r="K207">
        <f t="shared" si="3"/>
        <v>0</v>
      </c>
      <c r="L207" s="7" t="s">
        <v>263</v>
      </c>
      <c r="M207">
        <f>IF(L207="Yes",1,IF(L207="unclear",NA,0))</f>
        <v>0</v>
      </c>
      <c r="N207" s="7" t="s">
        <v>263</v>
      </c>
      <c r="O207">
        <f>IF(N207="Yes",1,IF(N207="unclear",NA,0))</f>
        <v>0</v>
      </c>
      <c r="P207" s="7" t="s">
        <v>263</v>
      </c>
      <c r="Q207">
        <f>IF(P207="Yes",1,IF(P207="unclear",NA,0))</f>
        <v>0</v>
      </c>
      <c r="R207" s="7" t="s">
        <v>296</v>
      </c>
      <c r="S207" t="e">
        <f>IF(R207="Yes",1,IF(R207="unclear",NA,0))</f>
        <v>#NAME?</v>
      </c>
    </row>
    <row r="208" spans="1:19" x14ac:dyDescent="0.25">
      <c r="A208">
        <v>31</v>
      </c>
      <c r="B208" t="s">
        <v>3</v>
      </c>
      <c r="C208" t="s">
        <v>235</v>
      </c>
      <c r="D208" t="s">
        <v>254</v>
      </c>
      <c r="E208">
        <v>1</v>
      </c>
      <c r="F208">
        <v>24</v>
      </c>
      <c r="G208" t="s">
        <v>263</v>
      </c>
      <c r="H208" t="s">
        <v>296</v>
      </c>
      <c r="I208" t="e">
        <f>IF(H208="yes",1,IF(H208="unclear",NA,0))</f>
        <v>#NAME?</v>
      </c>
      <c r="J208" t="s">
        <v>294</v>
      </c>
      <c r="K208">
        <f t="shared" si="3"/>
        <v>1</v>
      </c>
      <c r="L208" s="7" t="s">
        <v>263</v>
      </c>
      <c r="M208">
        <f>IF(L208="Yes",1,IF(L208="unclear",NA,0))</f>
        <v>0</v>
      </c>
      <c r="N208" s="7" t="s">
        <v>263</v>
      </c>
      <c r="O208">
        <f>IF(N208="Yes",1,IF(N208="unclear",NA,0))</f>
        <v>0</v>
      </c>
      <c r="P208" s="7" t="s">
        <v>263</v>
      </c>
      <c r="Q208">
        <f>IF(P208="Yes",1,IF(P208="unclear",NA,0))</f>
        <v>0</v>
      </c>
      <c r="R208" s="7" t="s">
        <v>264</v>
      </c>
      <c r="S208">
        <f>IF(R208="Yes",1,IF(R208="unclear",NA,0))</f>
        <v>1</v>
      </c>
    </row>
    <row r="209" spans="1:19" x14ac:dyDescent="0.25">
      <c r="A209">
        <v>1</v>
      </c>
      <c r="B209" t="s">
        <v>3</v>
      </c>
      <c r="C209" t="s">
        <v>12</v>
      </c>
      <c r="D209" t="s">
        <v>255</v>
      </c>
      <c r="E209">
        <v>1</v>
      </c>
      <c r="F209">
        <v>25</v>
      </c>
      <c r="G209" t="s">
        <v>263</v>
      </c>
      <c r="H209" t="s">
        <v>264</v>
      </c>
      <c r="I209">
        <f>IF(H209="yes",1,IF(H209="unclear",NA,0))</f>
        <v>1</v>
      </c>
      <c r="J209" t="s">
        <v>295</v>
      </c>
      <c r="K209">
        <f t="shared" si="3"/>
        <v>0</v>
      </c>
      <c r="L209" s="7" t="s">
        <v>263</v>
      </c>
      <c r="M209">
        <f>IF(L209="Yes",1,IF(L209="unclear",NA,0))</f>
        <v>0</v>
      </c>
      <c r="N209" s="7" t="s">
        <v>263</v>
      </c>
      <c r="O209">
        <f>IF(N209="Yes",1,IF(N209="unclear",NA,0))</f>
        <v>0</v>
      </c>
      <c r="P209" s="7" t="s">
        <v>263</v>
      </c>
      <c r="Q209">
        <f>IF(P209="Yes",1,IF(P209="unclear",NA,0))</f>
        <v>0</v>
      </c>
      <c r="R209" s="7" t="s">
        <v>296</v>
      </c>
      <c r="S209" t="e">
        <f>IF(R209="Yes",1,IF(R209="unclear",NA,0))</f>
        <v>#NAME?</v>
      </c>
    </row>
    <row r="210" spans="1:19" x14ac:dyDescent="0.25">
      <c r="A210">
        <v>2</v>
      </c>
      <c r="B210" t="s">
        <v>14</v>
      </c>
      <c r="C210" t="s">
        <v>20</v>
      </c>
      <c r="D210" t="s">
        <v>255</v>
      </c>
      <c r="E210">
        <v>1</v>
      </c>
      <c r="F210">
        <v>25</v>
      </c>
      <c r="G210" t="s">
        <v>263</v>
      </c>
      <c r="H210" t="s">
        <v>296</v>
      </c>
      <c r="I210" t="e">
        <f>IF(H210="yes",1,IF(H210="unclear",NA,0))</f>
        <v>#NAME?</v>
      </c>
      <c r="J210" t="s">
        <v>294</v>
      </c>
      <c r="K210">
        <f t="shared" si="3"/>
        <v>1</v>
      </c>
      <c r="L210" s="7" t="s">
        <v>263</v>
      </c>
      <c r="M210">
        <f>IF(L210="Yes",1,IF(L210="unclear",NA,0))</f>
        <v>0</v>
      </c>
      <c r="N210" s="7" t="s">
        <v>263</v>
      </c>
      <c r="O210">
        <f>IF(N210="Yes",1,IF(N210="unclear",NA,0))</f>
        <v>0</v>
      </c>
      <c r="P210" s="7" t="s">
        <v>263</v>
      </c>
      <c r="Q210">
        <f>IF(P210="Yes",1,IF(P210="unclear",NA,0))</f>
        <v>0</v>
      </c>
      <c r="R210" s="7" t="s">
        <v>296</v>
      </c>
      <c r="S210" t="e">
        <f>IF(R210="Yes",1,IF(R210="unclear",NA,0))</f>
        <v>#NAME?</v>
      </c>
    </row>
    <row r="211" spans="1:19" x14ac:dyDescent="0.25">
      <c r="A211">
        <v>3</v>
      </c>
      <c r="B211" t="s">
        <v>3</v>
      </c>
      <c r="C211" t="s">
        <v>29</v>
      </c>
      <c r="D211" t="s">
        <v>255</v>
      </c>
      <c r="E211">
        <v>2</v>
      </c>
      <c r="F211">
        <v>25</v>
      </c>
      <c r="G211" t="s">
        <v>263</v>
      </c>
      <c r="H211" t="s">
        <v>296</v>
      </c>
      <c r="I211" t="e">
        <f>IF(H211="yes",1,IF(H211="unclear",NA,0))</f>
        <v>#NAME?</v>
      </c>
      <c r="J211" t="s">
        <v>295</v>
      </c>
      <c r="K211">
        <f t="shared" si="3"/>
        <v>0</v>
      </c>
      <c r="L211" s="7" t="s">
        <v>263</v>
      </c>
      <c r="M211">
        <f>IF(L211="Yes",1,IF(L211="unclear",NA,0))</f>
        <v>0</v>
      </c>
      <c r="N211" s="7" t="s">
        <v>263</v>
      </c>
      <c r="O211">
        <f>IF(N211="Yes",1,IF(N211="unclear",NA,0))</f>
        <v>0</v>
      </c>
      <c r="P211" s="7" t="s">
        <v>263</v>
      </c>
      <c r="Q211">
        <f>IF(P211="Yes",1,IF(P211="unclear",NA,0))</f>
        <v>0</v>
      </c>
      <c r="R211" s="7" t="s">
        <v>296</v>
      </c>
      <c r="S211" t="e">
        <f>IF(R211="Yes",1,IF(R211="unclear",NA,0))</f>
        <v>#NAME?</v>
      </c>
    </row>
    <row r="212" spans="1:19" x14ac:dyDescent="0.25">
      <c r="A212">
        <v>7</v>
      </c>
      <c r="B212" t="s">
        <v>3</v>
      </c>
      <c r="C212" t="s">
        <v>51</v>
      </c>
      <c r="D212" t="s">
        <v>255</v>
      </c>
      <c r="E212">
        <v>1</v>
      </c>
      <c r="F212">
        <v>25</v>
      </c>
      <c r="G212" t="s">
        <v>263</v>
      </c>
      <c r="H212" t="s">
        <v>264</v>
      </c>
      <c r="I212">
        <f>IF(H212="yes",1,IF(H212="unclear",NA,0))</f>
        <v>1</v>
      </c>
      <c r="J212" t="s">
        <v>294</v>
      </c>
      <c r="K212">
        <f t="shared" si="3"/>
        <v>1</v>
      </c>
      <c r="L212" s="7" t="s">
        <v>263</v>
      </c>
      <c r="M212">
        <f>IF(L212="Yes",1,IF(L212="unclear",NA,0))</f>
        <v>0</v>
      </c>
      <c r="N212" s="7" t="s">
        <v>263</v>
      </c>
      <c r="O212">
        <f>IF(N212="Yes",1,IF(N212="unclear",NA,0))</f>
        <v>0</v>
      </c>
      <c r="P212" s="7" t="s">
        <v>263</v>
      </c>
      <c r="Q212">
        <f>IF(P212="Yes",1,IF(P212="unclear",NA,0))</f>
        <v>0</v>
      </c>
      <c r="R212" s="7" t="s">
        <v>296</v>
      </c>
      <c r="S212" t="e">
        <f>IF(R212="Yes",1,IF(R212="unclear",NA,0))</f>
        <v>#NAME?</v>
      </c>
    </row>
    <row r="213" spans="1:19" x14ac:dyDescent="0.25">
      <c r="A213">
        <v>9</v>
      </c>
      <c r="B213" t="s">
        <v>14</v>
      </c>
      <c r="C213" t="s">
        <v>61</v>
      </c>
      <c r="D213" t="s">
        <v>255</v>
      </c>
      <c r="E213">
        <v>1</v>
      </c>
      <c r="F213">
        <v>25</v>
      </c>
      <c r="G213" t="s">
        <v>263</v>
      </c>
      <c r="H213" t="s">
        <v>296</v>
      </c>
      <c r="I213" t="e">
        <f>IF(H213="yes",1,IF(H213="unclear",NA,0))</f>
        <v>#NAME?</v>
      </c>
      <c r="J213" t="s">
        <v>295</v>
      </c>
      <c r="K213">
        <f t="shared" si="3"/>
        <v>0</v>
      </c>
      <c r="L213" s="7" t="s">
        <v>263</v>
      </c>
      <c r="M213">
        <f>IF(L213="Yes",1,IF(L213="unclear",NA,0))</f>
        <v>0</v>
      </c>
      <c r="N213" s="7" t="s">
        <v>263</v>
      </c>
      <c r="O213">
        <f>IF(N213="Yes",1,IF(N213="unclear",NA,0))</f>
        <v>0</v>
      </c>
      <c r="P213" s="7" t="s">
        <v>263</v>
      </c>
      <c r="Q213">
        <f>IF(P213="Yes",1,IF(P213="unclear",NA,0))</f>
        <v>0</v>
      </c>
      <c r="R213" s="7" t="s">
        <v>296</v>
      </c>
      <c r="S213" t="e">
        <f>IF(R213="Yes",1,IF(R213="unclear",NA,0))</f>
        <v>#NAME?</v>
      </c>
    </row>
    <row r="214" spans="1:19" x14ac:dyDescent="0.25">
      <c r="A214">
        <v>11</v>
      </c>
      <c r="B214" t="s">
        <v>3</v>
      </c>
      <c r="C214" t="s">
        <v>78</v>
      </c>
      <c r="D214" t="s">
        <v>255</v>
      </c>
      <c r="E214">
        <v>1</v>
      </c>
      <c r="F214">
        <v>25</v>
      </c>
      <c r="G214" t="s">
        <v>263</v>
      </c>
      <c r="H214" t="s">
        <v>264</v>
      </c>
      <c r="I214">
        <f>IF(H214="yes",1,IF(H214="unclear",NA,0))</f>
        <v>1</v>
      </c>
      <c r="J214" t="s">
        <v>294</v>
      </c>
      <c r="K214">
        <f t="shared" si="3"/>
        <v>1</v>
      </c>
      <c r="L214" s="7" t="s">
        <v>263</v>
      </c>
      <c r="M214">
        <f>IF(L214="Yes",1,IF(L214="unclear",NA,0))</f>
        <v>0</v>
      </c>
      <c r="N214" s="7" t="s">
        <v>263</v>
      </c>
      <c r="O214">
        <f>IF(N214="Yes",1,IF(N214="unclear",NA,0))</f>
        <v>0</v>
      </c>
      <c r="P214" s="7" t="s">
        <v>263</v>
      </c>
      <c r="Q214">
        <f>IF(P214="Yes",1,IF(P214="unclear",NA,0))</f>
        <v>0</v>
      </c>
      <c r="R214" s="7" t="s">
        <v>296</v>
      </c>
      <c r="S214" t="e">
        <f>IF(R214="Yes",1,IF(R214="unclear",NA,0))</f>
        <v>#NAME?</v>
      </c>
    </row>
    <row r="215" spans="1:19" x14ac:dyDescent="0.25">
      <c r="A215">
        <v>12</v>
      </c>
      <c r="B215" t="s">
        <v>14</v>
      </c>
      <c r="C215" t="s">
        <v>87</v>
      </c>
      <c r="D215" t="s">
        <v>255</v>
      </c>
      <c r="E215">
        <v>1</v>
      </c>
      <c r="F215">
        <v>25</v>
      </c>
      <c r="G215" t="s">
        <v>263</v>
      </c>
      <c r="H215" t="s">
        <v>264</v>
      </c>
      <c r="I215">
        <f>IF(H215="yes",1,IF(H215="unclear",NA,0))</f>
        <v>1</v>
      </c>
      <c r="J215" t="s">
        <v>294</v>
      </c>
      <c r="K215">
        <f t="shared" si="3"/>
        <v>1</v>
      </c>
      <c r="L215" s="7" t="s">
        <v>263</v>
      </c>
      <c r="M215">
        <f>IF(L215="Yes",1,IF(L215="unclear",NA,0))</f>
        <v>0</v>
      </c>
      <c r="N215" s="7" t="s">
        <v>263</v>
      </c>
      <c r="O215">
        <f>IF(N215="Yes",1,IF(N215="unclear",NA,0))</f>
        <v>0</v>
      </c>
      <c r="P215" s="7" t="s">
        <v>263</v>
      </c>
      <c r="Q215">
        <f>IF(P215="Yes",1,IF(P215="unclear",NA,0))</f>
        <v>0</v>
      </c>
      <c r="R215" s="7" t="s">
        <v>296</v>
      </c>
      <c r="S215" t="e">
        <f>IF(R215="Yes",1,IF(R215="unclear",NA,0))</f>
        <v>#NAME?</v>
      </c>
    </row>
    <row r="216" spans="1:19" x14ac:dyDescent="0.25">
      <c r="A216">
        <v>13</v>
      </c>
      <c r="B216" t="s">
        <v>3</v>
      </c>
      <c r="C216" t="s">
        <v>98</v>
      </c>
      <c r="D216" t="s">
        <v>255</v>
      </c>
      <c r="E216">
        <v>1</v>
      </c>
      <c r="F216">
        <v>25</v>
      </c>
      <c r="G216" t="s">
        <v>263</v>
      </c>
      <c r="H216" t="s">
        <v>264</v>
      </c>
      <c r="I216">
        <f>IF(H216="yes",1,IF(H216="unclear",NA,0))</f>
        <v>1</v>
      </c>
      <c r="J216" t="s">
        <v>295</v>
      </c>
      <c r="K216">
        <f t="shared" si="3"/>
        <v>0</v>
      </c>
      <c r="L216" s="7" t="s">
        <v>263</v>
      </c>
      <c r="M216">
        <f>IF(L216="Yes",1,IF(L216="unclear",NA,0))</f>
        <v>0</v>
      </c>
      <c r="N216" s="7" t="s">
        <v>263</v>
      </c>
      <c r="O216">
        <f>IF(N216="Yes",1,IF(N216="unclear",NA,0))</f>
        <v>0</v>
      </c>
      <c r="P216" s="7" t="s">
        <v>263</v>
      </c>
      <c r="Q216">
        <f>IF(P216="Yes",1,IF(P216="unclear",NA,0))</f>
        <v>0</v>
      </c>
      <c r="R216" s="7" t="s">
        <v>296</v>
      </c>
      <c r="S216" t="e">
        <f>IF(R216="Yes",1,IF(R216="unclear",NA,0))</f>
        <v>#NAME?</v>
      </c>
    </row>
    <row r="217" spans="1:19" x14ac:dyDescent="0.25">
      <c r="A217">
        <v>14</v>
      </c>
      <c r="B217" t="s">
        <v>14</v>
      </c>
      <c r="C217" t="s">
        <v>109</v>
      </c>
      <c r="D217" t="s">
        <v>255</v>
      </c>
      <c r="E217">
        <v>1</v>
      </c>
      <c r="F217">
        <v>25</v>
      </c>
      <c r="G217" t="s">
        <v>263</v>
      </c>
      <c r="H217" t="s">
        <v>264</v>
      </c>
      <c r="I217">
        <f>IF(H217="yes",1,IF(H217="unclear",NA,0))</f>
        <v>1</v>
      </c>
      <c r="J217" t="s">
        <v>294</v>
      </c>
      <c r="K217">
        <f t="shared" si="3"/>
        <v>1</v>
      </c>
      <c r="L217" s="7" t="s">
        <v>263</v>
      </c>
      <c r="M217">
        <f>IF(L217="Yes",1,IF(L217="unclear",NA,0))</f>
        <v>0</v>
      </c>
      <c r="N217" s="7" t="s">
        <v>263</v>
      </c>
      <c r="O217">
        <f>IF(N217="Yes",1,IF(N217="unclear",NA,0))</f>
        <v>0</v>
      </c>
      <c r="P217" s="7" t="s">
        <v>263</v>
      </c>
      <c r="Q217">
        <f>IF(P217="Yes",1,IF(P217="unclear",NA,0))</f>
        <v>0</v>
      </c>
      <c r="R217" s="7" t="s">
        <v>296</v>
      </c>
      <c r="S217" t="e">
        <f>IF(R217="Yes",1,IF(R217="unclear",NA,0))</f>
        <v>#NAME?</v>
      </c>
    </row>
    <row r="218" spans="1:19" x14ac:dyDescent="0.25">
      <c r="A218">
        <v>17</v>
      </c>
      <c r="B218" t="s">
        <v>14</v>
      </c>
      <c r="C218" t="s">
        <v>117</v>
      </c>
      <c r="D218" t="s">
        <v>255</v>
      </c>
      <c r="E218">
        <v>1</v>
      </c>
      <c r="F218">
        <v>25</v>
      </c>
      <c r="G218" t="s">
        <v>263</v>
      </c>
      <c r="H218" t="s">
        <v>264</v>
      </c>
      <c r="I218">
        <f>IF(H218="yes",1,IF(H218="unclear",NA,0))</f>
        <v>1</v>
      </c>
      <c r="J218" t="s">
        <v>295</v>
      </c>
      <c r="K218">
        <f t="shared" si="3"/>
        <v>0</v>
      </c>
      <c r="L218" s="7" t="s">
        <v>263</v>
      </c>
      <c r="M218">
        <f>IF(L218="Yes",1,IF(L218="unclear",NA,0))</f>
        <v>0</v>
      </c>
      <c r="N218" s="7" t="s">
        <v>263</v>
      </c>
      <c r="O218">
        <f>IF(N218="Yes",1,IF(N218="unclear",NA,0))</f>
        <v>0</v>
      </c>
      <c r="P218" s="7" t="s">
        <v>263</v>
      </c>
      <c r="Q218">
        <f>IF(P218="Yes",1,IF(P218="unclear",NA,0))</f>
        <v>0</v>
      </c>
      <c r="R218" s="7" t="s">
        <v>296</v>
      </c>
      <c r="S218" t="e">
        <f>IF(R218="Yes",1,IF(R218="unclear",NA,0))</f>
        <v>#NAME?</v>
      </c>
    </row>
    <row r="219" spans="1:19" x14ac:dyDescent="0.25">
      <c r="A219">
        <v>20</v>
      </c>
      <c r="B219" t="s">
        <v>3</v>
      </c>
      <c r="C219" t="s">
        <v>147</v>
      </c>
      <c r="D219" t="s">
        <v>255</v>
      </c>
      <c r="E219">
        <v>1</v>
      </c>
      <c r="F219">
        <v>25</v>
      </c>
      <c r="G219" t="s">
        <v>263</v>
      </c>
      <c r="H219" t="s">
        <v>264</v>
      </c>
      <c r="I219">
        <f>IF(H219="yes",1,IF(H219="unclear",NA,0))</f>
        <v>1</v>
      </c>
      <c r="J219" t="s">
        <v>294</v>
      </c>
      <c r="K219">
        <f t="shared" si="3"/>
        <v>1</v>
      </c>
      <c r="L219" s="7" t="s">
        <v>263</v>
      </c>
      <c r="M219">
        <f>IF(L219="Yes",1,IF(L219="unclear",NA,0))</f>
        <v>0</v>
      </c>
      <c r="N219" s="7" t="s">
        <v>263</v>
      </c>
      <c r="O219">
        <f>IF(N219="Yes",1,IF(N219="unclear",NA,0))</f>
        <v>0</v>
      </c>
      <c r="P219" s="7" t="s">
        <v>263</v>
      </c>
      <c r="Q219">
        <f>IF(P219="Yes",1,IF(P219="unclear",NA,0))</f>
        <v>0</v>
      </c>
      <c r="R219" s="7" t="s">
        <v>296</v>
      </c>
      <c r="S219" t="e">
        <f>IF(R219="Yes",1,IF(R219="unclear",NA,0))</f>
        <v>#NAME?</v>
      </c>
    </row>
    <row r="220" spans="1:19" x14ac:dyDescent="0.25">
      <c r="A220">
        <v>21</v>
      </c>
      <c r="B220" t="s">
        <v>14</v>
      </c>
      <c r="C220" t="s">
        <v>156</v>
      </c>
      <c r="D220" t="s">
        <v>255</v>
      </c>
      <c r="E220">
        <v>1</v>
      </c>
      <c r="F220">
        <v>25</v>
      </c>
      <c r="G220" t="s">
        <v>263</v>
      </c>
      <c r="H220" t="s">
        <v>296</v>
      </c>
      <c r="I220" t="e">
        <f>IF(H220="yes",1,IF(H220="unclear",NA,0))</f>
        <v>#NAME?</v>
      </c>
      <c r="J220" t="s">
        <v>294</v>
      </c>
      <c r="K220">
        <f t="shared" si="3"/>
        <v>1</v>
      </c>
      <c r="L220" s="7" t="s">
        <v>263</v>
      </c>
      <c r="M220">
        <f>IF(L220="Yes",1,IF(L220="unclear",NA,0))</f>
        <v>0</v>
      </c>
      <c r="N220" s="7" t="s">
        <v>263</v>
      </c>
      <c r="O220">
        <f>IF(N220="Yes",1,IF(N220="unclear",NA,0))</f>
        <v>0</v>
      </c>
      <c r="P220" s="7" t="s">
        <v>263</v>
      </c>
      <c r="Q220">
        <f>IF(P220="Yes",1,IF(P220="unclear",NA,0))</f>
        <v>0</v>
      </c>
      <c r="R220" s="7" t="s">
        <v>296</v>
      </c>
      <c r="S220" t="e">
        <f>IF(R220="Yes",1,IF(R220="unclear",NA,0))</f>
        <v>#NAME?</v>
      </c>
    </row>
    <row r="221" spans="1:19" x14ac:dyDescent="0.25">
      <c r="A221">
        <v>22</v>
      </c>
      <c r="B221" t="s">
        <v>14</v>
      </c>
      <c r="C221" t="s">
        <v>167</v>
      </c>
      <c r="D221" t="s">
        <v>255</v>
      </c>
      <c r="E221">
        <v>1</v>
      </c>
      <c r="F221">
        <v>25</v>
      </c>
      <c r="G221" t="s">
        <v>263</v>
      </c>
      <c r="H221" t="s">
        <v>264</v>
      </c>
      <c r="I221">
        <f>IF(H221="yes",1,IF(H221="unclear",NA,0))</f>
        <v>1</v>
      </c>
      <c r="J221" t="s">
        <v>295</v>
      </c>
      <c r="K221">
        <f t="shared" si="3"/>
        <v>0</v>
      </c>
      <c r="L221" s="7" t="s">
        <v>263</v>
      </c>
      <c r="M221">
        <f>IF(L221="Yes",1,IF(L221="unclear",NA,0))</f>
        <v>0</v>
      </c>
      <c r="N221" s="7" t="s">
        <v>263</v>
      </c>
      <c r="O221">
        <f>IF(N221="Yes",1,IF(N221="unclear",NA,0))</f>
        <v>0</v>
      </c>
      <c r="P221" s="7" t="s">
        <v>263</v>
      </c>
      <c r="Q221">
        <f>IF(P221="Yes",1,IF(P221="unclear",NA,0))</f>
        <v>0</v>
      </c>
      <c r="R221" s="7" t="s">
        <v>296</v>
      </c>
      <c r="S221" t="e">
        <f>IF(R221="Yes",1,IF(R221="unclear",NA,0))</f>
        <v>#NAME?</v>
      </c>
    </row>
    <row r="222" spans="1:19" x14ac:dyDescent="0.25">
      <c r="A222">
        <v>26</v>
      </c>
      <c r="B222" t="s">
        <v>3</v>
      </c>
      <c r="C222" t="s">
        <v>196</v>
      </c>
      <c r="D222" t="s">
        <v>255</v>
      </c>
      <c r="E222">
        <v>1</v>
      </c>
      <c r="F222">
        <v>25</v>
      </c>
      <c r="G222" t="s">
        <v>263</v>
      </c>
      <c r="H222" t="s">
        <v>296</v>
      </c>
      <c r="I222" t="e">
        <f>IF(H222="yes",1,IF(H222="unclear",NA,0))</f>
        <v>#NAME?</v>
      </c>
      <c r="J222" t="s">
        <v>294</v>
      </c>
      <c r="K222">
        <f t="shared" si="3"/>
        <v>1</v>
      </c>
      <c r="L222" s="7" t="s">
        <v>263</v>
      </c>
      <c r="M222">
        <f>IF(L222="Yes",1,IF(L222="unclear",NA,0))</f>
        <v>0</v>
      </c>
      <c r="N222" s="7" t="s">
        <v>263</v>
      </c>
      <c r="O222">
        <f>IF(N222="Yes",1,IF(N222="unclear",NA,0))</f>
        <v>0</v>
      </c>
      <c r="P222" s="7" t="s">
        <v>263</v>
      </c>
      <c r="Q222">
        <f>IF(P222="Yes",1,IF(P222="unclear",NA,0))</f>
        <v>0</v>
      </c>
      <c r="R222" s="7" t="s">
        <v>296</v>
      </c>
      <c r="S222" t="e">
        <f>IF(R222="Yes",1,IF(R222="unclear",NA,0))</f>
        <v>#NAME?</v>
      </c>
    </row>
    <row r="223" spans="1:19" x14ac:dyDescent="0.25">
      <c r="A223">
        <v>32</v>
      </c>
      <c r="B223" t="s">
        <v>3</v>
      </c>
      <c r="C223" t="s">
        <v>245</v>
      </c>
      <c r="D223" t="s">
        <v>255</v>
      </c>
      <c r="E223">
        <v>1</v>
      </c>
      <c r="F223">
        <v>25</v>
      </c>
      <c r="G223" t="s">
        <v>263</v>
      </c>
      <c r="H223" t="s">
        <v>296</v>
      </c>
      <c r="I223" t="e">
        <f>IF(H223="yes",1,IF(H223="unclear",NA,0))</f>
        <v>#NAME?</v>
      </c>
      <c r="J223" t="s">
        <v>294</v>
      </c>
      <c r="K223">
        <f t="shared" si="3"/>
        <v>1</v>
      </c>
      <c r="L223" s="7" t="s">
        <v>263</v>
      </c>
      <c r="M223">
        <f>IF(L223="Yes",1,IF(L223="unclear",NA,0))</f>
        <v>0</v>
      </c>
      <c r="N223" s="7" t="s">
        <v>263</v>
      </c>
      <c r="O223">
        <f>IF(N223="Yes",1,IF(N223="unclear",NA,0))</f>
        <v>0</v>
      </c>
      <c r="P223" s="7" t="s">
        <v>263</v>
      </c>
      <c r="Q223">
        <f>IF(P223="Yes",1,IF(P223="unclear",NA,0))</f>
        <v>0</v>
      </c>
      <c r="R223" s="7" t="s">
        <v>296</v>
      </c>
      <c r="S223" t="e">
        <f>IF(R223="Yes",1,IF(R223="unclear",NA,0))</f>
        <v>#NAME?</v>
      </c>
    </row>
    <row r="224" spans="1:19" x14ac:dyDescent="0.25">
      <c r="A224">
        <v>5</v>
      </c>
      <c r="B224" t="s">
        <v>3</v>
      </c>
      <c r="C224" t="s">
        <v>37</v>
      </c>
      <c r="D224" t="s">
        <v>288</v>
      </c>
      <c r="E224">
        <v>1</v>
      </c>
      <c r="F224">
        <v>26</v>
      </c>
      <c r="G224" t="s">
        <v>263</v>
      </c>
      <c r="H224" t="s">
        <v>264</v>
      </c>
      <c r="I224">
        <f>IF(H224="yes",1,IF(H224="unclear",NA,0))</f>
        <v>1</v>
      </c>
      <c r="J224" t="s">
        <v>294</v>
      </c>
      <c r="K224">
        <f t="shared" si="3"/>
        <v>1</v>
      </c>
      <c r="L224" s="7" t="s">
        <v>263</v>
      </c>
      <c r="M224">
        <f>IF(L224="Yes",1,IF(L224="unclear",NA,0))</f>
        <v>0</v>
      </c>
      <c r="N224" s="7" t="s">
        <v>263</v>
      </c>
      <c r="O224">
        <f>IF(N224="Yes",1,IF(N224="unclear",NA,0))</f>
        <v>0</v>
      </c>
      <c r="P224" s="7" t="s">
        <v>263</v>
      </c>
      <c r="Q224">
        <f>IF(P224="Yes",1,IF(P224="unclear",NA,0))</f>
        <v>0</v>
      </c>
      <c r="R224" s="7" t="s">
        <v>296</v>
      </c>
      <c r="S224" t="e">
        <f>IF(R224="Yes",1,IF(R224="unclear",NA,0))</f>
        <v>#NAME?</v>
      </c>
    </row>
    <row r="225" spans="1:19" x14ac:dyDescent="0.25">
      <c r="A225">
        <v>12</v>
      </c>
      <c r="B225" t="s">
        <v>14</v>
      </c>
      <c r="C225" t="s">
        <v>85</v>
      </c>
      <c r="D225" t="s">
        <v>288</v>
      </c>
      <c r="E225">
        <v>1</v>
      </c>
      <c r="F225">
        <v>26</v>
      </c>
      <c r="G225" t="s">
        <v>263</v>
      </c>
      <c r="H225" t="s">
        <v>264</v>
      </c>
      <c r="I225">
        <f>IF(H225="yes",1,IF(H225="unclear",NA,0))</f>
        <v>1</v>
      </c>
      <c r="J225" t="s">
        <v>295</v>
      </c>
      <c r="K225">
        <f t="shared" si="3"/>
        <v>0</v>
      </c>
      <c r="L225" s="7" t="s">
        <v>263</v>
      </c>
      <c r="M225">
        <f>IF(L225="Yes",1,IF(L225="unclear",NA,0))</f>
        <v>0</v>
      </c>
      <c r="N225" s="7" t="s">
        <v>263</v>
      </c>
      <c r="O225">
        <f>IF(N225="Yes",1,IF(N225="unclear",NA,0))</f>
        <v>0</v>
      </c>
      <c r="P225" s="7" t="s">
        <v>263</v>
      </c>
      <c r="Q225">
        <f>IF(P225="Yes",1,IF(P225="unclear",NA,0))</f>
        <v>0</v>
      </c>
      <c r="R225" s="7" t="s">
        <v>296</v>
      </c>
      <c r="S225" t="e">
        <f>IF(R225="Yes",1,IF(R225="unclear",NA,0))</f>
        <v>#NAME?</v>
      </c>
    </row>
    <row r="226" spans="1:19" x14ac:dyDescent="0.25">
      <c r="A226">
        <v>13</v>
      </c>
      <c r="B226" t="s">
        <v>3</v>
      </c>
      <c r="C226" t="s">
        <v>95</v>
      </c>
      <c r="D226" t="s">
        <v>288</v>
      </c>
      <c r="E226">
        <v>11</v>
      </c>
      <c r="F226">
        <v>26</v>
      </c>
      <c r="G226" t="s">
        <v>263</v>
      </c>
      <c r="H226" t="s">
        <v>296</v>
      </c>
      <c r="I226" t="e">
        <f>IF(H226="yes",1,IF(H226="unclear",NA,0))</f>
        <v>#NAME?</v>
      </c>
      <c r="J226" t="s">
        <v>295</v>
      </c>
      <c r="K226">
        <f t="shared" si="3"/>
        <v>0</v>
      </c>
      <c r="L226" s="7" t="s">
        <v>263</v>
      </c>
      <c r="M226">
        <f>IF(L226="Yes",1,IF(L226="unclear",NA,0))</f>
        <v>0</v>
      </c>
      <c r="N226" s="7" t="s">
        <v>263</v>
      </c>
      <c r="O226">
        <f>IF(N226="Yes",1,IF(N226="unclear",NA,0))</f>
        <v>0</v>
      </c>
      <c r="P226" s="7" t="s">
        <v>263</v>
      </c>
      <c r="Q226">
        <f>IF(P226="Yes",1,IF(P226="unclear",NA,0))</f>
        <v>0</v>
      </c>
      <c r="R226" s="7" t="s">
        <v>296</v>
      </c>
      <c r="S226" t="e">
        <f>IF(R226="Yes",1,IF(R226="unclear",NA,0))</f>
        <v>#NAME?</v>
      </c>
    </row>
    <row r="227" spans="1:19" x14ac:dyDescent="0.25">
      <c r="A227">
        <v>18</v>
      </c>
      <c r="B227" t="s">
        <v>14</v>
      </c>
      <c r="C227" t="s">
        <v>126</v>
      </c>
      <c r="D227" t="s">
        <v>288</v>
      </c>
      <c r="E227">
        <v>10</v>
      </c>
      <c r="F227">
        <v>26</v>
      </c>
      <c r="G227" t="s">
        <v>263</v>
      </c>
      <c r="H227" t="s">
        <v>296</v>
      </c>
      <c r="I227" t="e">
        <f>IF(H227="yes",1,IF(H227="unclear",NA,0))</f>
        <v>#NAME?</v>
      </c>
      <c r="J227" t="s">
        <v>294</v>
      </c>
      <c r="K227">
        <f t="shared" si="3"/>
        <v>1</v>
      </c>
      <c r="L227" s="7" t="s">
        <v>263</v>
      </c>
      <c r="M227">
        <f>IF(L227="Yes",1,IF(L227="unclear",NA,0))</f>
        <v>0</v>
      </c>
      <c r="N227" s="7" t="s">
        <v>263</v>
      </c>
      <c r="O227">
        <f>IF(N227="Yes",1,IF(N227="unclear",NA,0))</f>
        <v>0</v>
      </c>
      <c r="P227" s="7" t="s">
        <v>263</v>
      </c>
      <c r="Q227">
        <f>IF(P227="Yes",1,IF(P227="unclear",NA,0))</f>
        <v>0</v>
      </c>
      <c r="R227" s="7" t="s">
        <v>264</v>
      </c>
      <c r="S227">
        <f>IF(R227="Yes",1,IF(R227="unclear",NA,0))</f>
        <v>1</v>
      </c>
    </row>
    <row r="228" spans="1:19" x14ac:dyDescent="0.25">
      <c r="A228">
        <v>21</v>
      </c>
      <c r="B228" t="s">
        <v>14</v>
      </c>
      <c r="C228" t="s">
        <v>154</v>
      </c>
      <c r="D228" t="s">
        <v>288</v>
      </c>
      <c r="E228">
        <v>1</v>
      </c>
      <c r="F228">
        <v>26</v>
      </c>
      <c r="G228" t="s">
        <v>263</v>
      </c>
      <c r="H228" t="s">
        <v>264</v>
      </c>
      <c r="I228">
        <f>IF(H228="yes",1,IF(H228="unclear",NA,0))</f>
        <v>1</v>
      </c>
      <c r="J228" t="s">
        <v>294</v>
      </c>
      <c r="K228">
        <f t="shared" si="3"/>
        <v>1</v>
      </c>
      <c r="L228" s="7" t="s">
        <v>263</v>
      </c>
      <c r="M228">
        <f>IF(L228="Yes",1,IF(L228="unclear",NA,0))</f>
        <v>0</v>
      </c>
      <c r="N228" s="7" t="s">
        <v>263</v>
      </c>
      <c r="O228">
        <f>IF(N228="Yes",1,IF(N228="unclear",NA,0))</f>
        <v>0</v>
      </c>
      <c r="P228" s="7" t="s">
        <v>263</v>
      </c>
      <c r="Q228">
        <f>IF(P228="Yes",1,IF(P228="unclear",NA,0))</f>
        <v>0</v>
      </c>
      <c r="R228" s="7" t="s">
        <v>264</v>
      </c>
      <c r="S228">
        <f>IF(R228="Yes",1,IF(R228="unclear",NA,0))</f>
        <v>1</v>
      </c>
    </row>
    <row r="229" spans="1:19" x14ac:dyDescent="0.25">
      <c r="A229">
        <v>23</v>
      </c>
      <c r="B229" t="s">
        <v>14</v>
      </c>
      <c r="C229" t="s">
        <v>174</v>
      </c>
      <c r="D229" t="s">
        <v>288</v>
      </c>
      <c r="E229">
        <v>3</v>
      </c>
      <c r="F229">
        <v>26</v>
      </c>
      <c r="G229" t="s">
        <v>263</v>
      </c>
      <c r="H229" t="s">
        <v>296</v>
      </c>
      <c r="I229" t="e">
        <f>IF(H229="yes",1,IF(H229="unclear",NA,0))</f>
        <v>#NAME?</v>
      </c>
      <c r="J229" t="s">
        <v>294</v>
      </c>
      <c r="K229">
        <f t="shared" si="3"/>
        <v>1</v>
      </c>
      <c r="L229" s="7" t="s">
        <v>263</v>
      </c>
      <c r="M229">
        <f>IF(L229="Yes",1,IF(L229="unclear",NA,0))</f>
        <v>0</v>
      </c>
      <c r="N229" s="7" t="s">
        <v>263</v>
      </c>
      <c r="O229">
        <f>IF(N229="Yes",1,IF(N229="unclear",NA,0))</f>
        <v>0</v>
      </c>
      <c r="P229" s="7" t="s">
        <v>263</v>
      </c>
      <c r="Q229">
        <f>IF(P229="Yes",1,IF(P229="unclear",NA,0))</f>
        <v>0</v>
      </c>
      <c r="R229" s="7" t="s">
        <v>264</v>
      </c>
      <c r="S229">
        <f>IF(R229="Yes",1,IF(R229="unclear",NA,0))</f>
        <v>1</v>
      </c>
    </row>
    <row r="230" spans="1:19" x14ac:dyDescent="0.25">
      <c r="A230">
        <v>24</v>
      </c>
      <c r="B230" t="s">
        <v>3</v>
      </c>
      <c r="C230" t="s">
        <v>184</v>
      </c>
      <c r="D230" t="s">
        <v>288</v>
      </c>
      <c r="E230">
        <v>1</v>
      </c>
      <c r="F230">
        <v>26</v>
      </c>
      <c r="G230" t="s">
        <v>263</v>
      </c>
      <c r="H230" t="s">
        <v>264</v>
      </c>
      <c r="I230">
        <f>IF(H230="yes",1,IF(H230="unclear",NA,0))</f>
        <v>1</v>
      </c>
      <c r="J230" t="s">
        <v>294</v>
      </c>
      <c r="K230">
        <f t="shared" si="3"/>
        <v>1</v>
      </c>
      <c r="L230" s="7" t="s">
        <v>263</v>
      </c>
      <c r="M230">
        <f>IF(L230="Yes",1,IF(L230="unclear",NA,0))</f>
        <v>0</v>
      </c>
      <c r="N230" s="7" t="s">
        <v>263</v>
      </c>
      <c r="O230">
        <f>IF(N230="Yes",1,IF(N230="unclear",NA,0))</f>
        <v>0</v>
      </c>
      <c r="P230" s="7" t="s">
        <v>263</v>
      </c>
      <c r="Q230">
        <f>IF(P230="Yes",1,IF(P230="unclear",NA,0))</f>
        <v>0</v>
      </c>
      <c r="R230" s="7" t="s">
        <v>264</v>
      </c>
      <c r="S230">
        <f>IF(R230="Yes",1,IF(R230="unclear",NA,0))</f>
        <v>1</v>
      </c>
    </row>
    <row r="231" spans="1:19" x14ac:dyDescent="0.25">
      <c r="A231">
        <v>30</v>
      </c>
      <c r="B231" t="s">
        <v>14</v>
      </c>
      <c r="C231" t="s">
        <v>224</v>
      </c>
      <c r="D231" t="s">
        <v>288</v>
      </c>
      <c r="E231">
        <v>6</v>
      </c>
      <c r="F231">
        <v>26</v>
      </c>
      <c r="G231" t="s">
        <v>263</v>
      </c>
      <c r="H231" t="s">
        <v>263</v>
      </c>
      <c r="I231">
        <f>IF(H231="yes",1,IF(H231="unclear",NA,0))</f>
        <v>0</v>
      </c>
      <c r="J231" t="s">
        <v>294</v>
      </c>
      <c r="K231">
        <f t="shared" si="3"/>
        <v>1</v>
      </c>
      <c r="L231" s="7" t="s">
        <v>263</v>
      </c>
      <c r="M231">
        <f>IF(L231="Yes",1,IF(L231="unclear",NA,0))</f>
        <v>0</v>
      </c>
      <c r="N231" s="7" t="s">
        <v>263</v>
      </c>
      <c r="O231">
        <f>IF(N231="Yes",1,IF(N231="unclear",NA,0))</f>
        <v>0</v>
      </c>
      <c r="P231" s="7" t="s">
        <v>263</v>
      </c>
      <c r="Q231">
        <f>IF(P231="Yes",1,IF(P231="unclear",NA,0))</f>
        <v>0</v>
      </c>
      <c r="R231" s="7" t="s">
        <v>264</v>
      </c>
      <c r="S231">
        <f>IF(R231="Yes",1,IF(R231="unclear",NA,0))</f>
        <v>1</v>
      </c>
    </row>
    <row r="232" spans="1:19" x14ac:dyDescent="0.25">
      <c r="A232">
        <v>31</v>
      </c>
      <c r="B232" t="s">
        <v>3</v>
      </c>
      <c r="C232" t="s">
        <v>233</v>
      </c>
      <c r="D232" t="s">
        <v>288</v>
      </c>
      <c r="E232">
        <v>4</v>
      </c>
      <c r="F232">
        <v>26</v>
      </c>
      <c r="G232" t="s">
        <v>263</v>
      </c>
      <c r="H232" t="s">
        <v>296</v>
      </c>
      <c r="I232" t="e">
        <f>IF(H232="yes",1,IF(H232="unclear",NA,0))</f>
        <v>#NAME?</v>
      </c>
      <c r="J232" t="s">
        <v>294</v>
      </c>
      <c r="K232">
        <f t="shared" si="3"/>
        <v>1</v>
      </c>
      <c r="L232" s="7" t="s">
        <v>263</v>
      </c>
      <c r="M232">
        <f>IF(L232="Yes",1,IF(L232="unclear",NA,0))</f>
        <v>0</v>
      </c>
      <c r="N232" s="7" t="s">
        <v>263</v>
      </c>
      <c r="O232">
        <f>IF(N232="Yes",1,IF(N232="unclear",NA,0))</f>
        <v>0</v>
      </c>
      <c r="P232" s="7" t="s">
        <v>263</v>
      </c>
      <c r="Q232">
        <f>IF(P232="Yes",1,IF(P232="unclear",NA,0))</f>
        <v>0</v>
      </c>
      <c r="R232" s="7" t="s">
        <v>264</v>
      </c>
      <c r="S232">
        <f>IF(R232="Yes",1,IF(R232="unclear",NA,0))</f>
        <v>1</v>
      </c>
    </row>
    <row r="233" spans="1:19" x14ac:dyDescent="0.25">
      <c r="A233">
        <v>32</v>
      </c>
      <c r="B233" t="s">
        <v>3</v>
      </c>
      <c r="C233" t="s">
        <v>243</v>
      </c>
      <c r="D233" t="s">
        <v>288</v>
      </c>
      <c r="E233">
        <v>1</v>
      </c>
      <c r="F233">
        <v>26</v>
      </c>
      <c r="G233" t="s">
        <v>263</v>
      </c>
      <c r="H233" t="s">
        <v>264</v>
      </c>
      <c r="I233">
        <f>IF(H233="yes",1,IF(H233="unclear",NA,0))</f>
        <v>1</v>
      </c>
      <c r="J233" t="s">
        <v>295</v>
      </c>
      <c r="K233">
        <f t="shared" si="3"/>
        <v>0</v>
      </c>
      <c r="L233" s="7" t="s">
        <v>263</v>
      </c>
      <c r="M233">
        <f>IF(L233="Yes",1,IF(L233="unclear",NA,0))</f>
        <v>0</v>
      </c>
      <c r="N233" s="7" t="s">
        <v>263</v>
      </c>
      <c r="O233">
        <f>IF(N233="Yes",1,IF(N233="unclear",NA,0))</f>
        <v>0</v>
      </c>
      <c r="P233" s="7" t="s">
        <v>263</v>
      </c>
      <c r="Q233">
        <f>IF(P233="Yes",1,IF(P233="unclear",NA,0))</f>
        <v>0</v>
      </c>
      <c r="R233" s="7" t="s">
        <v>296</v>
      </c>
      <c r="S233" t="e">
        <f>IF(R233="Yes",1,IF(R233="unclear",NA,0))</f>
        <v>#NAME?</v>
      </c>
    </row>
    <row r="234" spans="1:19" x14ac:dyDescent="0.25">
      <c r="A234">
        <v>9</v>
      </c>
      <c r="B234" t="s">
        <v>14</v>
      </c>
      <c r="C234" t="s">
        <v>57</v>
      </c>
      <c r="D234" t="s">
        <v>290</v>
      </c>
      <c r="E234">
        <v>1</v>
      </c>
      <c r="F234">
        <v>27</v>
      </c>
      <c r="G234" t="s">
        <v>263</v>
      </c>
      <c r="H234" t="s">
        <v>296</v>
      </c>
      <c r="I234" t="e">
        <f>IF(H234="yes",1,IF(H234="unclear",NA,0))</f>
        <v>#NAME?</v>
      </c>
      <c r="J234" t="s">
        <v>294</v>
      </c>
      <c r="K234">
        <f t="shared" si="3"/>
        <v>1</v>
      </c>
      <c r="L234" s="7" t="s">
        <v>263</v>
      </c>
      <c r="M234">
        <f>IF(L234="Yes",1,IF(L234="unclear",NA,0))</f>
        <v>0</v>
      </c>
      <c r="N234" s="7" t="s">
        <v>263</v>
      </c>
      <c r="O234">
        <f>IF(N234="Yes",1,IF(N234="unclear",NA,0))</f>
        <v>0</v>
      </c>
      <c r="P234" s="7" t="s">
        <v>263</v>
      </c>
      <c r="Q234">
        <f>IF(P234="Yes",1,IF(P234="unclear",NA,0))</f>
        <v>0</v>
      </c>
      <c r="R234" s="7" t="s">
        <v>298</v>
      </c>
      <c r="S234">
        <f>IF(R234="Yes",1,IF(R234="unclear",NA,0))</f>
        <v>0</v>
      </c>
    </row>
    <row r="235" spans="1:19" x14ac:dyDescent="0.25">
      <c r="A235">
        <v>10</v>
      </c>
      <c r="B235" t="s">
        <v>14</v>
      </c>
      <c r="C235" t="s">
        <v>68</v>
      </c>
      <c r="D235" t="s">
        <v>290</v>
      </c>
      <c r="E235">
        <v>1</v>
      </c>
      <c r="F235">
        <v>27</v>
      </c>
      <c r="G235" t="s">
        <v>263</v>
      </c>
      <c r="H235" t="s">
        <v>264</v>
      </c>
      <c r="I235">
        <f>IF(H235="yes",1,IF(H235="unclear",NA,0))</f>
        <v>1</v>
      </c>
      <c r="J235" t="s">
        <v>295</v>
      </c>
      <c r="K235">
        <f t="shared" si="3"/>
        <v>0</v>
      </c>
      <c r="L235" s="7" t="s">
        <v>263</v>
      </c>
      <c r="M235">
        <f>IF(L235="Yes",1,IF(L235="unclear",NA,0))</f>
        <v>0</v>
      </c>
      <c r="N235" s="7" t="s">
        <v>263</v>
      </c>
      <c r="O235">
        <f>IF(N235="Yes",1,IF(N235="unclear",NA,0))</f>
        <v>0</v>
      </c>
      <c r="P235" s="7" t="s">
        <v>263</v>
      </c>
      <c r="Q235">
        <f>IF(P235="Yes",1,IF(P235="unclear",NA,0))</f>
        <v>0</v>
      </c>
      <c r="R235" s="7" t="s">
        <v>298</v>
      </c>
      <c r="S235">
        <f>IF(R235="Yes",1,IF(R235="unclear",NA,0))</f>
        <v>0</v>
      </c>
    </row>
    <row r="236" spans="1:19" x14ac:dyDescent="0.25">
      <c r="A236">
        <v>11</v>
      </c>
      <c r="B236" t="s">
        <v>3</v>
      </c>
      <c r="C236" t="s">
        <v>74</v>
      </c>
      <c r="D236" t="s">
        <v>290</v>
      </c>
      <c r="E236">
        <v>1</v>
      </c>
      <c r="F236">
        <v>27</v>
      </c>
      <c r="G236" t="s">
        <v>263</v>
      </c>
      <c r="H236" t="s">
        <v>264</v>
      </c>
      <c r="I236">
        <f>IF(H236="yes",1,IF(H236="unclear",NA,0))</f>
        <v>1</v>
      </c>
      <c r="J236" t="s">
        <v>294</v>
      </c>
      <c r="K236">
        <f t="shared" si="3"/>
        <v>1</v>
      </c>
      <c r="L236" s="7" t="s">
        <v>263</v>
      </c>
      <c r="M236">
        <f>IF(L236="Yes",1,IF(L236="unclear",NA,0))</f>
        <v>0</v>
      </c>
      <c r="N236" s="7" t="s">
        <v>263</v>
      </c>
      <c r="O236">
        <f>IF(N236="Yes",1,IF(N236="unclear",NA,0))</f>
        <v>0</v>
      </c>
      <c r="P236" s="7" t="s">
        <v>263</v>
      </c>
      <c r="Q236">
        <f>IF(P236="Yes",1,IF(P236="unclear",NA,0))</f>
        <v>0</v>
      </c>
      <c r="R236" s="7" t="s">
        <v>298</v>
      </c>
      <c r="S236">
        <f>IF(R236="Yes",1,IF(R236="unclear",NA,0))</f>
        <v>0</v>
      </c>
    </row>
    <row r="237" spans="1:19" x14ac:dyDescent="0.25">
      <c r="A237">
        <v>19</v>
      </c>
      <c r="B237" t="s">
        <v>3</v>
      </c>
      <c r="C237" t="s">
        <v>137</v>
      </c>
      <c r="D237" t="s">
        <v>290</v>
      </c>
      <c r="E237">
        <v>1</v>
      </c>
      <c r="F237">
        <v>27</v>
      </c>
      <c r="G237" t="s">
        <v>263</v>
      </c>
      <c r="H237" t="s">
        <v>264</v>
      </c>
      <c r="I237">
        <f>IF(H237="yes",1,IF(H237="unclear",NA,0))</f>
        <v>1</v>
      </c>
      <c r="J237" t="s">
        <v>295</v>
      </c>
      <c r="K237">
        <f t="shared" si="3"/>
        <v>0</v>
      </c>
      <c r="L237" s="7" t="s">
        <v>263</v>
      </c>
      <c r="M237">
        <f>IF(L237="Yes",1,IF(L237="unclear",NA,0))</f>
        <v>0</v>
      </c>
      <c r="N237" s="7" t="s">
        <v>263</v>
      </c>
      <c r="O237">
        <f>IF(N237="Yes",1,IF(N237="unclear",NA,0))</f>
        <v>0</v>
      </c>
      <c r="P237" s="7" t="s">
        <v>263</v>
      </c>
      <c r="Q237">
        <f>IF(P237="Yes",1,IF(P237="unclear",NA,0))</f>
        <v>0</v>
      </c>
      <c r="R237" s="7" t="s">
        <v>298</v>
      </c>
      <c r="S237">
        <f>IF(R237="Yes",1,IF(R237="unclear",NA,0))</f>
        <v>0</v>
      </c>
    </row>
    <row r="238" spans="1:19" x14ac:dyDescent="0.25">
      <c r="A238">
        <v>21</v>
      </c>
      <c r="B238" t="s">
        <v>14</v>
      </c>
      <c r="C238" t="s">
        <v>155</v>
      </c>
      <c r="D238" t="s">
        <v>290</v>
      </c>
      <c r="E238">
        <v>1</v>
      </c>
      <c r="F238">
        <v>27</v>
      </c>
      <c r="G238" t="s">
        <v>263</v>
      </c>
      <c r="H238" t="s">
        <v>264</v>
      </c>
      <c r="I238">
        <f>IF(H238="yes",1,IF(H238="unclear",NA,0))</f>
        <v>1</v>
      </c>
      <c r="J238" t="s">
        <v>294</v>
      </c>
      <c r="K238">
        <f t="shared" si="3"/>
        <v>1</v>
      </c>
      <c r="L238" s="7" t="s">
        <v>263</v>
      </c>
      <c r="M238">
        <f>IF(L238="Yes",1,IF(L238="unclear",NA,0))</f>
        <v>0</v>
      </c>
      <c r="N238" s="7" t="s">
        <v>263</v>
      </c>
      <c r="O238">
        <f>IF(N238="Yes",1,IF(N238="unclear",NA,0))</f>
        <v>0</v>
      </c>
      <c r="P238" s="7" t="s">
        <v>263</v>
      </c>
      <c r="Q238">
        <f>IF(P238="Yes",1,IF(P238="unclear",NA,0))</f>
        <v>0</v>
      </c>
      <c r="R238" s="7" t="s">
        <v>298</v>
      </c>
      <c r="S238">
        <f>IF(R238="Yes",1,IF(R238="unclear",NA,0))</f>
        <v>0</v>
      </c>
    </row>
    <row r="239" spans="1:19" x14ac:dyDescent="0.25">
      <c r="A239">
        <v>22</v>
      </c>
      <c r="B239" t="s">
        <v>14</v>
      </c>
      <c r="C239" t="s">
        <v>164</v>
      </c>
      <c r="D239" t="s">
        <v>290</v>
      </c>
      <c r="E239">
        <v>1</v>
      </c>
      <c r="F239">
        <v>27</v>
      </c>
      <c r="G239" t="s">
        <v>263</v>
      </c>
      <c r="H239" t="s">
        <v>264</v>
      </c>
      <c r="I239">
        <f>IF(H239="yes",1,IF(H239="unclear",NA,0))</f>
        <v>1</v>
      </c>
      <c r="J239" t="s">
        <v>295</v>
      </c>
      <c r="K239">
        <f t="shared" si="3"/>
        <v>0</v>
      </c>
      <c r="L239" s="7" t="s">
        <v>263</v>
      </c>
      <c r="M239">
        <f>IF(L239="Yes",1,IF(L239="unclear",NA,0))</f>
        <v>0</v>
      </c>
      <c r="N239" s="7" t="s">
        <v>263</v>
      </c>
      <c r="O239">
        <f>IF(N239="Yes",1,IF(N239="unclear",NA,0))</f>
        <v>0</v>
      </c>
      <c r="P239" s="7" t="s">
        <v>263</v>
      </c>
      <c r="Q239">
        <f>IF(P239="Yes",1,IF(P239="unclear",NA,0))</f>
        <v>0</v>
      </c>
      <c r="R239" s="7" t="s">
        <v>298</v>
      </c>
      <c r="S239">
        <f>IF(R239="Yes",1,IF(R239="unclear",NA,0))</f>
        <v>0</v>
      </c>
    </row>
    <row r="240" spans="1:19" x14ac:dyDescent="0.25">
      <c r="A240">
        <v>23</v>
      </c>
      <c r="B240" t="s">
        <v>14</v>
      </c>
      <c r="C240" t="s">
        <v>175</v>
      </c>
      <c r="D240" t="s">
        <v>290</v>
      </c>
      <c r="E240">
        <v>1</v>
      </c>
      <c r="F240">
        <v>27</v>
      </c>
      <c r="G240" t="s">
        <v>263</v>
      </c>
      <c r="H240" t="s">
        <v>296</v>
      </c>
      <c r="I240" t="e">
        <f>IF(H240="yes",1,IF(H240="unclear",NA,0))</f>
        <v>#NAME?</v>
      </c>
      <c r="J240" t="s">
        <v>294</v>
      </c>
      <c r="K240">
        <f t="shared" si="3"/>
        <v>1</v>
      </c>
      <c r="L240" s="7" t="s">
        <v>263</v>
      </c>
      <c r="M240">
        <f>IF(L240="Yes",1,IF(L240="unclear",NA,0))</f>
        <v>0</v>
      </c>
      <c r="N240" s="7" t="s">
        <v>263</v>
      </c>
      <c r="O240">
        <f>IF(N240="Yes",1,IF(N240="unclear",NA,0))</f>
        <v>0</v>
      </c>
      <c r="P240" s="7" t="s">
        <v>263</v>
      </c>
      <c r="Q240">
        <f>IF(P240="Yes",1,IF(P240="unclear",NA,0))</f>
        <v>0</v>
      </c>
      <c r="R240" s="7" t="s">
        <v>298</v>
      </c>
      <c r="S240">
        <f>IF(R240="Yes",1,IF(R240="unclear",NA,0))</f>
        <v>0</v>
      </c>
    </row>
    <row r="241" spans="1:19" x14ac:dyDescent="0.25">
      <c r="A241">
        <v>26</v>
      </c>
      <c r="B241" t="s">
        <v>3</v>
      </c>
      <c r="C241" t="s">
        <v>194</v>
      </c>
      <c r="D241" t="s">
        <v>290</v>
      </c>
      <c r="E241">
        <v>1</v>
      </c>
      <c r="F241">
        <v>27</v>
      </c>
      <c r="G241" t="s">
        <v>263</v>
      </c>
      <c r="H241" t="s">
        <v>296</v>
      </c>
      <c r="I241" t="e">
        <f>IF(H241="yes",1,IF(H241="unclear",NA,0))</f>
        <v>#NAME?</v>
      </c>
      <c r="J241" t="s">
        <v>294</v>
      </c>
      <c r="K241">
        <f t="shared" si="3"/>
        <v>1</v>
      </c>
      <c r="L241" s="7" t="s">
        <v>263</v>
      </c>
      <c r="M241">
        <f>IF(L241="Yes",1,IF(L241="unclear",NA,0))</f>
        <v>0</v>
      </c>
      <c r="N241" s="7" t="s">
        <v>263</v>
      </c>
      <c r="O241">
        <f>IF(N241="Yes",1,IF(N241="unclear",NA,0))</f>
        <v>0</v>
      </c>
      <c r="P241" s="7" t="s">
        <v>263</v>
      </c>
      <c r="Q241">
        <f>IF(P241="Yes",1,IF(P241="unclear",NA,0))</f>
        <v>0</v>
      </c>
      <c r="R241" s="7" t="s">
        <v>298</v>
      </c>
      <c r="S241">
        <f>IF(R241="Yes",1,IF(R241="unclear",NA,0))</f>
        <v>0</v>
      </c>
    </row>
    <row r="242" spans="1:19" x14ac:dyDescent="0.25">
      <c r="A242">
        <v>29</v>
      </c>
      <c r="B242" t="s">
        <v>14</v>
      </c>
      <c r="C242" t="s">
        <v>213</v>
      </c>
      <c r="D242" t="s">
        <v>290</v>
      </c>
      <c r="E242">
        <v>1</v>
      </c>
      <c r="F242">
        <v>27</v>
      </c>
      <c r="G242" t="s">
        <v>263</v>
      </c>
      <c r="H242" t="s">
        <v>264</v>
      </c>
      <c r="I242">
        <f>IF(H242="yes",1,IF(H242="unclear",NA,0))</f>
        <v>1</v>
      </c>
      <c r="J242" t="s">
        <v>295</v>
      </c>
      <c r="K242">
        <f t="shared" si="3"/>
        <v>0</v>
      </c>
      <c r="L242" s="7" t="s">
        <v>263</v>
      </c>
      <c r="M242">
        <f>IF(L242="Yes",1,IF(L242="unclear",NA,0))</f>
        <v>0</v>
      </c>
      <c r="N242" s="7" t="s">
        <v>263</v>
      </c>
      <c r="O242">
        <f>IF(N242="Yes",1,IF(N242="unclear",NA,0))</f>
        <v>0</v>
      </c>
      <c r="P242" s="7" t="s">
        <v>263</v>
      </c>
      <c r="Q242">
        <f>IF(P242="Yes",1,IF(P242="unclear",NA,0))</f>
        <v>0</v>
      </c>
      <c r="R242" s="7" t="s">
        <v>298</v>
      </c>
      <c r="S242">
        <f>IF(R242="Yes",1,IF(R242="unclear",NA,0))</f>
        <v>0</v>
      </c>
    </row>
    <row r="243" spans="1:19" x14ac:dyDescent="0.25">
      <c r="A243">
        <v>32</v>
      </c>
      <c r="B243" t="s">
        <v>3</v>
      </c>
      <c r="C243" t="s">
        <v>244</v>
      </c>
      <c r="D243" t="s">
        <v>290</v>
      </c>
      <c r="E243">
        <v>1</v>
      </c>
      <c r="F243">
        <v>27</v>
      </c>
      <c r="G243" t="s">
        <v>263</v>
      </c>
      <c r="H243" t="s">
        <v>264</v>
      </c>
      <c r="I243">
        <f>IF(H243="yes",1,IF(H243="unclear",NA,0))</f>
        <v>1</v>
      </c>
      <c r="J243" t="s">
        <v>295</v>
      </c>
      <c r="K243">
        <f t="shared" si="3"/>
        <v>0</v>
      </c>
      <c r="L243" s="7" t="s">
        <v>263</v>
      </c>
      <c r="M243">
        <f>IF(L243="Yes",1,IF(L243="unclear",NA,0))</f>
        <v>0</v>
      </c>
      <c r="N243" s="7" t="s">
        <v>263</v>
      </c>
      <c r="O243">
        <f>IF(N243="Yes",1,IF(N243="unclear",NA,0))</f>
        <v>0</v>
      </c>
      <c r="P243" s="7" t="s">
        <v>263</v>
      </c>
      <c r="Q243">
        <f>IF(P243="Yes",1,IF(P243="unclear",NA,0))</f>
        <v>0</v>
      </c>
      <c r="R243" s="7" t="s">
        <v>298</v>
      </c>
      <c r="S243">
        <f>IF(R243="Yes",1,IF(R243="unclear",NA,0))</f>
        <v>0</v>
      </c>
    </row>
    <row r="244" spans="1:19" x14ac:dyDescent="0.25">
      <c r="A244">
        <v>3</v>
      </c>
      <c r="B244" t="s">
        <v>3</v>
      </c>
      <c r="C244" t="s">
        <v>29</v>
      </c>
      <c r="D244" t="s">
        <v>287</v>
      </c>
      <c r="E244">
        <v>4</v>
      </c>
      <c r="F244">
        <v>28</v>
      </c>
      <c r="G244" t="s">
        <v>263</v>
      </c>
      <c r="H244" t="s">
        <v>296</v>
      </c>
      <c r="I244" t="e">
        <f>IF(H244="yes",1,IF(H244="unclear",NA,0))</f>
        <v>#NAME?</v>
      </c>
      <c r="J244" t="s">
        <v>295</v>
      </c>
      <c r="K244">
        <f t="shared" si="3"/>
        <v>0</v>
      </c>
      <c r="L244" s="7" t="s">
        <v>263</v>
      </c>
      <c r="M244">
        <f>IF(L244="Yes",1,IF(L244="unclear",NA,0))</f>
        <v>0</v>
      </c>
      <c r="N244" s="7" t="s">
        <v>263</v>
      </c>
      <c r="O244">
        <f>IF(N244="Yes",1,IF(N244="unclear",NA,0))</f>
        <v>0</v>
      </c>
      <c r="P244" s="7" t="s">
        <v>263</v>
      </c>
      <c r="Q244">
        <f>IF(P244="Yes",1,IF(P244="unclear",NA,0))</f>
        <v>0</v>
      </c>
      <c r="R244" s="7" t="s">
        <v>298</v>
      </c>
      <c r="S244">
        <f>IF(R244="Yes",1,IF(R244="unclear",NA,0))</f>
        <v>0</v>
      </c>
    </row>
    <row r="245" spans="1:19" x14ac:dyDescent="0.25">
      <c r="A245">
        <v>7</v>
      </c>
      <c r="B245" t="s">
        <v>3</v>
      </c>
      <c r="C245" t="s">
        <v>48</v>
      </c>
      <c r="D245" t="s">
        <v>287</v>
      </c>
      <c r="E245">
        <v>1</v>
      </c>
      <c r="F245">
        <v>28</v>
      </c>
      <c r="G245" t="s">
        <v>263</v>
      </c>
      <c r="H245" t="s">
        <v>264</v>
      </c>
      <c r="I245">
        <f>IF(H245="yes",1,IF(H245="unclear",NA,0))</f>
        <v>1</v>
      </c>
      <c r="J245" t="s">
        <v>295</v>
      </c>
      <c r="K245">
        <f t="shared" si="3"/>
        <v>0</v>
      </c>
      <c r="L245" s="7" t="s">
        <v>263</v>
      </c>
      <c r="M245">
        <f>IF(L245="Yes",1,IF(L245="unclear",NA,0))</f>
        <v>0</v>
      </c>
      <c r="N245" s="7" t="s">
        <v>263</v>
      </c>
      <c r="O245">
        <f>IF(N245="Yes",1,IF(N245="unclear",NA,0))</f>
        <v>0</v>
      </c>
      <c r="P245" s="7" t="s">
        <v>263</v>
      </c>
      <c r="Q245">
        <f>IF(P245="Yes",1,IF(P245="unclear",NA,0))</f>
        <v>0</v>
      </c>
      <c r="R245" s="7" t="s">
        <v>298</v>
      </c>
      <c r="S245">
        <f>IF(R245="Yes",1,IF(R245="unclear",NA,0))</f>
        <v>0</v>
      </c>
    </row>
    <row r="246" spans="1:19" x14ac:dyDescent="0.25">
      <c r="A246">
        <v>11</v>
      </c>
      <c r="B246" t="s">
        <v>3</v>
      </c>
      <c r="C246" t="s">
        <v>73</v>
      </c>
      <c r="D246" t="s">
        <v>287</v>
      </c>
      <c r="E246">
        <v>1</v>
      </c>
      <c r="F246">
        <v>28</v>
      </c>
      <c r="G246" t="s">
        <v>263</v>
      </c>
      <c r="H246" t="s">
        <v>264</v>
      </c>
      <c r="I246">
        <f>IF(H246="yes",1,IF(H246="unclear",NA,0))</f>
        <v>1</v>
      </c>
      <c r="J246" t="s">
        <v>295</v>
      </c>
      <c r="K246">
        <f t="shared" si="3"/>
        <v>0</v>
      </c>
      <c r="L246" s="7" t="s">
        <v>263</v>
      </c>
      <c r="M246">
        <f>IF(L246="Yes",1,IF(L246="unclear",NA,0))</f>
        <v>0</v>
      </c>
      <c r="N246" s="7" t="s">
        <v>263</v>
      </c>
      <c r="O246">
        <f>IF(N246="Yes",1,IF(N246="unclear",NA,0))</f>
        <v>0</v>
      </c>
      <c r="P246" s="7" t="s">
        <v>263</v>
      </c>
      <c r="Q246">
        <f>IF(P246="Yes",1,IF(P246="unclear",NA,0))</f>
        <v>0</v>
      </c>
      <c r="R246" s="7" t="s">
        <v>298</v>
      </c>
      <c r="S246">
        <f>IF(R246="Yes",1,IF(R246="unclear",NA,0))</f>
        <v>0</v>
      </c>
    </row>
    <row r="247" spans="1:19" x14ac:dyDescent="0.25">
      <c r="A247">
        <v>12</v>
      </c>
      <c r="B247" t="s">
        <v>14</v>
      </c>
      <c r="C247" t="s">
        <v>86</v>
      </c>
      <c r="D247" t="s">
        <v>287</v>
      </c>
      <c r="E247">
        <v>1</v>
      </c>
      <c r="F247">
        <v>28</v>
      </c>
      <c r="G247" t="s">
        <v>263</v>
      </c>
      <c r="H247" t="s">
        <v>296</v>
      </c>
      <c r="I247" t="e">
        <f>IF(H247="yes",1,IF(H247="unclear",NA,0))</f>
        <v>#NAME?</v>
      </c>
      <c r="J247" t="s">
        <v>294</v>
      </c>
      <c r="K247">
        <f t="shared" si="3"/>
        <v>1</v>
      </c>
      <c r="L247" s="7" t="s">
        <v>263</v>
      </c>
      <c r="M247">
        <f>IF(L247="Yes",1,IF(L247="unclear",NA,0))</f>
        <v>0</v>
      </c>
      <c r="N247" s="7" t="s">
        <v>263</v>
      </c>
      <c r="O247">
        <f>IF(N247="Yes",1,IF(N247="unclear",NA,0))</f>
        <v>0</v>
      </c>
      <c r="P247" s="7" t="s">
        <v>263</v>
      </c>
      <c r="Q247">
        <f>IF(P247="Yes",1,IF(P247="unclear",NA,0))</f>
        <v>0</v>
      </c>
      <c r="R247" s="7" t="s">
        <v>298</v>
      </c>
      <c r="S247">
        <f>IF(R247="Yes",1,IF(R247="unclear",NA,0))</f>
        <v>0</v>
      </c>
    </row>
    <row r="248" spans="1:19" x14ac:dyDescent="0.25">
      <c r="A248">
        <v>13</v>
      </c>
      <c r="B248" t="s">
        <v>3</v>
      </c>
      <c r="C248" t="s">
        <v>96</v>
      </c>
      <c r="D248" t="s">
        <v>287</v>
      </c>
      <c r="E248">
        <v>1</v>
      </c>
      <c r="F248">
        <v>28</v>
      </c>
      <c r="G248" t="s">
        <v>263</v>
      </c>
      <c r="H248" t="s">
        <v>264</v>
      </c>
      <c r="I248">
        <f>IF(H248="yes",1,IF(H248="unclear",NA,0))</f>
        <v>1</v>
      </c>
      <c r="J248" t="s">
        <v>295</v>
      </c>
      <c r="K248">
        <f t="shared" si="3"/>
        <v>0</v>
      </c>
      <c r="L248" s="7" t="s">
        <v>263</v>
      </c>
      <c r="M248">
        <f>IF(L248="Yes",1,IF(L248="unclear",NA,0))</f>
        <v>0</v>
      </c>
      <c r="N248" s="7" t="s">
        <v>263</v>
      </c>
      <c r="O248">
        <f>IF(N248="Yes",1,IF(N248="unclear",NA,0))</f>
        <v>0</v>
      </c>
      <c r="P248" s="7" t="s">
        <v>263</v>
      </c>
      <c r="Q248">
        <f>IF(P248="Yes",1,IF(P248="unclear",NA,0))</f>
        <v>0</v>
      </c>
      <c r="R248" s="7" t="s">
        <v>298</v>
      </c>
      <c r="S248">
        <f>IF(R248="Yes",1,IF(R248="unclear",NA,0))</f>
        <v>0</v>
      </c>
    </row>
    <row r="249" spans="1:19" x14ac:dyDescent="0.25">
      <c r="A249">
        <v>14</v>
      </c>
      <c r="B249" t="s">
        <v>14</v>
      </c>
      <c r="C249" t="s">
        <v>106</v>
      </c>
      <c r="D249" t="s">
        <v>287</v>
      </c>
      <c r="E249">
        <v>1</v>
      </c>
      <c r="F249">
        <v>28</v>
      </c>
      <c r="G249" t="s">
        <v>263</v>
      </c>
      <c r="H249" t="s">
        <v>296</v>
      </c>
      <c r="I249" t="e">
        <f>IF(H249="yes",1,IF(H249="unclear",NA,0))</f>
        <v>#NAME?</v>
      </c>
      <c r="J249" t="s">
        <v>294</v>
      </c>
      <c r="K249">
        <f t="shared" si="3"/>
        <v>1</v>
      </c>
      <c r="L249" s="7" t="s">
        <v>263</v>
      </c>
      <c r="M249">
        <f>IF(L249="Yes",1,IF(L249="unclear",NA,0))</f>
        <v>0</v>
      </c>
      <c r="N249" s="7" t="s">
        <v>263</v>
      </c>
      <c r="O249">
        <f>IF(N249="Yes",1,IF(N249="unclear",NA,0))</f>
        <v>0</v>
      </c>
      <c r="P249" s="7" t="s">
        <v>263</v>
      </c>
      <c r="Q249">
        <f>IF(P249="Yes",1,IF(P249="unclear",NA,0))</f>
        <v>0</v>
      </c>
      <c r="R249" s="7" t="s">
        <v>298</v>
      </c>
      <c r="S249">
        <f>IF(R249="Yes",1,IF(R249="unclear",NA,0))</f>
        <v>0</v>
      </c>
    </row>
    <row r="250" spans="1:19" x14ac:dyDescent="0.25">
      <c r="A250">
        <v>17</v>
      </c>
      <c r="B250" t="s">
        <v>14</v>
      </c>
      <c r="C250" t="s">
        <v>114</v>
      </c>
      <c r="D250" t="s">
        <v>287</v>
      </c>
      <c r="E250">
        <v>1</v>
      </c>
      <c r="F250">
        <v>28</v>
      </c>
      <c r="G250" t="s">
        <v>263</v>
      </c>
      <c r="H250" t="s">
        <v>264</v>
      </c>
      <c r="I250">
        <f>IF(H250="yes",1,IF(H250="unclear",NA,0))</f>
        <v>1</v>
      </c>
      <c r="J250" t="s">
        <v>295</v>
      </c>
      <c r="K250">
        <f t="shared" si="3"/>
        <v>0</v>
      </c>
      <c r="L250" s="7" t="s">
        <v>263</v>
      </c>
      <c r="M250">
        <f>IF(L250="Yes",1,IF(L250="unclear",NA,0))</f>
        <v>0</v>
      </c>
      <c r="N250" s="7" t="s">
        <v>263</v>
      </c>
      <c r="O250">
        <f>IF(N250="Yes",1,IF(N250="unclear",NA,0))</f>
        <v>0</v>
      </c>
      <c r="P250" s="7" t="s">
        <v>263</v>
      </c>
      <c r="Q250">
        <f>IF(P250="Yes",1,IF(P250="unclear",NA,0))</f>
        <v>0</v>
      </c>
      <c r="R250" s="7" t="s">
        <v>298</v>
      </c>
      <c r="S250">
        <f>IF(R250="Yes",1,IF(R250="unclear",NA,0))</f>
        <v>0</v>
      </c>
    </row>
    <row r="251" spans="1:19" x14ac:dyDescent="0.25">
      <c r="A251">
        <v>27</v>
      </c>
      <c r="B251" t="s">
        <v>3</v>
      </c>
      <c r="C251" t="s">
        <v>206</v>
      </c>
      <c r="D251" t="s">
        <v>287</v>
      </c>
      <c r="E251">
        <v>1</v>
      </c>
      <c r="F251">
        <v>28</v>
      </c>
      <c r="G251" t="s">
        <v>263</v>
      </c>
      <c r="H251" t="s">
        <v>264</v>
      </c>
      <c r="I251">
        <f>IF(H251="yes",1,IF(H251="unclear",NA,0))</f>
        <v>1</v>
      </c>
      <c r="J251" t="s">
        <v>294</v>
      </c>
      <c r="K251">
        <f t="shared" si="3"/>
        <v>1</v>
      </c>
      <c r="L251" s="7" t="s">
        <v>263</v>
      </c>
      <c r="M251">
        <f>IF(L251="Yes",1,IF(L251="unclear",NA,0))</f>
        <v>0</v>
      </c>
      <c r="N251" s="7" t="s">
        <v>263</v>
      </c>
      <c r="O251">
        <f>IF(N251="Yes",1,IF(N251="unclear",NA,0))</f>
        <v>0</v>
      </c>
      <c r="P251" s="7" t="s">
        <v>263</v>
      </c>
      <c r="Q251">
        <f>IF(P251="Yes",1,IF(P251="unclear",NA,0))</f>
        <v>0</v>
      </c>
      <c r="R251" s="7" t="s">
        <v>298</v>
      </c>
      <c r="S251">
        <f>IF(R251="Yes",1,IF(R251="unclear",NA,0))</f>
        <v>0</v>
      </c>
    </row>
  </sheetData>
  <sortState xmlns:xlrd2="http://schemas.microsoft.com/office/spreadsheetml/2017/richdata2" ref="A2:P251">
    <sortCondition descending="1" ref="G2"/>
  </sortState>
  <conditionalFormatting sqref="G2:G251 L105:L251 H105:J251 N105:N251 P105:P251 R105:R251">
    <cfRule type="containsText" dxfId="0" priority="1" operator="containsText" text="no">
      <formula>NOT(ISERROR(SEARCH("no",G2)))</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31EDA-B00D-4A44-A437-FA16E114D694}">
  <dimension ref="B4:E45"/>
  <sheetViews>
    <sheetView topLeftCell="A19" workbookViewId="0">
      <selection activeCell="C46" sqref="C46"/>
    </sheetView>
  </sheetViews>
  <sheetFormatPr baseColWidth="10" defaultRowHeight="15" x14ac:dyDescent="0.25"/>
  <cols>
    <col min="2" max="2" width="37.28515625" customWidth="1"/>
  </cols>
  <sheetData>
    <row r="4" spans="2:5" x14ac:dyDescent="0.25">
      <c r="C4" s="10" t="s">
        <v>265</v>
      </c>
      <c r="D4" s="10"/>
      <c r="E4" s="10"/>
    </row>
    <row r="5" spans="2:5" x14ac:dyDescent="0.25">
      <c r="B5" t="s">
        <v>305</v>
      </c>
      <c r="C5" t="s">
        <v>264</v>
      </c>
      <c r="D5" t="s">
        <v>263</v>
      </c>
      <c r="E5" t="s">
        <v>296</v>
      </c>
    </row>
    <row r="6" spans="2:5" x14ac:dyDescent="0.25">
      <c r="B6" t="s">
        <v>263</v>
      </c>
      <c r="C6">
        <f>COUNTIF(Coding_Rater!$I$105:$I$251,1)</f>
        <v>65</v>
      </c>
      <c r="D6">
        <f>COUNTIF(Coding_Rater!$I$105:$I$251,0)</f>
        <v>35</v>
      </c>
      <c r="E6">
        <f>COUNTIF(Coding_Rater!$I$105:$I$251,NA)</f>
        <v>47</v>
      </c>
    </row>
    <row r="7" spans="2:5" x14ac:dyDescent="0.25">
      <c r="B7" t="s">
        <v>264</v>
      </c>
      <c r="C7" t="s">
        <v>306</v>
      </c>
      <c r="D7" t="s">
        <v>306</v>
      </c>
      <c r="E7" t="s">
        <v>306</v>
      </c>
    </row>
    <row r="10" spans="2:5" x14ac:dyDescent="0.25">
      <c r="C10" s="10" t="s">
        <v>307</v>
      </c>
      <c r="D10" s="10"/>
      <c r="E10" s="10"/>
    </row>
    <row r="11" spans="2:5" x14ac:dyDescent="0.25">
      <c r="C11" t="s">
        <v>264</v>
      </c>
      <c r="D11" t="s">
        <v>263</v>
      </c>
      <c r="E11" t="s">
        <v>296</v>
      </c>
    </row>
    <row r="12" spans="2:5" x14ac:dyDescent="0.25">
      <c r="C12">
        <f>COUNTIF(Coding_Rater!$K$2:$K$251,1)</f>
        <v>176</v>
      </c>
      <c r="D12">
        <f>COUNTIF(Coding_Rater!$K$2:$K$251,0)</f>
        <v>74</v>
      </c>
      <c r="E12">
        <f>COUNTIF(Coding_Rater!$K$2:$K$251,NA)</f>
        <v>0</v>
      </c>
    </row>
    <row r="16" spans="2:5" ht="48" customHeight="1" x14ac:dyDescent="0.25">
      <c r="C16" s="9" t="s">
        <v>308</v>
      </c>
      <c r="D16" s="9"/>
      <c r="E16" s="9"/>
    </row>
    <row r="17" spans="3:5" x14ac:dyDescent="0.25">
      <c r="C17" t="s">
        <v>264</v>
      </c>
      <c r="D17" t="s">
        <v>263</v>
      </c>
      <c r="E17" t="s">
        <v>296</v>
      </c>
    </row>
    <row r="18" spans="3:5" x14ac:dyDescent="0.25">
      <c r="C18">
        <f>COUNTIF(Coding_Rater!$K$2:$K$104,1)</f>
        <v>78</v>
      </c>
      <c r="D18">
        <f>COUNTIF(Coding_Rater!$K$2:$K$104,0)</f>
        <v>25</v>
      </c>
      <c r="E18">
        <f>COUNTIF(Coding_Rater!$K$2:$K$104,NA)</f>
        <v>0</v>
      </c>
    </row>
    <row r="20" spans="3:5" x14ac:dyDescent="0.25">
      <c r="D20">
        <f>D18/SUM(C18:D18)</f>
        <v>0.24271844660194175</v>
      </c>
    </row>
    <row r="22" spans="3:5" x14ac:dyDescent="0.25">
      <c r="C22">
        <f>SUM(C18:E18)</f>
        <v>103</v>
      </c>
    </row>
    <row r="25" spans="3:5" ht="30.75" customHeight="1" x14ac:dyDescent="0.25">
      <c r="C25" s="9" t="s">
        <v>309</v>
      </c>
      <c r="D25" s="9"/>
      <c r="E25" s="9"/>
    </row>
    <row r="26" spans="3:5" x14ac:dyDescent="0.25">
      <c r="C26" t="s">
        <v>264</v>
      </c>
      <c r="D26" t="s">
        <v>263</v>
      </c>
      <c r="E26" t="s">
        <v>296</v>
      </c>
    </row>
    <row r="27" spans="3:5" x14ac:dyDescent="0.25">
      <c r="C27">
        <f>COUNTIF(Coding_Rater!$M$2:$M$104,1)</f>
        <v>42</v>
      </c>
      <c r="D27">
        <f>COUNTIF(Coding_Rater!$M$2:$M$104,0)</f>
        <v>60</v>
      </c>
      <c r="E27">
        <f>COUNTIF(Coding_Rater!$M$2:$M$104,NA)</f>
        <v>1</v>
      </c>
    </row>
    <row r="29" spans="3:5" x14ac:dyDescent="0.25">
      <c r="C29">
        <f>C27/SUM(C27:E27)</f>
        <v>0.40776699029126212</v>
      </c>
    </row>
    <row r="34" spans="3:5" x14ac:dyDescent="0.25">
      <c r="C34" s="9" t="s">
        <v>310</v>
      </c>
      <c r="D34" s="9"/>
      <c r="E34" s="9"/>
    </row>
    <row r="35" spans="3:5" x14ac:dyDescent="0.25">
      <c r="C35" t="s">
        <v>264</v>
      </c>
      <c r="D35" t="s">
        <v>263</v>
      </c>
      <c r="E35" t="s">
        <v>296</v>
      </c>
    </row>
    <row r="36" spans="3:5" x14ac:dyDescent="0.25">
      <c r="C36">
        <f>COUNTIF(Coding_Rater!$O$2:$O$104,1)</f>
        <v>18</v>
      </c>
      <c r="D36">
        <f>COUNTIF(Coding_Rater!$O$2:$O$104,0)</f>
        <v>84</v>
      </c>
      <c r="E36">
        <f>COUNTIF(Coding_Rater!$O$2:$O$104,NA)</f>
        <v>1</v>
      </c>
    </row>
    <row r="38" spans="3:5" x14ac:dyDescent="0.25">
      <c r="C38">
        <f>C36/SUM(C36:E36)</f>
        <v>0.17475728155339806</v>
      </c>
    </row>
    <row r="41" spans="3:5" x14ac:dyDescent="0.25">
      <c r="C41" s="9" t="s">
        <v>311</v>
      </c>
      <c r="D41" s="9"/>
      <c r="E41" s="9"/>
    </row>
    <row r="42" spans="3:5" x14ac:dyDescent="0.25">
      <c r="C42" t="s">
        <v>264</v>
      </c>
      <c r="D42" t="s">
        <v>263</v>
      </c>
      <c r="E42" t="s">
        <v>296</v>
      </c>
    </row>
    <row r="43" spans="3:5" x14ac:dyDescent="0.25">
      <c r="C43">
        <f>COUNTIF(Coding_Rater!$Q$2:$Q$104,1)</f>
        <v>26</v>
      </c>
      <c r="D43">
        <f>COUNTIF(Coding_Rater!$Q$2:$Q$104,0)</f>
        <v>77</v>
      </c>
      <c r="E43">
        <f>COUNTIF(Coding_Rater!$Q$2:$Q$104,NA)</f>
        <v>0</v>
      </c>
    </row>
    <row r="45" spans="3:5" x14ac:dyDescent="0.25">
      <c r="C45">
        <f>C43/SUM(C43:E43)</f>
        <v>0.25242718446601942</v>
      </c>
    </row>
  </sheetData>
  <mergeCells count="6">
    <mergeCell ref="C41:E41"/>
    <mergeCell ref="C4:E4"/>
    <mergeCell ref="C10:E10"/>
    <mergeCell ref="C16:E16"/>
    <mergeCell ref="C25:E25"/>
    <mergeCell ref="C34:E3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CF38-9E97-4A4F-9D89-5D35092A8ACD}">
  <dimension ref="A1:E26"/>
  <sheetViews>
    <sheetView workbookViewId="0">
      <selection activeCell="H16" sqref="H16"/>
    </sheetView>
  </sheetViews>
  <sheetFormatPr baseColWidth="10" defaultRowHeight="15" x14ac:dyDescent="0.25"/>
  <sheetData>
    <row r="1" spans="1:5" x14ac:dyDescent="0.25">
      <c r="A1" t="s">
        <v>0</v>
      </c>
      <c r="B1" t="s">
        <v>312</v>
      </c>
      <c r="C1" t="s">
        <v>313</v>
      </c>
      <c r="D1" t="s">
        <v>314</v>
      </c>
      <c r="E1" t="s">
        <v>315</v>
      </c>
    </row>
    <row r="2" spans="1:5" x14ac:dyDescent="0.25">
      <c r="A2">
        <v>1</v>
      </c>
      <c r="B2">
        <v>46</v>
      </c>
      <c r="C2">
        <v>2</v>
      </c>
      <c r="D2">
        <v>-99</v>
      </c>
      <c r="E2">
        <v>2424</v>
      </c>
    </row>
    <row r="3" spans="1:5" x14ac:dyDescent="0.25">
      <c r="A3">
        <v>2</v>
      </c>
      <c r="B3">
        <v>58</v>
      </c>
      <c r="C3">
        <v>2</v>
      </c>
      <c r="D3" t="s">
        <v>263</v>
      </c>
      <c r="E3">
        <v>2685</v>
      </c>
    </row>
    <row r="4" spans="1:5" x14ac:dyDescent="0.25">
      <c r="A4">
        <v>3</v>
      </c>
      <c r="B4">
        <v>34</v>
      </c>
      <c r="C4">
        <v>2</v>
      </c>
      <c r="D4">
        <v>-99</v>
      </c>
      <c r="E4">
        <v>919</v>
      </c>
    </row>
    <row r="5" spans="1:5" x14ac:dyDescent="0.25">
      <c r="A5">
        <v>5</v>
      </c>
      <c r="B5">
        <v>40</v>
      </c>
      <c r="C5">
        <v>2</v>
      </c>
      <c r="D5">
        <v>-99</v>
      </c>
      <c r="E5">
        <v>2704</v>
      </c>
    </row>
    <row r="6" spans="1:5" x14ac:dyDescent="0.25">
      <c r="A6">
        <v>7</v>
      </c>
      <c r="B6">
        <v>38</v>
      </c>
      <c r="C6">
        <v>2</v>
      </c>
      <c r="D6">
        <v>-99</v>
      </c>
      <c r="E6">
        <v>1087</v>
      </c>
    </row>
    <row r="7" spans="1:5" x14ac:dyDescent="0.25">
      <c r="A7">
        <v>9</v>
      </c>
      <c r="B7">
        <v>41</v>
      </c>
      <c r="C7">
        <v>1</v>
      </c>
      <c r="D7" t="s">
        <v>270</v>
      </c>
      <c r="E7">
        <v>1197</v>
      </c>
    </row>
    <row r="8" spans="1:5" x14ac:dyDescent="0.25">
      <c r="A8">
        <v>10</v>
      </c>
      <c r="B8">
        <v>32</v>
      </c>
      <c r="C8">
        <v>2</v>
      </c>
      <c r="D8">
        <v>-99</v>
      </c>
      <c r="E8">
        <v>1161</v>
      </c>
    </row>
    <row r="9" spans="1:5" x14ac:dyDescent="0.25">
      <c r="A9">
        <v>11</v>
      </c>
      <c r="B9">
        <v>20</v>
      </c>
      <c r="C9">
        <v>1</v>
      </c>
      <c r="D9">
        <v>-99</v>
      </c>
      <c r="E9">
        <v>1146</v>
      </c>
    </row>
    <row r="10" spans="1:5" x14ac:dyDescent="0.25">
      <c r="A10">
        <v>12</v>
      </c>
      <c r="B10">
        <v>38</v>
      </c>
      <c r="C10">
        <v>1</v>
      </c>
      <c r="D10" t="s">
        <v>271</v>
      </c>
      <c r="E10">
        <v>1636</v>
      </c>
    </row>
    <row r="11" spans="1:5" x14ac:dyDescent="0.25">
      <c r="A11">
        <v>13</v>
      </c>
      <c r="B11">
        <v>34</v>
      </c>
      <c r="C11">
        <v>2</v>
      </c>
      <c r="D11">
        <v>-99</v>
      </c>
      <c r="E11">
        <v>1658</v>
      </c>
    </row>
    <row r="12" spans="1:5" x14ac:dyDescent="0.25">
      <c r="A12">
        <v>14</v>
      </c>
      <c r="B12">
        <v>21</v>
      </c>
      <c r="C12">
        <v>2</v>
      </c>
      <c r="D12">
        <v>-99</v>
      </c>
      <c r="E12">
        <v>1478</v>
      </c>
    </row>
    <row r="13" spans="1:5" x14ac:dyDescent="0.25">
      <c r="A13">
        <v>17</v>
      </c>
      <c r="B13">
        <v>52</v>
      </c>
      <c r="C13">
        <v>1</v>
      </c>
      <c r="D13">
        <v>-99</v>
      </c>
      <c r="E13">
        <v>1250</v>
      </c>
    </row>
    <row r="14" spans="1:5" x14ac:dyDescent="0.25">
      <c r="A14">
        <v>18</v>
      </c>
      <c r="B14">
        <v>18</v>
      </c>
      <c r="C14">
        <v>2</v>
      </c>
      <c r="D14">
        <v>-99</v>
      </c>
      <c r="E14">
        <v>1229</v>
      </c>
    </row>
    <row r="15" spans="1:5" x14ac:dyDescent="0.25">
      <c r="A15">
        <v>19</v>
      </c>
      <c r="B15">
        <v>35</v>
      </c>
      <c r="C15">
        <v>1</v>
      </c>
      <c r="D15" t="s">
        <v>272</v>
      </c>
      <c r="E15">
        <v>1954</v>
      </c>
    </row>
    <row r="16" spans="1:5" x14ac:dyDescent="0.25">
      <c r="A16">
        <v>20</v>
      </c>
      <c r="B16">
        <v>30</v>
      </c>
      <c r="C16">
        <v>1</v>
      </c>
      <c r="D16">
        <v>-99</v>
      </c>
      <c r="E16">
        <v>1331</v>
      </c>
    </row>
    <row r="17" spans="1:5" x14ac:dyDescent="0.25">
      <c r="A17">
        <v>21</v>
      </c>
      <c r="B17">
        <v>25</v>
      </c>
      <c r="C17">
        <v>2</v>
      </c>
      <c r="D17">
        <v>-99</v>
      </c>
      <c r="E17">
        <v>1108</v>
      </c>
    </row>
    <row r="18" spans="1:5" x14ac:dyDescent="0.25">
      <c r="A18">
        <v>22</v>
      </c>
      <c r="B18">
        <v>24</v>
      </c>
      <c r="C18">
        <v>2</v>
      </c>
      <c r="D18">
        <v>-99</v>
      </c>
      <c r="E18">
        <v>915</v>
      </c>
    </row>
    <row r="19" spans="1:5" x14ac:dyDescent="0.25">
      <c r="A19">
        <v>23</v>
      </c>
      <c r="B19">
        <v>56</v>
      </c>
      <c r="C19">
        <v>2</v>
      </c>
      <c r="D19">
        <v>-99</v>
      </c>
      <c r="E19">
        <v>2146</v>
      </c>
    </row>
    <row r="20" spans="1:5" x14ac:dyDescent="0.25">
      <c r="A20">
        <v>24</v>
      </c>
      <c r="B20">
        <v>55</v>
      </c>
      <c r="C20">
        <v>1</v>
      </c>
      <c r="D20">
        <v>-99</v>
      </c>
      <c r="E20">
        <v>1488</v>
      </c>
    </row>
    <row r="21" spans="1:5" x14ac:dyDescent="0.25">
      <c r="A21">
        <v>26</v>
      </c>
      <c r="B21">
        <v>57</v>
      </c>
      <c r="C21">
        <v>2</v>
      </c>
      <c r="D21" t="s">
        <v>273</v>
      </c>
      <c r="E21">
        <v>2024</v>
      </c>
    </row>
    <row r="22" spans="1:5" x14ac:dyDescent="0.25">
      <c r="A22">
        <v>27</v>
      </c>
      <c r="B22">
        <v>29</v>
      </c>
      <c r="C22">
        <v>1</v>
      </c>
      <c r="D22" t="s">
        <v>274</v>
      </c>
      <c r="E22">
        <v>1486</v>
      </c>
    </row>
    <row r="23" spans="1:5" x14ac:dyDescent="0.25">
      <c r="A23">
        <v>29</v>
      </c>
      <c r="B23">
        <v>30</v>
      </c>
      <c r="C23">
        <v>1</v>
      </c>
      <c r="D23">
        <v>-99</v>
      </c>
      <c r="E23">
        <v>1464</v>
      </c>
    </row>
    <row r="24" spans="1:5" x14ac:dyDescent="0.25">
      <c r="A24">
        <v>30</v>
      </c>
      <c r="B24">
        <v>26</v>
      </c>
      <c r="C24">
        <v>2</v>
      </c>
      <c r="D24">
        <v>-99</v>
      </c>
      <c r="E24">
        <v>970</v>
      </c>
    </row>
    <row r="25" spans="1:5" x14ac:dyDescent="0.25">
      <c r="A25">
        <v>31</v>
      </c>
      <c r="B25">
        <v>25</v>
      </c>
      <c r="C25">
        <v>2</v>
      </c>
      <c r="D25" t="s">
        <v>270</v>
      </c>
      <c r="E25">
        <v>870</v>
      </c>
    </row>
    <row r="26" spans="1:5" x14ac:dyDescent="0.25">
      <c r="A26">
        <v>32</v>
      </c>
      <c r="B26">
        <v>45</v>
      </c>
      <c r="C26">
        <v>2</v>
      </c>
      <c r="D26">
        <v>-99</v>
      </c>
      <c r="E26">
        <v>1447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b I 1 s U G f 9 k k e n A A A A + A A A A B I A H A B D b 2 5 m a W c v U G F j a 2 F n Z S 5 4 b W w g o h g A K K A U A A A A A A A A A A A A A A A A A A A A A A A A A A A A h Y 8 x D o I w G E a v Q r r T l g p q y E 8 Z 1 E 0 S E x P j S k q F R i i G F s v d H D y S V 5 B E U T f H 7 + U N 7 3 v c 7 p A O T e 1 d Z W d U q x M U Y I o 8 q U V b K F 0 m q L c n f 4 l S D r t c n P N S e q O s T T y Y I k G V t Z e Y E O c c d j P c d i V h l A b k m G 3 3 o p J N j j 6 y + i / 7 S h u b a y E R h 8 M r h j O 8 Y D i K o j k O w w D I h C F T + q u w s R h T I D 8 Q V n 1 t + 0 7 y Q v r r D Z B p A n m / 4 E 9 Q S w M E F A A C A A g A b I 1 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N b F B e + 2 i t b A E A A D U E A A A T A B w A R m 9 y b X V s Y X M v U 2 V j d G l v b j E u b S C i G A A o o B Q A A A A A A A A A A A A A A A A A A A A A A A A A A A B 1 k k F L w z A U g O + F / o d Q L x u U s k S n 0 9 F T N 8 W D M u l 2 M l K 6 9 u k i a T K S d K y M / R v / i X / M j C J j h 5 d L 8 r 4 X 8 t 6 X x E L l h F Y k 7 2 c 6 D Y M w s J v S Q E 2 q 0 o I t t K n h F K V E g g s D 4 s d b C 1 K C J 5 n d J T N d t Q 0 o N 3 g U E p J M K + c D O 4 i y B 7 6 y Y C z P R a M V n x m 9 X e s 9 X y n B F 7 a r N n x h 9 L e v y u c 7 U Y O q o P j U p s i F + m p l a b K y t e W p I / 4 C 1 a Z U w j b P y m 9 o z r A Y M b 4 Q U r s i d 2 3 d 8 Y t 2 E 7 d 3 0 T B + n 4 E U j X B g 0 i i O Y p J p 2 T b K p m w S k 7 m q d O 3 L p Z S N W e y l t I P c d R L S 8 z J 5 1 Q o + h n H v f R U 9 w e + P 8 g X 8 g W T Z b S N / B 8 t y 7 f c t T a n s q b + + g s + B H f T 3 F B 8 O U U + p 7 8 D 5 D H G w d 8 e Y / H O G 8 G u E 3 y B 8 j P B b h N 8 h f I L w e 4 T T E Z b A j C m m T D F n i k l T z J p i 2 h T z p p g 4 x c w Z Z s 7 Q t 8 b M G W b O M H O G m T P M n G H m 7 N L 8 O A w D o b B P P / 0 D U E s B A i 0 A F A A C A A g A b I 1 s U G f 9 k k e n A A A A + A A A A B I A A A A A A A A A A A A A A A A A A A A A A E N v b m Z p Z y 9 Q Y W N r Y W d l L n h t b F B L A Q I t A B Q A A g A I A G y N b F A P y u m r p A A A A O k A A A A T A A A A A A A A A A A A A A A A A P M A A A B b Q 2 9 u d G V u d F 9 U e X B l c 1 0 u e G 1 s U E s B A i 0 A F A A C A A g A b I 1 s U F 7 7 a K 1 s A Q A A N Q Q A A B M A A A A A A A A A A A A A A A A A 5 A 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c A A A A A A A B 1 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h c 2 V z X 2 9 y Z G V y 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w L T A z L T E y V D E 2 O j I 2 O j I 1 L j g x O T Q 2 M T R a I i A v P j x F b n R y e S B U e X B l P S J G a W x s Q 2 9 s d W 1 u V H l w Z X M i I F Z h b H V l P S J z Q m d Z R 0 J n W U d C Z 1 l H 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j Y X N l c 1 9 v c m R l c m V k L 0 d l w 6 R u Z G V y d G V y I F R 5 c C 5 7 Q 2 9 s d W 1 u M S w w f S Z x d W 9 0 O y w m c X V v d D t T Z W N 0 a W 9 u M S 9 j Y X N l c 1 9 v c m R l c m V k L 0 d l w 6 R u Z G V y d G V y I F R 5 c C 5 7 Q 2 9 s d W 1 u M i w x f S Z x d W 9 0 O y w m c X V v d D t T Z W N 0 a W 9 u M S 9 j Y X N l c 1 9 v c m R l c m V k L 0 d l w 6 R u Z G V y d G V y I F R 5 c C 5 7 Q 2 9 s d W 1 u M y w y f S Z x d W 9 0 O y w m c X V v d D t T Z W N 0 a W 9 u M S 9 j Y X N l c 1 9 v c m R l c m V k L 0 d l w 6 R u Z G V y d G V y I F R 5 c C 5 7 Q 2 9 s d W 1 u N C w z f S Z x d W 9 0 O y w m c X V v d D t T Z W N 0 a W 9 u M S 9 j Y X N l c 1 9 v c m R l c m V k L 0 d l w 6 R u Z G V y d G V y I F R 5 c C 5 7 Q 2 9 s d W 1 u N S w 0 f S Z x d W 9 0 O y w m c X V v d D t T Z W N 0 a W 9 u M S 9 j Y X N l c 1 9 v c m R l c m V k L 0 d l w 6 R u Z G V y d G V y I F R 5 c C 5 7 Q 2 9 s d W 1 u N i w 1 f S Z x d W 9 0 O y w m c X V v d D t T Z W N 0 a W 9 u M S 9 j Y X N l c 1 9 v c m R l c m V k L 0 d l w 6 R u Z G V y d G V y I F R 5 c C 5 7 Q 2 9 s d W 1 u N y w 2 f S Z x d W 9 0 O y w m c X V v d D t T Z W N 0 a W 9 u M S 9 j Y X N l c 1 9 v c m R l c m V k L 0 d l w 6 R u Z G V y d G V y I F R 5 c C 5 7 Q 2 9 s d W 1 u O C w 3 f S Z x d W 9 0 O y w m c X V v d D t T Z W N 0 a W 9 u M S 9 j Y X N l c 1 9 v c m R l c m V k L 0 d l w 6 R u Z G V y d G V y I F R 5 c C 5 7 Q 2 9 s d W 1 u O S w 4 f S Z x d W 9 0 O y w m c X V v d D t T Z W N 0 a W 9 u M S 9 j Y X N l c 1 9 v c m R l c m V k L 0 d l w 6 R u Z G V y d G V y I F R 5 c C 5 7 Q 2 9 s d W 1 u M T A s O X 0 m c X V v d D s s J n F 1 b 3 Q 7 U 2 V j d G l v b j E v Y 2 F z Z X N f b 3 J k Z X J l Z C 9 H Z c O k b m R l c n R l c i B U e X A u e 0 N v b H V t b j E x L D E w f S Z x d W 9 0 O y w m c X V v d D t T Z W N 0 a W 9 u M S 9 j Y X N l c 1 9 v c m R l c m V k L 0 d l w 6 R u Z G V y d G V y I F R 5 c C 5 7 Q 2 9 s d W 1 u M T I s M T F 9 J n F 1 b 3 Q 7 L C Z x d W 9 0 O 1 N l Y 3 R p b 2 4 x L 2 N h c 2 V z X 2 9 y Z G V y Z W Q v R 2 X D p G 5 k Z X J 0 Z X I g V H l w L n t D b 2 x 1 b W 4 x M y w x M n 0 m c X V v d D s s J n F 1 b 3 Q 7 U 2 V j d G l v b j E v Y 2 F z Z X N f b 3 J k Z X J l Z C 9 H Z c O k b m R l c n R l c i B U e X A u e 0 N v b H V t b j E 0 L D E z f S Z x d W 9 0 O y w m c X V v d D t T Z W N 0 a W 9 u M S 9 j Y X N l c 1 9 v c m R l c m V k L 0 d l w 6 R u Z G V y d G V y I F R 5 c C 5 7 Q 2 9 s d W 1 u M T U s M T R 9 J n F 1 b 3 Q 7 L C Z x d W 9 0 O 1 N l Y 3 R p b 2 4 x L 2 N h c 2 V z X 2 9 y Z G V y Z W Q v R 2 X D p G 5 k Z X J 0 Z X I g V H l w L n t D b 2 x 1 b W 4 x N i w x N X 0 m c X V v d D s s J n F 1 b 3 Q 7 U 2 V j d G l v b j E v Y 2 F z Z X N f b 3 J k Z X J l Z C 9 H Z c O k b m R l c n R l c i B U e X A u e 0 N v b H V t b j E 3 L D E 2 f S Z x d W 9 0 O y w m c X V v d D t T Z W N 0 a W 9 u M S 9 j Y X N l c 1 9 v c m R l c m V k L 0 d l w 6 R u Z G V y d G V y I F R 5 c C 5 7 Q 2 9 s d W 1 u M T g s M T d 9 J n F 1 b 3 Q 7 L C Z x d W 9 0 O 1 N l Y 3 R p b 2 4 x L 2 N h c 2 V z X 2 9 y Z G V y Z W Q v R 2 X D p G 5 k Z X J 0 Z X I g V H l w L n t D b 2 x 1 b W 4 x O S w x O H 0 m c X V v d D s s J n F 1 b 3 Q 7 U 2 V j d G l v b j E v Y 2 F z Z X N f b 3 J k Z X J l Z C 9 H Z c O k b m R l c n R l c i B U e X A u e 0 N v b H V t b j I w L D E 5 f S Z x d W 9 0 O y w m c X V v d D t T Z W N 0 a W 9 u M S 9 j Y X N l c 1 9 v c m R l c m V k L 0 d l w 6 R u Z G V y d G V y I F R 5 c C 5 7 Q 2 9 s d W 1 u M j E s M j B 9 J n F 1 b 3 Q 7 L C Z x d W 9 0 O 1 N l Y 3 R p b 2 4 x L 2 N h c 2 V z X 2 9 y Z G V y Z W Q v R 2 X D p G 5 k Z X J 0 Z X I g V H l w L n t D b 2 x 1 b W 4 y M i w y M X 0 m c X V v d D s s J n F 1 b 3 Q 7 U 2 V j d G l v b j E v Y 2 F z Z X N f b 3 J k Z X J l Z C 9 H Z c O k b m R l c n R l c i B U e X A u e 0 N v b H V t b j I z L D I y f S Z x d W 9 0 O y w m c X V v d D t T Z W N 0 a W 9 u M S 9 j Y X N l c 1 9 v c m R l c m V k L 0 d l w 6 R u Z G V y d G V y I F R 5 c C 5 7 Q 2 9 s d W 1 u M j Q s M j N 9 J n F 1 b 3 Q 7 L C Z x d W 9 0 O 1 N l Y 3 R p b 2 4 x L 2 N h c 2 V z X 2 9 y Z G V y Z W Q v R 2 X D p G 5 k Z X J 0 Z X I g V H l w L n t D b 2 x 1 b W 4 y N S w y N H 0 m c X V v d D s s J n F 1 b 3 Q 7 U 2 V j d G l v b j E v Y 2 F z Z X N f b 3 J k Z X J l Z C 9 H Z c O k b m R l c n R l c i B U e X A u e 0 N v b H V t b j I 2 L D I 1 f S Z x d W 9 0 O y w m c X V v d D t T Z W N 0 a W 9 u M S 9 j Y X N l c 1 9 v c m R l c m V k L 0 d l w 6 R u Z G V y d G V y I F R 5 c C 5 7 Q 2 9 s d W 1 u M j c s M j Z 9 J n F 1 b 3 Q 7 L C Z x d W 9 0 O 1 N l Y 3 R p b 2 4 x L 2 N h c 2 V z X 2 9 y Z G V y Z W Q v R 2 X D p G 5 k Z X J 0 Z X I g V H l w L n t D b 2 x 1 b W 4 y O C w y N 3 0 m c X V v d D t d L C Z x d W 9 0 O 0 N v b H V t b k N v d W 5 0 J n F 1 b 3 Q 7 O j I 4 L C Z x d W 9 0 O 0 t l e U N v b H V t b k 5 h b W V z J n F 1 b 3 Q 7 O l t d L C Z x d W 9 0 O 0 N v b H V t b k l k Z W 5 0 a X R p Z X M m c X V v d D s 6 W y Z x d W 9 0 O 1 N l Y 3 R p b 2 4 x L 2 N h c 2 V z X 2 9 y Z G V y Z W Q v R 2 X D p G 5 k Z X J 0 Z X I g V H l w L n t D b 2 x 1 b W 4 x L D B 9 J n F 1 b 3 Q 7 L C Z x d W 9 0 O 1 N l Y 3 R p b 2 4 x L 2 N h c 2 V z X 2 9 y Z G V y Z W Q v R 2 X D p G 5 k Z X J 0 Z X I g V H l w L n t D b 2 x 1 b W 4 y L D F 9 J n F 1 b 3 Q 7 L C Z x d W 9 0 O 1 N l Y 3 R p b 2 4 x L 2 N h c 2 V z X 2 9 y Z G V y Z W Q v R 2 X D p G 5 k Z X J 0 Z X I g V H l w L n t D b 2 x 1 b W 4 z L D J 9 J n F 1 b 3 Q 7 L C Z x d W 9 0 O 1 N l Y 3 R p b 2 4 x L 2 N h c 2 V z X 2 9 y Z G V y Z W Q v R 2 X D p G 5 k Z X J 0 Z X I g V H l w L n t D b 2 x 1 b W 4 0 L D N 9 J n F 1 b 3 Q 7 L C Z x d W 9 0 O 1 N l Y 3 R p b 2 4 x L 2 N h c 2 V z X 2 9 y Z G V y Z W Q v R 2 X D p G 5 k Z X J 0 Z X I g V H l w L n t D b 2 x 1 b W 4 1 L D R 9 J n F 1 b 3 Q 7 L C Z x d W 9 0 O 1 N l Y 3 R p b 2 4 x L 2 N h c 2 V z X 2 9 y Z G V y Z W Q v R 2 X D p G 5 k Z X J 0 Z X I g V H l w L n t D b 2 x 1 b W 4 2 L D V 9 J n F 1 b 3 Q 7 L C Z x d W 9 0 O 1 N l Y 3 R p b 2 4 x L 2 N h c 2 V z X 2 9 y Z G V y Z W Q v R 2 X D p G 5 k Z X J 0 Z X I g V H l w L n t D b 2 x 1 b W 4 3 L D Z 9 J n F 1 b 3 Q 7 L C Z x d W 9 0 O 1 N l Y 3 R p b 2 4 x L 2 N h c 2 V z X 2 9 y Z G V y Z W Q v R 2 X D p G 5 k Z X J 0 Z X I g V H l w L n t D b 2 x 1 b W 4 4 L D d 9 J n F 1 b 3 Q 7 L C Z x d W 9 0 O 1 N l Y 3 R p b 2 4 x L 2 N h c 2 V z X 2 9 y Z G V y Z W Q v R 2 X D p G 5 k Z X J 0 Z X I g V H l w L n t D b 2 x 1 b W 4 5 L D h 9 J n F 1 b 3 Q 7 L C Z x d W 9 0 O 1 N l Y 3 R p b 2 4 x L 2 N h c 2 V z X 2 9 y Z G V y Z W Q v R 2 X D p G 5 k Z X J 0 Z X I g V H l w L n t D b 2 x 1 b W 4 x M C w 5 f S Z x d W 9 0 O y w m c X V v d D t T Z W N 0 a W 9 u M S 9 j Y X N l c 1 9 v c m R l c m V k L 0 d l w 6 R u Z G V y d G V y I F R 5 c C 5 7 Q 2 9 s d W 1 u M T E s M T B 9 J n F 1 b 3 Q 7 L C Z x d W 9 0 O 1 N l Y 3 R p b 2 4 x L 2 N h c 2 V z X 2 9 y Z G V y Z W Q v R 2 X D p G 5 k Z X J 0 Z X I g V H l w L n t D b 2 x 1 b W 4 x M i w x M X 0 m c X V v d D s s J n F 1 b 3 Q 7 U 2 V j d G l v b j E v Y 2 F z Z X N f b 3 J k Z X J l Z C 9 H Z c O k b m R l c n R l c i B U e X A u e 0 N v b H V t b j E z L D E y f S Z x d W 9 0 O y w m c X V v d D t T Z W N 0 a W 9 u M S 9 j Y X N l c 1 9 v c m R l c m V k L 0 d l w 6 R u Z G V y d G V y I F R 5 c C 5 7 Q 2 9 s d W 1 u M T Q s M T N 9 J n F 1 b 3 Q 7 L C Z x d W 9 0 O 1 N l Y 3 R p b 2 4 x L 2 N h c 2 V z X 2 9 y Z G V y Z W Q v R 2 X D p G 5 k Z X J 0 Z X I g V H l w L n t D b 2 x 1 b W 4 x N S w x N H 0 m c X V v d D s s J n F 1 b 3 Q 7 U 2 V j d G l v b j E v Y 2 F z Z X N f b 3 J k Z X J l Z C 9 H Z c O k b m R l c n R l c i B U e X A u e 0 N v b H V t b j E 2 L D E 1 f S Z x d W 9 0 O y w m c X V v d D t T Z W N 0 a W 9 u M S 9 j Y X N l c 1 9 v c m R l c m V k L 0 d l w 6 R u Z G V y d G V y I F R 5 c C 5 7 Q 2 9 s d W 1 u M T c s M T Z 9 J n F 1 b 3 Q 7 L C Z x d W 9 0 O 1 N l Y 3 R p b 2 4 x L 2 N h c 2 V z X 2 9 y Z G V y Z W Q v R 2 X D p G 5 k Z X J 0 Z X I g V H l w L n t D b 2 x 1 b W 4 x O C w x N 3 0 m c X V v d D s s J n F 1 b 3 Q 7 U 2 V j d G l v b j E v Y 2 F z Z X N f b 3 J k Z X J l Z C 9 H Z c O k b m R l c n R l c i B U e X A u e 0 N v b H V t b j E 5 L D E 4 f S Z x d W 9 0 O y w m c X V v d D t T Z W N 0 a W 9 u M S 9 j Y X N l c 1 9 v c m R l c m V k L 0 d l w 6 R u Z G V y d G V y I F R 5 c C 5 7 Q 2 9 s d W 1 u M j A s M T l 9 J n F 1 b 3 Q 7 L C Z x d W 9 0 O 1 N l Y 3 R p b 2 4 x L 2 N h c 2 V z X 2 9 y Z G V y Z W Q v R 2 X D p G 5 k Z X J 0 Z X I g V H l w L n t D b 2 x 1 b W 4 y M S w y M H 0 m c X V v d D s s J n F 1 b 3 Q 7 U 2 V j d G l v b j E v Y 2 F z Z X N f b 3 J k Z X J l Z C 9 H Z c O k b m R l c n R l c i B U e X A u e 0 N v b H V t b j I y L D I x f S Z x d W 9 0 O y w m c X V v d D t T Z W N 0 a W 9 u M S 9 j Y X N l c 1 9 v c m R l c m V k L 0 d l w 6 R u Z G V y d G V y I F R 5 c C 5 7 Q 2 9 s d W 1 u M j M s M j J 9 J n F 1 b 3 Q 7 L C Z x d W 9 0 O 1 N l Y 3 R p b 2 4 x L 2 N h c 2 V z X 2 9 y Z G V y Z W Q v R 2 X D p G 5 k Z X J 0 Z X I g V H l w L n t D b 2 x 1 b W 4 y N C w y M 3 0 m c X V v d D s s J n F 1 b 3 Q 7 U 2 V j d G l v b j E v Y 2 F z Z X N f b 3 J k Z X J l Z C 9 H Z c O k b m R l c n R l c i B U e X A u e 0 N v b H V t b j I 1 L D I 0 f S Z x d W 9 0 O y w m c X V v d D t T Z W N 0 a W 9 u M S 9 j Y X N l c 1 9 v c m R l c m V k L 0 d l w 6 R u Z G V y d G V y I F R 5 c C 5 7 Q 2 9 s d W 1 u M j Y s M j V 9 J n F 1 b 3 Q 7 L C Z x d W 9 0 O 1 N l Y 3 R p b 2 4 x L 2 N h c 2 V z X 2 9 y Z G V y Z W Q v R 2 X D p G 5 k Z X J 0 Z X I g V H l w L n t D b 2 x 1 b W 4 y N y w y N n 0 m c X V v d D s s J n F 1 b 3 Q 7 U 2 V j d G l v b j E v Y 2 F z Z X N f b 3 J k Z X J l Z C 9 H Z c O k b m R l c n R l c i B U e X A u e 0 N v b H V t b j I 4 L D I 3 f S Z x d W 9 0 O 1 0 s J n F 1 b 3 Q 7 U m V s Y X R p b 2 5 z a G l w S W 5 m b y Z x d W 9 0 O z p b X X 0 i I C 8 + P C 9 T d G F i b G V F b n R y a W V z P j w v S X R l b T 4 8 S X R l b T 4 8 S X R l b U x v Y 2 F 0 a W 9 u P j x J d G V t V H l w Z T 5 G b 3 J t d W x h P C 9 J d G V t V H l w Z T 4 8 S X R l b V B h d G g + U 2 V j d G l v b j E v Y 2 F z Z X N f b 3 J k Z X J l Z C 9 R d W V s b G U 8 L 0 l 0 Z W 1 Q Y X R o P j w v S X R l b U x v Y 2 F 0 a W 9 u P j x T d G F i b G V F b n R y a W V z I C 8 + P C 9 J d G V t P j x J d G V t P j x J d G V t T G 9 j Y X R p b 2 4 + P E l 0 Z W 1 U e X B l P k Z v c m 1 1 b G E 8 L 0 l 0 Z W 1 U e X B l P j x J d G V t U G F 0 a D 5 T Z W N 0 a W 9 u M S 9 j Y X N l c 1 9 v c m R l c m V k L 0 d l J U M z J U E 0 b m R l c n R l c i U y M F R 5 c D w v S X R l b V B h d G g + P C 9 J d G V t T G 9 j Y X R p b 2 4 + P F N 0 Y W J s Z U V u d H J p Z X M g L z 4 8 L 0 l 0 Z W 0 + P C 9 J d G V t c z 4 8 L 0 x v Y 2 F s U G F j a 2 F n Z U 1 l d G F k Y X R h R m l s Z T 4 W A A A A U E s F B g A A A A A A A A A A A A A A A A A A A A A A A C Y B A A A B A A A A 0 I y d 3 w E V 0 R G M e g D A T 8 K X 6 w E A A A C M C x T J E c m F T Y y e A I S s k O Q s A A A A A A I A A A A A A B B m A A A A A Q A A I A A A A C g 9 f x X f r 8 m q F N L a j o 7 7 N e E k 3 2 w e 6 Q V 5 B Z 0 T r j L f V J r v A A A A A A 6 A A A A A A g A A I A A A A I W T / Y h 3 v j Q C O m H + u 3 0 R z J c m X k S o / 0 l c P H V v N 2 E O 8 R 2 e U A A A A K c r R 8 F a T l j Q J q 6 7 B E R 6 1 f M z o s R 4 p C Q z U Y t N L n k H 1 l r k l 7 k U H J v 3 2 m j a q C 1 r 5 3 g k T o A n u p J L M j b t u E E C d r q R p Y P I a J a w Y L m w S A r h h i u N X 1 o 6 Q A A A A J f P J a Z W M x z n e 4 P M S W 4 T t l t e E k X W k 4 0 e 2 E d V U o K m a P x s T s 9 o p A 4 P h E N N t z E 9 y e j F 8 h C a e e x j u F f 3 h T / s 2 W + 6 P R g = < / D a t a M a s h u p > 
</file>

<file path=customXml/itemProps1.xml><?xml version="1.0" encoding="utf-8"?>
<ds:datastoreItem xmlns:ds="http://schemas.openxmlformats.org/officeDocument/2006/customXml" ds:itemID="{59B4EBDE-2319-4676-ADF3-752DA303B8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Coding_Rater</vt:lpstr>
      <vt:lpstr>summaries</vt:lpstr>
      <vt:lpstr>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Stephan</cp:lastModifiedBy>
  <dcterms:created xsi:type="dcterms:W3CDTF">2020-03-12T09:03:32Z</dcterms:created>
  <dcterms:modified xsi:type="dcterms:W3CDTF">2020-09-16T09:46:44Z</dcterms:modified>
</cp:coreProperties>
</file>