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mon_000\Desktop\Career\Engineering Fourth Year\Term 1\COMPENG 4DK4\Lab 2\"/>
    </mc:Choice>
  </mc:AlternateContent>
  <xr:revisionPtr revIDLastSave="0" documentId="13_ncr:1_{650E8982-7942-42F9-86AA-E1F582C316D0}" xr6:coauthVersionLast="37" xr6:coauthVersionMax="37" xr10:uidLastSave="{00000000-0000-0000-0000-000000000000}"/>
  <bookViews>
    <workbookView xWindow="0" yWindow="0" windowWidth="14380" windowHeight="4410" tabRatio="500" activeTab="2" xr2:uid="{00000000-000D-0000-FFFF-FFFF00000000}"/>
  </bookViews>
  <sheets>
    <sheet name="Sheet1" sheetId="1" r:id="rId1"/>
    <sheet name="Sheet2" sheetId="2" r:id="rId2"/>
    <sheet name="Question 2" sheetId="4" r:id="rId3"/>
    <sheet name="Question 4" sheetId="3" r:id="rId4"/>
  </sheets>
  <definedNames>
    <definedName name="q2_out1" localSheetId="0">Sheet1!$A$1:$B$70</definedName>
    <definedName name="q2_out10" localSheetId="0">Sheet1!$AB$1:$AC$70</definedName>
    <definedName name="q2_out2" localSheetId="0">Sheet1!$D$1:$E$70</definedName>
    <definedName name="q2_out3" localSheetId="0">Sheet1!$G$1:$H$70</definedName>
    <definedName name="q2_out4" localSheetId="0">Sheet1!#REF!</definedName>
    <definedName name="q2_out4_1" localSheetId="0">Sheet1!$J$1:$K$70</definedName>
    <definedName name="q2_out6" localSheetId="0">Sheet1!$M$1:$N$70</definedName>
    <definedName name="q2_out6_1" localSheetId="0">Sheet1!$P$1:$Q$70</definedName>
    <definedName name="q2_out7" localSheetId="0">Sheet1!#REF!</definedName>
    <definedName name="q2_out7_1" localSheetId="0">Sheet1!$S$1:$T$70</definedName>
    <definedName name="q2_out8" localSheetId="0">Sheet1!$V$1:$W$70</definedName>
    <definedName name="q2_out9" localSheetId="0">Sheet1!$Y$1:$Z$70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1" l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C152" i="1"/>
  <c r="D152" i="1"/>
  <c r="E152" i="1"/>
  <c r="F152" i="1"/>
  <c r="G152" i="1"/>
  <c r="H152" i="1"/>
  <c r="I152" i="1"/>
  <c r="J152" i="1"/>
  <c r="K152" i="1"/>
  <c r="C153" i="1"/>
  <c r="D153" i="1"/>
  <c r="E153" i="1"/>
  <c r="F153" i="1"/>
  <c r="G153" i="1"/>
  <c r="H153" i="1"/>
  <c r="I153" i="1"/>
  <c r="J153" i="1"/>
  <c r="K153" i="1"/>
  <c r="C154" i="1"/>
  <c r="D154" i="1"/>
  <c r="E154" i="1"/>
  <c r="F154" i="1"/>
  <c r="G154" i="1"/>
  <c r="H154" i="1"/>
  <c r="I154" i="1"/>
  <c r="J154" i="1"/>
  <c r="K154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79" i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5" i="2"/>
  <c r="B28" i="2"/>
  <c r="B6" i="2"/>
  <c r="B29" i="2"/>
  <c r="B7" i="2"/>
  <c r="B30" i="2"/>
  <c r="B8" i="2"/>
  <c r="B31" i="2"/>
  <c r="B9" i="2"/>
  <c r="B32" i="2"/>
  <c r="B33" i="2"/>
  <c r="B11" i="2"/>
  <c r="B34" i="2"/>
  <c r="B12" i="2"/>
  <c r="B35" i="2"/>
  <c r="B13" i="2"/>
  <c r="B36" i="2"/>
  <c r="B14" i="2"/>
  <c r="B37" i="2"/>
  <c r="B15" i="2"/>
  <c r="B38" i="2"/>
  <c r="B16" i="2"/>
  <c r="B39" i="2"/>
  <c r="B40" i="2"/>
  <c r="B18" i="2"/>
  <c r="B41" i="2"/>
  <c r="B19" i="2"/>
  <c r="B42" i="2"/>
  <c r="B20" i="2"/>
  <c r="B43" i="2"/>
  <c r="B21" i="2"/>
  <c r="B44" i="2"/>
  <c r="B22" i="2"/>
  <c r="B45" i="2"/>
  <c r="B23" i="2"/>
  <c r="B46" i="2"/>
  <c r="B4" i="2"/>
  <c r="B27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2_out1.txt" type="6" refreshedVersion="0" background="1" saveData="1">
    <textPr fileType="mac" sourceFile="Macintosh HD:Users:EricKamada:Documents:code:C:labs_4dk4:coe4dk4_lab_2_2018:q2_out1.txt" delimiter="=">
      <textFields count="2">
        <textField type="text"/>
        <textField/>
      </textFields>
    </textPr>
  </connection>
  <connection id="2" xr16:uid="{00000000-0015-0000-FFFF-FFFF01000000}" name="q2_out10.txt" type="6" refreshedVersion="0" background="1" saveData="1">
    <textPr fileType="mac" sourceFile="Macintosh HD:Users:EricKamada:Documents:code:C:labs_4dk4:coe4dk4_lab_2_2018:q2_out10.txt" delimiter="=">
      <textFields count="2">
        <textField type="text"/>
        <textField/>
      </textFields>
    </textPr>
  </connection>
  <connection id="3" xr16:uid="{00000000-0015-0000-FFFF-FFFF02000000}" name="q2_out2.txt" type="6" refreshedVersion="0" background="1" saveData="1">
    <textPr fileType="mac" sourceFile="Macintosh HD:Users:EricKamada:Documents:code:C:labs_4dk4:coe4dk4_lab_2_2018:q2_out2.txt" delimiter="=">
      <textFields count="2">
        <textField type="text"/>
        <textField/>
      </textFields>
    </textPr>
  </connection>
  <connection id="4" xr16:uid="{00000000-0015-0000-FFFF-FFFF03000000}" name="q2_out3.txt" type="6" refreshedVersion="0" background="1" saveData="1">
    <textPr fileType="mac" sourceFile="Macintosh HD:Users:EricKamada:Documents:code:C:labs_4dk4:coe4dk4_lab_2_2018:q2_out3.txt" delimiter="=">
      <textFields count="2">
        <textField type="text"/>
        <textField/>
      </textFields>
    </textPr>
  </connection>
  <connection id="5" xr16:uid="{00000000-0015-0000-FFFF-FFFF04000000}" name="q2_out4.txt" type="6" refreshedVersion="0" background="1" saveData="1">
    <textPr fileType="mac" sourceFile="Macintosh HD:Users:EricKamada:Documents:code:C:labs_4dk4:coe4dk4_lab_2_2018:q2_out4.txt" delimiter="=">
      <textFields count="2">
        <textField type="text"/>
        <textField/>
      </textFields>
    </textPr>
  </connection>
  <connection id="6" xr16:uid="{00000000-0015-0000-FFFF-FFFF05000000}" name="q2_out6.txt" type="6" refreshedVersion="0" background="1" saveData="1">
    <textPr fileType="mac" sourceFile="Macintosh HD:Users:EricKamada:Documents:code:C:labs_4dk4:coe4dk4_lab_2_2018:q2_out6.txt" delimiter="=">
      <textFields count="2">
        <textField type="text"/>
        <textField/>
      </textFields>
    </textPr>
  </connection>
  <connection id="7" xr16:uid="{00000000-0015-0000-FFFF-FFFF06000000}" name="q2_out6.txt1" type="6" refreshedVersion="0" background="1" saveData="1">
    <textPr fileType="mac" sourceFile="Macintosh HD:Users:EricKamada:Documents:code:C:labs_4dk4:coe4dk4_lab_2_2018:q2_out6.txt" delimiter="=">
      <textFields count="2">
        <textField type="text"/>
        <textField/>
      </textFields>
    </textPr>
  </connection>
  <connection id="8" xr16:uid="{00000000-0015-0000-FFFF-FFFF07000000}" name="q2_out7.txt1" type="6" refreshedVersion="0" background="1" saveData="1">
    <textPr fileType="mac" sourceFile="Macintosh HD:Users:EricKamada:Documents:code:C:labs_4dk4:coe4dk4_lab_2_2018:q2_out7.txt" delimiter="=">
      <textFields count="2">
        <textField type="text"/>
        <textField/>
      </textFields>
    </textPr>
  </connection>
  <connection id="9" xr16:uid="{00000000-0015-0000-FFFF-FFFF08000000}" name="q2_out8.txt" type="6" refreshedVersion="0" background="1" saveData="1">
    <textPr fileType="mac" sourceFile="Macintosh HD:Users:EricKamada:Documents:code:C:labs_4dk4:coe4dk4_lab_2_2018:q2_out8.txt" delimiter="=">
      <textFields count="2">
        <textField type="text"/>
        <textField/>
      </textFields>
    </textPr>
  </connection>
  <connection id="10" xr16:uid="{00000000-0015-0000-FFFF-FFFF09000000}" name="q2_out9.txt" type="6" refreshedVersion="0" background="1" saveData="1">
    <textPr fileType="mac" sourceFile="Macintosh HD:Users:EricKamada:Documents:code:C:labs_4dk4:coe4dk4_lab_2_2018:q2_out9.txt" delimiter="=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<sst xmlns="http://schemas.openxmlformats.org/spreadsheetml/2006/main" count="1091" uniqueCount="163">
  <si>
    <t xml:space="preserve">Random Seed </t>
  </si>
  <si>
    <t xml:space="preserve">Packet arrival count </t>
  </si>
  <si>
    <t xml:space="preserve">Transmitted packet count  </t>
  </si>
  <si>
    <t xml:space="preserve">Arrival rate </t>
  </si>
  <si>
    <t xml:space="preserve">Mean Delay (msec) </t>
  </si>
  <si>
    <t xml:space="preserve">Probability of Server 1 = 0.050000 </t>
  </si>
  <si>
    <t xml:space="preserve">Random Seed = 1410173 </t>
  </si>
  <si>
    <t xml:space="preserve">Packet arrival count = 72162 </t>
  </si>
  <si>
    <t>Transmitted packet count  = 72159 (Service Fraction = 0.99996)</t>
  </si>
  <si>
    <t xml:space="preserve">Arrival rate = 500.000 packets/second </t>
  </si>
  <si>
    <t xml:space="preserve">Mean Delay (msec) = 1.54 </t>
  </si>
  <si>
    <t xml:space="preserve">Packet Serive Time = 0.001000 </t>
  </si>
  <si>
    <t xml:space="preserve">Packet arrival count = 161913 </t>
  </si>
  <si>
    <t>Transmitted packet count  = 161911 (Service Fraction = 0.99999)</t>
  </si>
  <si>
    <t xml:space="preserve">Mean Delay (msec) = 3.28 </t>
  </si>
  <si>
    <t xml:space="preserve">Packet arrival count = 100000 </t>
  </si>
  <si>
    <t>Transmitted packet count  = 100000 (Service Fraction = 1.00000)</t>
  </si>
  <si>
    <t xml:space="preserve">Arrival rate = 750.000 packets/second </t>
  </si>
  <si>
    <t xml:space="preserve">Mean Delay (msec) = 0.65 </t>
  </si>
  <si>
    <t xml:space="preserve">Packet Serive Time = 0.000500 </t>
  </si>
  <si>
    <t xml:space="preserve">Probability of Server 1 = 0.100000 </t>
  </si>
  <si>
    <t xml:space="preserve">Packet arrival count = 77211 </t>
  </si>
  <si>
    <t>Transmitted packet count  = 77208 (Service Fraction = 0.99996)</t>
  </si>
  <si>
    <t xml:space="preserve">Mean Delay (msec) = 1.58 </t>
  </si>
  <si>
    <t xml:space="preserve">Packet arrival count = 156864 </t>
  </si>
  <si>
    <t>Transmitted packet count  = 156862 (Service Fraction = 0.99999)</t>
  </si>
  <si>
    <t xml:space="preserve">Mean Delay (msec) = 3.00 </t>
  </si>
  <si>
    <t xml:space="preserve">Probability of Server 1 = 0.150000 </t>
  </si>
  <si>
    <t xml:space="preserve">Packet arrival count = 82265 </t>
  </si>
  <si>
    <t>Transmitted packet count  = 82261 (Service Fraction = 0.99995)</t>
  </si>
  <si>
    <t xml:space="preserve">Mean Delay (msec) = 1.62 </t>
  </si>
  <si>
    <t xml:space="preserve">Packet arrival count = 151810 </t>
  </si>
  <si>
    <t>Transmitted packet count  = 151809 (Service Fraction = 0.99999)</t>
  </si>
  <si>
    <t xml:space="preserve">Mean Delay (msec) = 2.79 </t>
  </si>
  <si>
    <t xml:space="preserve">Probability of Server 1 = 0.200000 </t>
  </si>
  <si>
    <t xml:space="preserve">Packet arrival count = 87359 </t>
  </si>
  <si>
    <t>Transmitted packet count  = 87355 (Service Fraction = 0.99995)</t>
  </si>
  <si>
    <t xml:space="preserve">Mean Delay (msec) = 1.66 </t>
  </si>
  <si>
    <t xml:space="preserve">Packet arrival count = 146716 </t>
  </si>
  <si>
    <t>Transmitted packet count  = 146715 (Service Fraction = 0.99999)</t>
  </si>
  <si>
    <t xml:space="preserve">Mean Delay (msec) = 2.61 </t>
  </si>
  <si>
    <t xml:space="preserve">Probability of Server 1 = 0.250000 </t>
  </si>
  <si>
    <t xml:space="preserve">Packet arrival count = 92347 </t>
  </si>
  <si>
    <t>Transmitted packet count  = 92343 (Service Fraction = 0.99996)</t>
  </si>
  <si>
    <t xml:space="preserve">Mean Delay (msec) = 1.70 </t>
  </si>
  <si>
    <t xml:space="preserve">Packet arrival count = 141728 </t>
  </si>
  <si>
    <t>Transmitted packet count  = 141727 (Service Fraction = 0.99999)</t>
  </si>
  <si>
    <t xml:space="preserve">Mean Delay (msec) = 2.46 </t>
  </si>
  <si>
    <t xml:space="preserve">Probability of Server 1 = 0.300000 </t>
  </si>
  <si>
    <t xml:space="preserve">Packet arrival count = 97171 </t>
  </si>
  <si>
    <t>Transmitted packet count  = 97167 (Service Fraction = 0.99996)</t>
  </si>
  <si>
    <t xml:space="preserve">Mean Delay (msec) = 1.75 </t>
  </si>
  <si>
    <t xml:space="preserve">Packet arrival count = 136904 </t>
  </si>
  <si>
    <t>Transmitted packet count  = 136903 (Service Fraction = 0.99999)</t>
  </si>
  <si>
    <t xml:space="preserve">Mean Delay (msec) = 2.33 </t>
  </si>
  <si>
    <t xml:space="preserve">Probability of Server 1 = 0.350000 </t>
  </si>
  <si>
    <t xml:space="preserve">Packet arrival count = 102162 </t>
  </si>
  <si>
    <t>Transmitted packet count  = 102158 (Service Fraction = 0.99996)</t>
  </si>
  <si>
    <t xml:space="preserve">Mean Delay (msec) = 1.80 </t>
  </si>
  <si>
    <t xml:space="preserve">Packet arrival count = 131913 </t>
  </si>
  <si>
    <t>Transmitted packet count  = 131912 (Service Fraction = 0.99999)</t>
  </si>
  <si>
    <t xml:space="preserve">Mean Delay (msec) = 2.22 </t>
  </si>
  <si>
    <t xml:space="preserve">Probability of Server 1 = 0.400000 </t>
  </si>
  <si>
    <t xml:space="preserve">Packet arrival count = 107147 </t>
  </si>
  <si>
    <t>Transmitted packet count  = 107143 (Service Fraction = 0.99996)</t>
  </si>
  <si>
    <t xml:space="preserve">Mean Delay (msec) = 1.85 </t>
  </si>
  <si>
    <t xml:space="preserve">Packet arrival count = 126928 </t>
  </si>
  <si>
    <t>Transmitted packet count  = 126927 (Service Fraction = 0.99999)</t>
  </si>
  <si>
    <t xml:space="preserve">Mean Delay (msec) = 2.12 </t>
  </si>
  <si>
    <t xml:space="preserve">Probability of Server 1 = 0.450000 </t>
  </si>
  <si>
    <t xml:space="preserve">Packet arrival count = 112194 </t>
  </si>
  <si>
    <t>Transmitted packet count  = 112190 (Service Fraction = 0.99996)</t>
  </si>
  <si>
    <t xml:space="preserve">Mean Delay (msec) = 1.92 </t>
  </si>
  <si>
    <t xml:space="preserve">Packet arrival count = 121881 </t>
  </si>
  <si>
    <t>Transmitted packet count  = 121880 (Service Fraction = 0.99999)</t>
  </si>
  <si>
    <t xml:space="preserve">Mean Delay (msec) = 2.04 </t>
  </si>
  <si>
    <t xml:space="preserve">Probability of Server 1 = 0.500000 </t>
  </si>
  <si>
    <t xml:space="preserve">Packet arrival count = 117231 </t>
  </si>
  <si>
    <t>Transmitted packet count  = 117227 (Service Fraction = 0.99997)</t>
  </si>
  <si>
    <t xml:space="preserve">Mean Delay (msec) = 1.99 </t>
  </si>
  <si>
    <t xml:space="preserve">Packet arrival count = 116844 </t>
  </si>
  <si>
    <t>Transmitted packet count  = 116843 (Service Fraction = 0.99999)</t>
  </si>
  <si>
    <t xml:space="preserve">Mean Delay (msec) = 1.97 </t>
  </si>
  <si>
    <t xml:space="preserve">Probability of Server 1 = 0.550000 </t>
  </si>
  <si>
    <t xml:space="preserve">Packet arrival count = 122276 </t>
  </si>
  <si>
    <t>Transmitted packet count  = 122272 (Service Fraction = 0.99997)</t>
  </si>
  <si>
    <t xml:space="preserve">Mean Delay (msec) = 2.06 </t>
  </si>
  <si>
    <t xml:space="preserve">Packet arrival count = 111799 </t>
  </si>
  <si>
    <t>Transmitted packet count  = 111798 (Service Fraction = 0.99999)</t>
  </si>
  <si>
    <t xml:space="preserve">Mean Delay (msec) = 1.90 </t>
  </si>
  <si>
    <t xml:space="preserve">Probability of Server 1 = 0.600000 </t>
  </si>
  <si>
    <t xml:space="preserve">Packet arrival count = 127299 </t>
  </si>
  <si>
    <t>Transmitted packet count  = 127295 (Service Fraction = 0.99997)</t>
  </si>
  <si>
    <t xml:space="preserve">Mean Delay (msec) = 2.14 </t>
  </si>
  <si>
    <t xml:space="preserve">Packet arrival count = 106776 </t>
  </si>
  <si>
    <t>Transmitted packet count  = 106775 (Service Fraction = 0.99999)</t>
  </si>
  <si>
    <t xml:space="preserve">Mean Delay (msec) = 1.84 </t>
  </si>
  <si>
    <t xml:space="preserve">Probability of Server 1 = 0.650000 </t>
  </si>
  <si>
    <t xml:space="preserve">Packet arrival count = 132244 </t>
  </si>
  <si>
    <t>Transmitted packet count  = 132238 (Service Fraction = 0.99995)</t>
  </si>
  <si>
    <t xml:space="preserve">Mean Delay (msec) = 2.24 </t>
  </si>
  <si>
    <t xml:space="preserve">Packet arrival count = 101831 </t>
  </si>
  <si>
    <t>Transmitted packet count  = 101830 (Service Fraction = 0.99999)</t>
  </si>
  <si>
    <t xml:space="preserve">Mean Delay (msec) = 1.79 </t>
  </si>
  <si>
    <t xml:space="preserve">Probability of Server 1 = 0.700000 </t>
  </si>
  <si>
    <t xml:space="preserve">Packet arrival count = 137207 </t>
  </si>
  <si>
    <t>Transmitted packet count  = 137201 (Service Fraction = 0.99996)</t>
  </si>
  <si>
    <t xml:space="preserve">Mean Delay (msec) = 2.36 </t>
  </si>
  <si>
    <t xml:space="preserve">Packet arrival count = 96868 </t>
  </si>
  <si>
    <t>Transmitted packet count  = 96867 (Service Fraction = 0.99999)</t>
  </si>
  <si>
    <t xml:space="preserve">Mean Delay (msec) = 1.74 </t>
  </si>
  <si>
    <t xml:space="preserve">Probability of Server 1 = 0.750000 </t>
  </si>
  <si>
    <t xml:space="preserve">Packet arrival count = 142289 </t>
  </si>
  <si>
    <t>Transmitted packet count  = 142283 (Service Fraction = 0.99996)</t>
  </si>
  <si>
    <t xml:space="preserve">Mean Delay (msec) = 2.50 </t>
  </si>
  <si>
    <t xml:space="preserve">Packet arrival count = 91786 </t>
  </si>
  <si>
    <t>Transmitted packet count  = 91785 (Service Fraction = 0.99999)</t>
  </si>
  <si>
    <t xml:space="preserve">Mean Delay (msec) = 1.69 </t>
  </si>
  <si>
    <t xml:space="preserve">Probability of Server 1 = 0.800000 </t>
  </si>
  <si>
    <t xml:space="preserve">Packet arrival count = 147253 </t>
  </si>
  <si>
    <t>Transmitted packet count  = 147247 (Service Fraction = 0.99996)</t>
  </si>
  <si>
    <t xml:space="preserve">Mean Delay (msec) = 2.65 </t>
  </si>
  <si>
    <t xml:space="preserve">Packet arrival count = 86822 </t>
  </si>
  <si>
    <t>Transmitted packet count  = 86821 (Service Fraction = 0.99999)</t>
  </si>
  <si>
    <t xml:space="preserve">Mean Delay (msec) = 1.64 </t>
  </si>
  <si>
    <t xml:space="preserve">Probability of Server 1 = 0.850000 </t>
  </si>
  <si>
    <t xml:space="preserve">Packet arrival count = 152265 </t>
  </si>
  <si>
    <t>Transmitted packet count  = 152259 (Service Fraction = 0.99996)</t>
  </si>
  <si>
    <t xml:space="preserve">Mean Delay (msec) = 2.84 </t>
  </si>
  <si>
    <t xml:space="preserve">Packet arrival count = 81810 </t>
  </si>
  <si>
    <t>Transmitted packet count  = 81809 (Service Fraction = 0.99999)</t>
  </si>
  <si>
    <t xml:space="preserve">Mean Delay (msec) = 1.60 </t>
  </si>
  <si>
    <t xml:space="preserve">Probability of Server 1 = 0.900000 </t>
  </si>
  <si>
    <t xml:space="preserve">Packet arrival count = 157196 </t>
  </si>
  <si>
    <t>Transmitted packet count  = 157190 (Service Fraction = 0.99996)</t>
  </si>
  <si>
    <t xml:space="preserve">Mean Delay (msec) = 3.06 </t>
  </si>
  <si>
    <t xml:space="preserve">Packet arrival count = 76879 </t>
  </si>
  <si>
    <t>Transmitted packet count  = 76878 (Service Fraction = 0.99999)</t>
  </si>
  <si>
    <t xml:space="preserve">Mean Delay (msec) = 1.56 </t>
  </si>
  <si>
    <t xml:space="preserve">Probability of Server 1 = 0.950000 </t>
  </si>
  <si>
    <t xml:space="preserve">Packet arrival count = 162212 </t>
  </si>
  <si>
    <t>Transmitted packet count  = 162206 (Service Fraction = 0.99996)</t>
  </si>
  <si>
    <t xml:space="preserve">Mean Delay (msec) = 3.34 </t>
  </si>
  <si>
    <t xml:space="preserve">Packet arrival count = 71863 </t>
  </si>
  <si>
    <t>Transmitted packet count  = 71862 (Service Fraction = 0.99999)</t>
  </si>
  <si>
    <t xml:space="preserve">Mean Delay (msec) = 1.53 </t>
  </si>
  <si>
    <t xml:space="preserve">Probability of Server 1 = 1.000000 </t>
  </si>
  <si>
    <t xml:space="preserve">Packet arrival count = 167185 </t>
  </si>
  <si>
    <t>Transmitted packet count  = 167179 (Service Fraction = 0.99996)</t>
  </si>
  <si>
    <t xml:space="preserve">Mean Delay (msec) = 3.71 </t>
  </si>
  <si>
    <t xml:space="preserve">Packet arrival count = 66890 </t>
  </si>
  <si>
    <t>Transmitted packet count  = 66889 (Service Fraction = 0.99999)</t>
  </si>
  <si>
    <t xml:space="preserve">Mean Delay (msec) = 1.49 </t>
  </si>
  <si>
    <t>Switch 2</t>
  </si>
  <si>
    <t>Switch 1</t>
  </si>
  <si>
    <t>Switch 3</t>
  </si>
  <si>
    <t>Probability</t>
  </si>
  <si>
    <t>Random Seed</t>
  </si>
  <si>
    <t>Packet arrival count</t>
  </si>
  <si>
    <t xml:space="preserve">Transmitted packet count </t>
  </si>
  <si>
    <t>Arrival rate</t>
  </si>
  <si>
    <t>Mean Delay (msec)</t>
  </si>
  <si>
    <t>Packet Serive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</si>
</sst>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Rate vs Mean Delay (msec)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2'!$E$1</c:f>
              <c:strCache>
                <c:ptCount val="1"/>
                <c:pt idx="0">
                  <c:v>Mean Delay (msec)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2'!$D$2:$D$111</c:f>
              <c:numCache>
                <c:formatCode>General</c:formatCode>
                <c:ptCount val="110"/>
                <c:pt idx="0">
                  <c:v>400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1900</c:v>
                </c:pt>
                <c:pt idx="5">
                  <c:v>1950</c:v>
                </c:pt>
                <c:pt idx="6">
                  <c:v>1975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1500</c:v>
                </c:pt>
                <c:pt idx="14">
                  <c:v>1900</c:v>
                </c:pt>
                <c:pt idx="15">
                  <c:v>1950</c:v>
                </c:pt>
                <c:pt idx="16">
                  <c:v>1975</c:v>
                </c:pt>
                <c:pt idx="17">
                  <c:v>1985</c:v>
                </c:pt>
                <c:pt idx="18">
                  <c:v>1990</c:v>
                </c:pt>
                <c:pt idx="19">
                  <c:v>1995</c:v>
                </c:pt>
                <c:pt idx="20">
                  <c:v>400</c:v>
                </c:pt>
                <c:pt idx="21">
                  <c:v>500</c:v>
                </c:pt>
                <c:pt idx="22">
                  <c:v>1000</c:v>
                </c:pt>
                <c:pt idx="23">
                  <c:v>1500</c:v>
                </c:pt>
                <c:pt idx="24">
                  <c:v>1900</c:v>
                </c:pt>
                <c:pt idx="25">
                  <c:v>1950</c:v>
                </c:pt>
                <c:pt idx="26">
                  <c:v>1975</c:v>
                </c:pt>
                <c:pt idx="27">
                  <c:v>1985</c:v>
                </c:pt>
                <c:pt idx="28">
                  <c:v>1990</c:v>
                </c:pt>
                <c:pt idx="29">
                  <c:v>1995</c:v>
                </c:pt>
                <c:pt idx="30">
                  <c:v>400</c:v>
                </c:pt>
                <c:pt idx="31">
                  <c:v>500</c:v>
                </c:pt>
                <c:pt idx="32">
                  <c:v>1000</c:v>
                </c:pt>
                <c:pt idx="33">
                  <c:v>1500</c:v>
                </c:pt>
                <c:pt idx="34">
                  <c:v>1900</c:v>
                </c:pt>
                <c:pt idx="35">
                  <c:v>1950</c:v>
                </c:pt>
                <c:pt idx="36">
                  <c:v>1975</c:v>
                </c:pt>
                <c:pt idx="37">
                  <c:v>1985</c:v>
                </c:pt>
                <c:pt idx="38">
                  <c:v>1990</c:v>
                </c:pt>
                <c:pt idx="39">
                  <c:v>1995</c:v>
                </c:pt>
                <c:pt idx="40">
                  <c:v>400</c:v>
                </c:pt>
                <c:pt idx="41">
                  <c:v>500</c:v>
                </c:pt>
                <c:pt idx="42">
                  <c:v>1000</c:v>
                </c:pt>
                <c:pt idx="43">
                  <c:v>1500</c:v>
                </c:pt>
                <c:pt idx="44">
                  <c:v>1900</c:v>
                </c:pt>
                <c:pt idx="45">
                  <c:v>1950</c:v>
                </c:pt>
                <c:pt idx="46">
                  <c:v>1975</c:v>
                </c:pt>
                <c:pt idx="47">
                  <c:v>1985</c:v>
                </c:pt>
                <c:pt idx="48">
                  <c:v>1990</c:v>
                </c:pt>
                <c:pt idx="49">
                  <c:v>1995</c:v>
                </c:pt>
                <c:pt idx="50">
                  <c:v>400</c:v>
                </c:pt>
                <c:pt idx="51">
                  <c:v>500</c:v>
                </c:pt>
                <c:pt idx="52">
                  <c:v>1000</c:v>
                </c:pt>
                <c:pt idx="53">
                  <c:v>1500</c:v>
                </c:pt>
                <c:pt idx="54">
                  <c:v>1900</c:v>
                </c:pt>
                <c:pt idx="55">
                  <c:v>1950</c:v>
                </c:pt>
                <c:pt idx="56">
                  <c:v>1975</c:v>
                </c:pt>
                <c:pt idx="57">
                  <c:v>1985</c:v>
                </c:pt>
                <c:pt idx="58">
                  <c:v>1990</c:v>
                </c:pt>
                <c:pt idx="59">
                  <c:v>1995</c:v>
                </c:pt>
                <c:pt idx="60">
                  <c:v>400</c:v>
                </c:pt>
                <c:pt idx="61">
                  <c:v>500</c:v>
                </c:pt>
                <c:pt idx="62">
                  <c:v>1000</c:v>
                </c:pt>
                <c:pt idx="63">
                  <c:v>1500</c:v>
                </c:pt>
                <c:pt idx="64">
                  <c:v>1900</c:v>
                </c:pt>
                <c:pt idx="65">
                  <c:v>1950</c:v>
                </c:pt>
                <c:pt idx="66">
                  <c:v>1975</c:v>
                </c:pt>
                <c:pt idx="67">
                  <c:v>1985</c:v>
                </c:pt>
                <c:pt idx="68">
                  <c:v>1990</c:v>
                </c:pt>
                <c:pt idx="69">
                  <c:v>1995</c:v>
                </c:pt>
                <c:pt idx="70">
                  <c:v>400</c:v>
                </c:pt>
                <c:pt idx="71">
                  <c:v>500</c:v>
                </c:pt>
                <c:pt idx="72">
                  <c:v>1000</c:v>
                </c:pt>
                <c:pt idx="73">
                  <c:v>1500</c:v>
                </c:pt>
                <c:pt idx="74">
                  <c:v>1900</c:v>
                </c:pt>
                <c:pt idx="75">
                  <c:v>1950</c:v>
                </c:pt>
                <c:pt idx="76">
                  <c:v>1975</c:v>
                </c:pt>
                <c:pt idx="77">
                  <c:v>1985</c:v>
                </c:pt>
                <c:pt idx="78">
                  <c:v>1990</c:v>
                </c:pt>
                <c:pt idx="79">
                  <c:v>1995</c:v>
                </c:pt>
                <c:pt idx="80">
                  <c:v>400</c:v>
                </c:pt>
                <c:pt idx="81">
                  <c:v>500</c:v>
                </c:pt>
                <c:pt idx="82">
                  <c:v>1000</c:v>
                </c:pt>
                <c:pt idx="83">
                  <c:v>1500</c:v>
                </c:pt>
                <c:pt idx="84">
                  <c:v>1900</c:v>
                </c:pt>
                <c:pt idx="85">
                  <c:v>1950</c:v>
                </c:pt>
                <c:pt idx="86">
                  <c:v>1975</c:v>
                </c:pt>
                <c:pt idx="87">
                  <c:v>1985</c:v>
                </c:pt>
                <c:pt idx="88">
                  <c:v>1990</c:v>
                </c:pt>
                <c:pt idx="89">
                  <c:v>1995</c:v>
                </c:pt>
                <c:pt idx="90">
                  <c:v>400</c:v>
                </c:pt>
                <c:pt idx="91">
                  <c:v>500</c:v>
                </c:pt>
                <c:pt idx="92">
                  <c:v>1000</c:v>
                </c:pt>
                <c:pt idx="93">
                  <c:v>1500</c:v>
                </c:pt>
                <c:pt idx="94">
                  <c:v>1900</c:v>
                </c:pt>
                <c:pt idx="95">
                  <c:v>1950</c:v>
                </c:pt>
                <c:pt idx="96">
                  <c:v>1975</c:v>
                </c:pt>
                <c:pt idx="97">
                  <c:v>1985</c:v>
                </c:pt>
                <c:pt idx="98">
                  <c:v>1990</c:v>
                </c:pt>
                <c:pt idx="99">
                  <c:v>1995</c:v>
                </c:pt>
                <c:pt idx="100">
                  <c:v>400</c:v>
                </c:pt>
                <c:pt idx="101">
                  <c:v>500</c:v>
                </c:pt>
                <c:pt idx="102">
                  <c:v>1000</c:v>
                </c:pt>
                <c:pt idx="103">
                  <c:v>1500</c:v>
                </c:pt>
                <c:pt idx="104">
                  <c:v>1900</c:v>
                </c:pt>
                <c:pt idx="105">
                  <c:v>1950</c:v>
                </c:pt>
                <c:pt idx="106">
                  <c:v>1975</c:v>
                </c:pt>
                <c:pt idx="107">
                  <c:v>1985</c:v>
                </c:pt>
                <c:pt idx="108">
                  <c:v>1990</c:v>
                </c:pt>
                <c:pt idx="109">
                  <c:v>1995</c:v>
                </c:pt>
              </c:numCache>
            </c:numRef>
          </c:xVal>
          <c:yVal>
            <c:numRef>
              <c:f>'Question 2'!$E$2:$E$111</c:f>
              <c:numCache>
                <c:formatCode>General</c:formatCode>
                <c:ptCount val="110"/>
                <c:pt idx="0">
                  <c:v>0.56000000000000005</c:v>
                </c:pt>
                <c:pt idx="1">
                  <c:v>0.57999999999999996</c:v>
                </c:pt>
                <c:pt idx="2">
                  <c:v>0.75</c:v>
                </c:pt>
                <c:pt idx="3">
                  <c:v>1.25</c:v>
                </c:pt>
                <c:pt idx="4">
                  <c:v>5.27</c:v>
                </c:pt>
                <c:pt idx="5">
                  <c:v>10.37</c:v>
                </c:pt>
                <c:pt idx="6">
                  <c:v>21</c:v>
                </c:pt>
                <c:pt idx="7">
                  <c:v>34.69</c:v>
                </c:pt>
                <c:pt idx="8">
                  <c:v>53.96</c:v>
                </c:pt>
                <c:pt idx="9">
                  <c:v>113.72</c:v>
                </c:pt>
                <c:pt idx="10">
                  <c:v>0.56000000000000005</c:v>
                </c:pt>
                <c:pt idx="11">
                  <c:v>0.57999999999999996</c:v>
                </c:pt>
                <c:pt idx="12">
                  <c:v>0.75</c:v>
                </c:pt>
                <c:pt idx="13">
                  <c:v>1.25</c:v>
                </c:pt>
                <c:pt idx="14">
                  <c:v>5.21</c:v>
                </c:pt>
                <c:pt idx="15">
                  <c:v>10.029999999999999</c:v>
                </c:pt>
                <c:pt idx="16">
                  <c:v>19.829999999999998</c:v>
                </c:pt>
                <c:pt idx="17">
                  <c:v>32.5</c:v>
                </c:pt>
                <c:pt idx="18">
                  <c:v>50.01</c:v>
                </c:pt>
                <c:pt idx="19">
                  <c:v>100.87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0.75</c:v>
                </c:pt>
                <c:pt idx="23">
                  <c:v>1.25</c:v>
                </c:pt>
                <c:pt idx="24">
                  <c:v>5.2</c:v>
                </c:pt>
                <c:pt idx="25">
                  <c:v>9.9700000000000006</c:v>
                </c:pt>
                <c:pt idx="26">
                  <c:v>19.39</c:v>
                </c:pt>
                <c:pt idx="27">
                  <c:v>31.29</c:v>
                </c:pt>
                <c:pt idx="28">
                  <c:v>46.1</c:v>
                </c:pt>
                <c:pt idx="29">
                  <c:v>93.26</c:v>
                </c:pt>
                <c:pt idx="30">
                  <c:v>0.56000000000000005</c:v>
                </c:pt>
                <c:pt idx="31">
                  <c:v>0.57999999999999996</c:v>
                </c:pt>
                <c:pt idx="32">
                  <c:v>0.75</c:v>
                </c:pt>
                <c:pt idx="33">
                  <c:v>1.25</c:v>
                </c:pt>
                <c:pt idx="34">
                  <c:v>5.2</c:v>
                </c:pt>
                <c:pt idx="35">
                  <c:v>10.02</c:v>
                </c:pt>
                <c:pt idx="36">
                  <c:v>19.61</c:v>
                </c:pt>
                <c:pt idx="37">
                  <c:v>33.42</c:v>
                </c:pt>
                <c:pt idx="38">
                  <c:v>53.27</c:v>
                </c:pt>
                <c:pt idx="39">
                  <c:v>100.11</c:v>
                </c:pt>
                <c:pt idx="40">
                  <c:v>0.56000000000000005</c:v>
                </c:pt>
                <c:pt idx="41">
                  <c:v>0.57999999999999996</c:v>
                </c:pt>
                <c:pt idx="42">
                  <c:v>0.75</c:v>
                </c:pt>
                <c:pt idx="43">
                  <c:v>1.25</c:v>
                </c:pt>
                <c:pt idx="44">
                  <c:v>5.27</c:v>
                </c:pt>
                <c:pt idx="45">
                  <c:v>10.26</c:v>
                </c:pt>
                <c:pt idx="46">
                  <c:v>20.84</c:v>
                </c:pt>
                <c:pt idx="47">
                  <c:v>36.85</c:v>
                </c:pt>
                <c:pt idx="48">
                  <c:v>57.7</c:v>
                </c:pt>
                <c:pt idx="49">
                  <c:v>116.08</c:v>
                </c:pt>
                <c:pt idx="50">
                  <c:v>0.56000000000000005</c:v>
                </c:pt>
                <c:pt idx="51">
                  <c:v>0.57999999999999996</c:v>
                </c:pt>
                <c:pt idx="52">
                  <c:v>0.75</c:v>
                </c:pt>
                <c:pt idx="53">
                  <c:v>1.25</c:v>
                </c:pt>
                <c:pt idx="54">
                  <c:v>5.24</c:v>
                </c:pt>
                <c:pt idx="55">
                  <c:v>10.23</c:v>
                </c:pt>
                <c:pt idx="56">
                  <c:v>20.02</c:v>
                </c:pt>
                <c:pt idx="57">
                  <c:v>32.83</c:v>
                </c:pt>
                <c:pt idx="58">
                  <c:v>49.39</c:v>
                </c:pt>
                <c:pt idx="59">
                  <c:v>91.15</c:v>
                </c:pt>
                <c:pt idx="60">
                  <c:v>0.56000000000000005</c:v>
                </c:pt>
                <c:pt idx="61">
                  <c:v>0.57999999999999996</c:v>
                </c:pt>
                <c:pt idx="62">
                  <c:v>0.75</c:v>
                </c:pt>
                <c:pt idx="63">
                  <c:v>1.25</c:v>
                </c:pt>
                <c:pt idx="64">
                  <c:v>5.3</c:v>
                </c:pt>
                <c:pt idx="65">
                  <c:v>10.24</c:v>
                </c:pt>
                <c:pt idx="66">
                  <c:v>19.989999999999998</c:v>
                </c:pt>
                <c:pt idx="67">
                  <c:v>33.15</c:v>
                </c:pt>
                <c:pt idx="68">
                  <c:v>50.42</c:v>
                </c:pt>
                <c:pt idx="69">
                  <c:v>108.99</c:v>
                </c:pt>
                <c:pt idx="70">
                  <c:v>0.56000000000000005</c:v>
                </c:pt>
                <c:pt idx="71">
                  <c:v>0.57999999999999996</c:v>
                </c:pt>
                <c:pt idx="72">
                  <c:v>0.75</c:v>
                </c:pt>
                <c:pt idx="73">
                  <c:v>1.25</c:v>
                </c:pt>
                <c:pt idx="74">
                  <c:v>5.26</c:v>
                </c:pt>
                <c:pt idx="75">
                  <c:v>10.34</c:v>
                </c:pt>
                <c:pt idx="76">
                  <c:v>20.45</c:v>
                </c:pt>
                <c:pt idx="77">
                  <c:v>33.79</c:v>
                </c:pt>
                <c:pt idx="78">
                  <c:v>49.09</c:v>
                </c:pt>
                <c:pt idx="79">
                  <c:v>95.68</c:v>
                </c:pt>
                <c:pt idx="80">
                  <c:v>0.56000000000000005</c:v>
                </c:pt>
                <c:pt idx="81">
                  <c:v>0.57999999999999996</c:v>
                </c:pt>
                <c:pt idx="82">
                  <c:v>0.75</c:v>
                </c:pt>
                <c:pt idx="83">
                  <c:v>1.25</c:v>
                </c:pt>
                <c:pt idx="84">
                  <c:v>5.24</c:v>
                </c:pt>
                <c:pt idx="85">
                  <c:v>10.14</c:v>
                </c:pt>
                <c:pt idx="86">
                  <c:v>19.989999999999998</c:v>
                </c:pt>
                <c:pt idx="87">
                  <c:v>34.369999999999997</c:v>
                </c:pt>
                <c:pt idx="88">
                  <c:v>51.75</c:v>
                </c:pt>
                <c:pt idx="89">
                  <c:v>115.01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0.75</c:v>
                </c:pt>
                <c:pt idx="93">
                  <c:v>1.25</c:v>
                </c:pt>
                <c:pt idx="94">
                  <c:v>5.25</c:v>
                </c:pt>
                <c:pt idx="95">
                  <c:v>10.18</c:v>
                </c:pt>
                <c:pt idx="96">
                  <c:v>20.16</c:v>
                </c:pt>
                <c:pt idx="97">
                  <c:v>32.71</c:v>
                </c:pt>
                <c:pt idx="98">
                  <c:v>49.04</c:v>
                </c:pt>
                <c:pt idx="99">
                  <c:v>94.04</c:v>
                </c:pt>
                <c:pt idx="100">
                  <c:v>0.56000000000000005</c:v>
                </c:pt>
                <c:pt idx="101">
                  <c:v>0.57999999999999996</c:v>
                </c:pt>
                <c:pt idx="102">
                  <c:v>0.75</c:v>
                </c:pt>
                <c:pt idx="103">
                  <c:v>1.25</c:v>
                </c:pt>
                <c:pt idx="104">
                  <c:v>5.23</c:v>
                </c:pt>
                <c:pt idx="105">
                  <c:v>10.27</c:v>
                </c:pt>
                <c:pt idx="106">
                  <c:v>20.22</c:v>
                </c:pt>
                <c:pt idx="107">
                  <c:v>32.85</c:v>
                </c:pt>
                <c:pt idx="108">
                  <c:v>50.04</c:v>
                </c:pt>
                <c:pt idx="109">
                  <c:v>98.59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D77-9368-ED191917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76416"/>
        <c:axId val="529876744"/>
      </c:scatterChart>
      <c:valAx>
        <c:axId val="5298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6744"/>
        <c:crosses val="autoZero"/>
        <c:crossBetween val="midCat"/>
      </c:valAx>
      <c:valAx>
        <c:axId val="5298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Delay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Probability</a:t>
            </a:r>
            <a:r>
              <a:rPr lang="en-CA" baseline="0"/>
              <a:t> vs Mean Delay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4'!$B$1:$G$1</c:f>
              <c:strCache>
                <c:ptCount val="1"/>
                <c:pt idx="0">
                  <c:v>Switch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4'!$A$3:$A$22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'Question 4'!$F$3:$F$22</c:f>
              <c:numCache>
                <c:formatCode>General</c:formatCode>
                <c:ptCount val="20"/>
                <c:pt idx="0">
                  <c:v>1.54</c:v>
                </c:pt>
                <c:pt idx="1">
                  <c:v>1.58</c:v>
                </c:pt>
                <c:pt idx="2">
                  <c:v>1.62</c:v>
                </c:pt>
                <c:pt idx="3">
                  <c:v>1.66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1.92</c:v>
                </c:pt>
                <c:pt idx="9">
                  <c:v>1.99</c:v>
                </c:pt>
                <c:pt idx="10">
                  <c:v>2.06</c:v>
                </c:pt>
                <c:pt idx="11">
                  <c:v>2.14</c:v>
                </c:pt>
                <c:pt idx="12">
                  <c:v>2.2400000000000002</c:v>
                </c:pt>
                <c:pt idx="13">
                  <c:v>2.36</c:v>
                </c:pt>
                <c:pt idx="14">
                  <c:v>2.5</c:v>
                </c:pt>
                <c:pt idx="15">
                  <c:v>2.65</c:v>
                </c:pt>
                <c:pt idx="16">
                  <c:v>2.84</c:v>
                </c:pt>
                <c:pt idx="17">
                  <c:v>3.06</c:v>
                </c:pt>
                <c:pt idx="18">
                  <c:v>3.34</c:v>
                </c:pt>
                <c:pt idx="19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A-4F2C-9BB9-98C0090CDD2E}"/>
            </c:ext>
          </c:extLst>
        </c:ser>
        <c:ser>
          <c:idx val="1"/>
          <c:order val="1"/>
          <c:tx>
            <c:strRef>
              <c:f>'Question 4'!$H$1:$M$1</c:f>
              <c:strCache>
                <c:ptCount val="1"/>
                <c:pt idx="0">
                  <c:v>Switch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4'!$A$3:$A$22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'Question 4'!$L$3:$L$22</c:f>
              <c:numCache>
                <c:formatCode>General</c:formatCode>
                <c:ptCount val="20"/>
                <c:pt idx="0">
                  <c:v>3.28</c:v>
                </c:pt>
                <c:pt idx="1">
                  <c:v>3</c:v>
                </c:pt>
                <c:pt idx="2">
                  <c:v>2.79</c:v>
                </c:pt>
                <c:pt idx="3">
                  <c:v>2.61</c:v>
                </c:pt>
                <c:pt idx="4">
                  <c:v>2.46</c:v>
                </c:pt>
                <c:pt idx="5">
                  <c:v>2.33</c:v>
                </c:pt>
                <c:pt idx="6">
                  <c:v>2.2200000000000002</c:v>
                </c:pt>
                <c:pt idx="7">
                  <c:v>2.12</c:v>
                </c:pt>
                <c:pt idx="8">
                  <c:v>2.04</c:v>
                </c:pt>
                <c:pt idx="9">
                  <c:v>1.97</c:v>
                </c:pt>
                <c:pt idx="10">
                  <c:v>1.9</c:v>
                </c:pt>
                <c:pt idx="11">
                  <c:v>1.84</c:v>
                </c:pt>
                <c:pt idx="12">
                  <c:v>1.79</c:v>
                </c:pt>
                <c:pt idx="13">
                  <c:v>1.74</c:v>
                </c:pt>
                <c:pt idx="14">
                  <c:v>1.69</c:v>
                </c:pt>
                <c:pt idx="15">
                  <c:v>1.64</c:v>
                </c:pt>
                <c:pt idx="16">
                  <c:v>1.6</c:v>
                </c:pt>
                <c:pt idx="17">
                  <c:v>1.56</c:v>
                </c:pt>
                <c:pt idx="18">
                  <c:v>1.53</c:v>
                </c:pt>
                <c:pt idx="1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BA-4F2C-9BB9-98C0090CDD2E}"/>
            </c:ext>
          </c:extLst>
        </c:ser>
        <c:ser>
          <c:idx val="2"/>
          <c:order val="2"/>
          <c:tx>
            <c:strRef>
              <c:f>'Question 4'!$N$1:$S$1</c:f>
              <c:strCache>
                <c:ptCount val="1"/>
                <c:pt idx="0">
                  <c:v>Switch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4'!$A$3:$A$22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'Question 4'!$R$3:$R$22</c:f>
              <c:numCache>
                <c:formatCode>General</c:formatCode>
                <c:ptCount val="20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BA-4F2C-9BB9-98C0090C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04432"/>
        <c:axId val="527006728"/>
      </c:scatterChart>
      <c:valAx>
        <c:axId val="5270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06728"/>
        <c:crosses val="autoZero"/>
        <c:crossBetween val="midCat"/>
      </c:valAx>
      <c:valAx>
        <c:axId val="52700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174624</xdr:rowOff>
    </xdr:from>
    <xdr:to>
      <xdr:col>15</xdr:col>
      <xdr:colOff>260350</xdr:colOff>
      <xdr:row>16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1AE83-C509-4E93-8253-267CBF7D7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4</xdr:row>
      <xdr:rowOff>130174</xdr:rowOff>
    </xdr:from>
    <xdr:to>
      <xdr:col>18</xdr:col>
      <xdr:colOff>6350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59D55-0703-4D97-BD56-7AC93D56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4_1" connectionId="5" xr16:uid="{00000000-0016-0000-0000-000002000000}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1" connectionId="1" xr16:uid="{00000000-0016-0000-0000-000007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8" connectionId="9" xr16:uid="{00000000-0016-0000-00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6_1" connectionId="7" xr16:uid="{00000000-0016-0000-0000-000006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3" connectionId="4" xr16:uid="{00000000-0016-0000-0000-000000000000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10" connectionId="2" xr16:uid="{00000000-0016-0000-0000-000005000000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6" connectionId="6" xr16:uid="{00000000-0016-0000-0000-000004000000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2" connectionId="3" xr16:uid="{00000000-0016-0000-0000-000009000000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7_1" connectionId="8" xr16:uid="{00000000-0016-0000-0000-000008000000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_out9" connectionId="10" xr16:uid="{00000000-0016-0000-0000-000003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62"/>
  <sheetViews>
    <sheetView topLeftCell="A78" workbookViewId="0">
      <selection activeCell="A78" sqref="A78"/>
    </sheetView>
  </sheetViews>
  <sheetFormatPr defaultColWidth="10.6640625" defaultRowHeight="15.5" x14ac:dyDescent="0.35"/>
  <cols>
    <col min="1" max="1" width="23" bestFit="1" customWidth="1"/>
    <col min="2" max="2" width="11.1640625" customWidth="1"/>
    <col min="4" max="4" width="23" customWidth="1"/>
    <col min="5" max="5" width="9.1640625" bestFit="1" customWidth="1"/>
    <col min="7" max="7" width="23" bestFit="1" customWidth="1"/>
    <col min="8" max="8" width="9.1640625" bestFit="1" customWidth="1"/>
    <col min="10" max="10" width="23" bestFit="1" customWidth="1"/>
    <col min="11" max="11" width="9.1640625" customWidth="1"/>
    <col min="13" max="13" width="23" bestFit="1" customWidth="1"/>
    <col min="14" max="14" width="9.1640625" customWidth="1"/>
    <col min="16" max="16" width="23" bestFit="1" customWidth="1"/>
    <col min="17" max="17" width="9.1640625" customWidth="1"/>
    <col min="19" max="19" width="23" bestFit="1" customWidth="1"/>
    <col min="20" max="20" width="9.1640625" customWidth="1"/>
    <col min="22" max="22" width="23" bestFit="1" customWidth="1"/>
    <col min="23" max="23" width="9.1640625" customWidth="1"/>
    <col min="25" max="25" width="23" bestFit="1" customWidth="1"/>
    <col min="26" max="26" width="9.1640625" customWidth="1"/>
    <col min="28" max="28" width="23" bestFit="1" customWidth="1"/>
    <col min="29" max="29" width="9.1640625" customWidth="1"/>
  </cols>
  <sheetData>
    <row r="2" spans="1:29" x14ac:dyDescent="0.35">
      <c r="A2" s="1" t="s">
        <v>0</v>
      </c>
      <c r="B2">
        <v>1409654</v>
      </c>
      <c r="D2" s="1" t="s">
        <v>0</v>
      </c>
      <c r="E2">
        <v>1409654</v>
      </c>
      <c r="G2" s="1" t="s">
        <v>0</v>
      </c>
      <c r="H2">
        <v>1409654</v>
      </c>
      <c r="J2" s="1" t="s">
        <v>0</v>
      </c>
      <c r="K2">
        <v>1409654</v>
      </c>
      <c r="M2" s="1" t="s">
        <v>0</v>
      </c>
      <c r="N2">
        <v>1409654</v>
      </c>
      <c r="P2" s="1" t="s">
        <v>0</v>
      </c>
      <c r="Q2">
        <v>1409654</v>
      </c>
      <c r="S2" s="1" t="s">
        <v>0</v>
      </c>
      <c r="T2">
        <v>1409654</v>
      </c>
      <c r="V2" s="1" t="s">
        <v>0</v>
      </c>
      <c r="W2">
        <v>1409654</v>
      </c>
      <c r="Y2" s="1" t="s">
        <v>0</v>
      </c>
      <c r="Z2">
        <v>1409654</v>
      </c>
      <c r="AB2" s="1" t="s">
        <v>0</v>
      </c>
      <c r="AC2">
        <v>1409654</v>
      </c>
    </row>
    <row r="3" spans="1:29" x14ac:dyDescent="0.35">
      <c r="A3" s="1" t="s">
        <v>1</v>
      </c>
      <c r="B3">
        <v>10000000</v>
      </c>
      <c r="D3" s="1" t="s">
        <v>1</v>
      </c>
      <c r="E3">
        <v>10000000</v>
      </c>
      <c r="G3" s="1" t="s">
        <v>1</v>
      </c>
      <c r="H3">
        <v>10000000</v>
      </c>
      <c r="J3" s="1" t="s">
        <v>1</v>
      </c>
      <c r="K3">
        <v>10000000</v>
      </c>
      <c r="M3" s="1" t="s">
        <v>1</v>
      </c>
      <c r="N3">
        <v>10000003</v>
      </c>
      <c r="P3" s="1" t="s">
        <v>1</v>
      </c>
      <c r="Q3">
        <v>10000006</v>
      </c>
      <c r="S3" s="1" t="s">
        <v>1</v>
      </c>
      <c r="T3">
        <v>10000010</v>
      </c>
      <c r="V3" s="1" t="s">
        <v>1</v>
      </c>
      <c r="W3">
        <v>10000011</v>
      </c>
      <c r="Y3" s="1" t="s">
        <v>1</v>
      </c>
      <c r="Z3">
        <v>10000012</v>
      </c>
      <c r="AB3" s="1" t="s">
        <v>1</v>
      </c>
      <c r="AC3">
        <v>10000024</v>
      </c>
    </row>
    <row r="4" spans="1:29" x14ac:dyDescent="0.35">
      <c r="A4" s="1" t="s">
        <v>2</v>
      </c>
      <c r="B4">
        <v>10000000</v>
      </c>
      <c r="D4" s="1" t="s">
        <v>2</v>
      </c>
      <c r="E4">
        <v>10000000</v>
      </c>
      <c r="G4" s="1" t="s">
        <v>2</v>
      </c>
      <c r="H4">
        <v>10000000</v>
      </c>
      <c r="J4" s="1" t="s">
        <v>2</v>
      </c>
      <c r="K4">
        <v>10000000</v>
      </c>
      <c r="M4" s="1" t="s">
        <v>2</v>
      </c>
      <c r="N4">
        <v>10000000</v>
      </c>
      <c r="P4" s="1" t="s">
        <v>2</v>
      </c>
      <c r="Q4">
        <v>10000000</v>
      </c>
      <c r="S4" s="1" t="s">
        <v>2</v>
      </c>
      <c r="T4">
        <v>10000000</v>
      </c>
      <c r="V4" s="1" t="s">
        <v>2</v>
      </c>
      <c r="W4">
        <v>10000000</v>
      </c>
      <c r="Y4" s="1" t="s">
        <v>2</v>
      </c>
      <c r="Z4">
        <v>10000000</v>
      </c>
      <c r="AB4" s="1" t="s">
        <v>2</v>
      </c>
      <c r="AC4">
        <v>10000000</v>
      </c>
    </row>
    <row r="5" spans="1:29" x14ac:dyDescent="0.35">
      <c r="A5" s="1" t="s">
        <v>3</v>
      </c>
      <c r="B5">
        <v>400</v>
      </c>
      <c r="D5" s="1" t="s">
        <v>3</v>
      </c>
      <c r="E5">
        <v>500</v>
      </c>
      <c r="G5" s="1" t="s">
        <v>3</v>
      </c>
      <c r="H5">
        <v>1000</v>
      </c>
      <c r="J5" s="1" t="s">
        <v>3</v>
      </c>
      <c r="K5">
        <v>1500</v>
      </c>
      <c r="M5" s="1" t="s">
        <v>3</v>
      </c>
      <c r="N5">
        <v>1900</v>
      </c>
      <c r="P5" s="1" t="s">
        <v>3</v>
      </c>
      <c r="Q5">
        <v>1950</v>
      </c>
      <c r="S5" s="1" t="s">
        <v>3</v>
      </c>
      <c r="T5">
        <v>1975</v>
      </c>
      <c r="V5" s="1" t="s">
        <v>3</v>
      </c>
      <c r="W5">
        <v>1985</v>
      </c>
      <c r="Y5" s="1" t="s">
        <v>3</v>
      </c>
      <c r="Z5">
        <v>1990</v>
      </c>
      <c r="AB5" s="1" t="s">
        <v>3</v>
      </c>
      <c r="AC5">
        <v>1995</v>
      </c>
    </row>
    <row r="6" spans="1:29" x14ac:dyDescent="0.35">
      <c r="A6" s="1" t="s">
        <v>4</v>
      </c>
      <c r="B6">
        <v>0.56000000000000005</v>
      </c>
      <c r="D6" s="1" t="s">
        <v>4</v>
      </c>
      <c r="E6">
        <v>0.57999999999999996</v>
      </c>
      <c r="G6" s="1" t="s">
        <v>4</v>
      </c>
      <c r="H6">
        <v>0.75</v>
      </c>
      <c r="J6" s="1" t="s">
        <v>4</v>
      </c>
      <c r="K6">
        <v>1.25</v>
      </c>
      <c r="M6" s="1" t="s">
        <v>4</v>
      </c>
      <c r="N6">
        <v>5.27</v>
      </c>
      <c r="P6" s="1" t="s">
        <v>4</v>
      </c>
      <c r="Q6">
        <v>10.37</v>
      </c>
      <c r="S6" s="1" t="s">
        <v>4</v>
      </c>
      <c r="T6">
        <v>21</v>
      </c>
      <c r="V6" s="1" t="s">
        <v>4</v>
      </c>
      <c r="W6">
        <v>34.69</v>
      </c>
      <c r="Y6" s="1" t="s">
        <v>4</v>
      </c>
      <c r="Z6">
        <v>53.96</v>
      </c>
      <c r="AB6" s="1" t="s">
        <v>4</v>
      </c>
      <c r="AC6">
        <v>113.72</v>
      </c>
    </row>
    <row r="9" spans="1:29" x14ac:dyDescent="0.35">
      <c r="A9" s="1" t="s">
        <v>0</v>
      </c>
      <c r="B9">
        <v>6541409</v>
      </c>
      <c r="D9" s="1" t="s">
        <v>0</v>
      </c>
      <c r="E9">
        <v>6541409</v>
      </c>
      <c r="G9" s="1" t="s">
        <v>0</v>
      </c>
      <c r="H9">
        <v>6541409</v>
      </c>
      <c r="J9" s="1" t="s">
        <v>0</v>
      </c>
      <c r="K9">
        <v>6541409</v>
      </c>
      <c r="M9" s="1" t="s">
        <v>0</v>
      </c>
      <c r="N9">
        <v>6541409</v>
      </c>
      <c r="P9" s="1" t="s">
        <v>0</v>
      </c>
      <c r="Q9">
        <v>6541409</v>
      </c>
      <c r="S9" s="1" t="s">
        <v>0</v>
      </c>
      <c r="T9">
        <v>6541409</v>
      </c>
      <c r="V9" s="1" t="s">
        <v>0</v>
      </c>
      <c r="W9">
        <v>6541409</v>
      </c>
      <c r="Y9" s="1" t="s">
        <v>0</v>
      </c>
      <c r="Z9">
        <v>6541409</v>
      </c>
      <c r="AB9" s="1" t="s">
        <v>0</v>
      </c>
      <c r="AC9">
        <v>6541409</v>
      </c>
    </row>
    <row r="10" spans="1:29" x14ac:dyDescent="0.35">
      <c r="A10" s="1" t="s">
        <v>1</v>
      </c>
      <c r="B10">
        <v>10000000</v>
      </c>
      <c r="D10" s="1" t="s">
        <v>1</v>
      </c>
      <c r="E10">
        <v>10000000</v>
      </c>
      <c r="G10" s="1" t="s">
        <v>1</v>
      </c>
      <c r="H10">
        <v>10000001</v>
      </c>
      <c r="J10" s="1" t="s">
        <v>1</v>
      </c>
      <c r="K10">
        <v>10000002</v>
      </c>
      <c r="M10" s="1" t="s">
        <v>1</v>
      </c>
      <c r="N10">
        <v>10000002</v>
      </c>
      <c r="P10" s="1" t="s">
        <v>1</v>
      </c>
      <c r="Q10">
        <v>10000013</v>
      </c>
      <c r="S10" s="1" t="s">
        <v>1</v>
      </c>
      <c r="T10">
        <v>10000035</v>
      </c>
      <c r="V10" s="1" t="s">
        <v>1</v>
      </c>
      <c r="W10">
        <v>10000049</v>
      </c>
      <c r="Y10" s="1" t="s">
        <v>1</v>
      </c>
      <c r="Z10">
        <v>10000063</v>
      </c>
      <c r="AB10" s="1" t="s">
        <v>1</v>
      </c>
      <c r="AC10">
        <v>10000072</v>
      </c>
    </row>
    <row r="11" spans="1:29" x14ac:dyDescent="0.35">
      <c r="A11" s="1" t="s">
        <v>2</v>
      </c>
      <c r="B11">
        <v>10000000</v>
      </c>
      <c r="D11" s="1" t="s">
        <v>2</v>
      </c>
      <c r="E11">
        <v>10000000</v>
      </c>
      <c r="G11" s="1" t="s">
        <v>2</v>
      </c>
      <c r="H11">
        <v>10000000</v>
      </c>
      <c r="J11" s="1" t="s">
        <v>2</v>
      </c>
      <c r="K11">
        <v>10000000</v>
      </c>
      <c r="M11" s="1" t="s">
        <v>2</v>
      </c>
      <c r="N11">
        <v>10000000</v>
      </c>
      <c r="P11" s="1" t="s">
        <v>2</v>
      </c>
      <c r="Q11">
        <v>10000000</v>
      </c>
      <c r="S11" s="1" t="s">
        <v>2</v>
      </c>
      <c r="T11">
        <v>10000000</v>
      </c>
      <c r="V11" s="1" t="s">
        <v>2</v>
      </c>
      <c r="W11">
        <v>10000000</v>
      </c>
      <c r="Y11" s="1" t="s">
        <v>2</v>
      </c>
      <c r="Z11">
        <v>10000000</v>
      </c>
      <c r="AB11" s="1" t="s">
        <v>2</v>
      </c>
      <c r="AC11">
        <v>10000000</v>
      </c>
    </row>
    <row r="12" spans="1:29" x14ac:dyDescent="0.35">
      <c r="A12" s="1" t="s">
        <v>3</v>
      </c>
      <c r="B12">
        <v>400</v>
      </c>
      <c r="D12" s="1" t="s">
        <v>3</v>
      </c>
      <c r="E12">
        <v>500</v>
      </c>
      <c r="G12" s="1" t="s">
        <v>3</v>
      </c>
      <c r="H12">
        <v>1000</v>
      </c>
      <c r="J12" s="1" t="s">
        <v>3</v>
      </c>
      <c r="K12">
        <v>1500</v>
      </c>
      <c r="M12" s="1" t="s">
        <v>3</v>
      </c>
      <c r="N12">
        <v>1900</v>
      </c>
      <c r="P12" s="1" t="s">
        <v>3</v>
      </c>
      <c r="Q12">
        <v>1950</v>
      </c>
      <c r="S12" s="1" t="s">
        <v>3</v>
      </c>
      <c r="T12">
        <v>1975</v>
      </c>
      <c r="V12" s="1" t="s">
        <v>3</v>
      </c>
      <c r="W12">
        <v>1985</v>
      </c>
      <c r="Y12" s="1" t="s">
        <v>3</v>
      </c>
      <c r="Z12">
        <v>1990</v>
      </c>
      <c r="AB12" s="1" t="s">
        <v>3</v>
      </c>
      <c r="AC12">
        <v>1995</v>
      </c>
    </row>
    <row r="13" spans="1:29" x14ac:dyDescent="0.35">
      <c r="A13" s="1" t="s">
        <v>4</v>
      </c>
      <c r="B13">
        <v>0.56000000000000005</v>
      </c>
      <c r="D13" s="1" t="s">
        <v>4</v>
      </c>
      <c r="E13">
        <v>0.57999999999999996</v>
      </c>
      <c r="G13" s="1" t="s">
        <v>4</v>
      </c>
      <c r="H13">
        <v>0.75</v>
      </c>
      <c r="J13" s="1" t="s">
        <v>4</v>
      </c>
      <c r="K13">
        <v>1.25</v>
      </c>
      <c r="M13" s="1" t="s">
        <v>4</v>
      </c>
      <c r="N13">
        <v>5.21</v>
      </c>
      <c r="P13" s="1" t="s">
        <v>4</v>
      </c>
      <c r="Q13">
        <v>10.029999999999999</v>
      </c>
      <c r="S13" s="1" t="s">
        <v>4</v>
      </c>
      <c r="T13">
        <v>19.829999999999998</v>
      </c>
      <c r="V13" s="1" t="s">
        <v>4</v>
      </c>
      <c r="W13">
        <v>32.5</v>
      </c>
      <c r="Y13" s="1" t="s">
        <v>4</v>
      </c>
      <c r="Z13">
        <v>50.01</v>
      </c>
      <c r="AB13" s="1" t="s">
        <v>4</v>
      </c>
      <c r="AC13">
        <v>100.87</v>
      </c>
    </row>
    <row r="16" spans="1:29" x14ac:dyDescent="0.35">
      <c r="A16" s="1" t="s">
        <v>0</v>
      </c>
      <c r="B16">
        <v>111111</v>
      </c>
      <c r="D16" s="1" t="s">
        <v>0</v>
      </c>
      <c r="E16">
        <v>111111</v>
      </c>
      <c r="G16" s="1" t="s">
        <v>0</v>
      </c>
      <c r="H16">
        <v>111111</v>
      </c>
      <c r="J16" s="1" t="s">
        <v>0</v>
      </c>
      <c r="K16">
        <v>111111</v>
      </c>
      <c r="M16" s="1" t="s">
        <v>0</v>
      </c>
      <c r="N16">
        <v>111111</v>
      </c>
      <c r="P16" s="1" t="s">
        <v>0</v>
      </c>
      <c r="Q16">
        <v>111111</v>
      </c>
      <c r="S16" s="1" t="s">
        <v>0</v>
      </c>
      <c r="T16">
        <v>111111</v>
      </c>
      <c r="V16" s="1" t="s">
        <v>0</v>
      </c>
      <c r="W16">
        <v>111111</v>
      </c>
      <c r="Y16" s="1" t="s">
        <v>0</v>
      </c>
      <c r="Z16">
        <v>111111</v>
      </c>
      <c r="AB16" s="1" t="s">
        <v>0</v>
      </c>
      <c r="AC16">
        <v>111111</v>
      </c>
    </row>
    <row r="17" spans="1:29" x14ac:dyDescent="0.35">
      <c r="A17" s="1" t="s">
        <v>1</v>
      </c>
      <c r="B17">
        <v>10000000</v>
      </c>
      <c r="D17" s="1" t="s">
        <v>1</v>
      </c>
      <c r="E17">
        <v>10000000</v>
      </c>
      <c r="G17" s="1" t="s">
        <v>1</v>
      </c>
      <c r="H17">
        <v>10000002</v>
      </c>
      <c r="J17" s="1" t="s">
        <v>1</v>
      </c>
      <c r="K17">
        <v>10000004</v>
      </c>
      <c r="M17" s="1" t="s">
        <v>1</v>
      </c>
      <c r="N17">
        <v>10000011</v>
      </c>
      <c r="P17" s="1" t="s">
        <v>1</v>
      </c>
      <c r="Q17">
        <v>10000011</v>
      </c>
      <c r="S17" s="1" t="s">
        <v>1</v>
      </c>
      <c r="T17">
        <v>10000012</v>
      </c>
      <c r="V17" s="1" t="s">
        <v>1</v>
      </c>
      <c r="W17">
        <v>10000024</v>
      </c>
      <c r="Y17" s="1" t="s">
        <v>1</v>
      </c>
      <c r="Z17">
        <v>10000033</v>
      </c>
      <c r="AB17" s="1" t="s">
        <v>1</v>
      </c>
      <c r="AC17">
        <v>10000041</v>
      </c>
    </row>
    <row r="18" spans="1:29" x14ac:dyDescent="0.35">
      <c r="A18" s="1" t="s">
        <v>2</v>
      </c>
      <c r="B18">
        <v>10000000</v>
      </c>
      <c r="D18" s="1" t="s">
        <v>2</v>
      </c>
      <c r="E18">
        <v>10000000</v>
      </c>
      <c r="G18" s="1" t="s">
        <v>2</v>
      </c>
      <c r="H18">
        <v>10000000</v>
      </c>
      <c r="J18" s="1" t="s">
        <v>2</v>
      </c>
      <c r="K18">
        <v>10000000</v>
      </c>
      <c r="M18" s="1" t="s">
        <v>2</v>
      </c>
      <c r="N18">
        <v>10000000</v>
      </c>
      <c r="P18" s="1" t="s">
        <v>2</v>
      </c>
      <c r="Q18">
        <v>10000000</v>
      </c>
      <c r="S18" s="1" t="s">
        <v>2</v>
      </c>
      <c r="T18">
        <v>10000000</v>
      </c>
      <c r="V18" s="1" t="s">
        <v>2</v>
      </c>
      <c r="W18">
        <v>10000000</v>
      </c>
      <c r="Y18" s="1" t="s">
        <v>2</v>
      </c>
      <c r="Z18">
        <v>10000000</v>
      </c>
      <c r="AB18" s="1" t="s">
        <v>2</v>
      </c>
      <c r="AC18">
        <v>10000000</v>
      </c>
    </row>
    <row r="19" spans="1:29" x14ac:dyDescent="0.35">
      <c r="A19" s="1" t="s">
        <v>3</v>
      </c>
      <c r="B19">
        <v>400</v>
      </c>
      <c r="D19" s="1" t="s">
        <v>3</v>
      </c>
      <c r="E19">
        <v>500</v>
      </c>
      <c r="G19" s="1" t="s">
        <v>3</v>
      </c>
      <c r="H19">
        <v>1000</v>
      </c>
      <c r="J19" s="1" t="s">
        <v>3</v>
      </c>
      <c r="K19">
        <v>1500</v>
      </c>
      <c r="M19" s="1" t="s">
        <v>3</v>
      </c>
      <c r="N19">
        <v>1900</v>
      </c>
      <c r="P19" s="1" t="s">
        <v>3</v>
      </c>
      <c r="Q19">
        <v>1950</v>
      </c>
      <c r="S19" s="1" t="s">
        <v>3</v>
      </c>
      <c r="T19">
        <v>1975</v>
      </c>
      <c r="V19" s="1" t="s">
        <v>3</v>
      </c>
      <c r="W19">
        <v>1985</v>
      </c>
      <c r="Y19" s="1" t="s">
        <v>3</v>
      </c>
      <c r="Z19">
        <v>1990</v>
      </c>
      <c r="AB19" s="1" t="s">
        <v>3</v>
      </c>
      <c r="AC19">
        <v>1995</v>
      </c>
    </row>
    <row r="20" spans="1:29" x14ac:dyDescent="0.35">
      <c r="A20" s="1" t="s">
        <v>4</v>
      </c>
      <c r="B20">
        <v>0.56000000000000005</v>
      </c>
      <c r="D20" s="1" t="s">
        <v>4</v>
      </c>
      <c r="E20">
        <v>0.57999999999999996</v>
      </c>
      <c r="G20" s="1" t="s">
        <v>4</v>
      </c>
      <c r="H20">
        <v>0.75</v>
      </c>
      <c r="J20" s="1" t="s">
        <v>4</v>
      </c>
      <c r="K20">
        <v>1.25</v>
      </c>
      <c r="M20" s="1" t="s">
        <v>4</v>
      </c>
      <c r="N20">
        <v>5.2</v>
      </c>
      <c r="P20" s="1" t="s">
        <v>4</v>
      </c>
      <c r="Q20">
        <v>10.02</v>
      </c>
      <c r="S20" s="1" t="s">
        <v>4</v>
      </c>
      <c r="T20">
        <v>19.61</v>
      </c>
      <c r="V20" s="1" t="s">
        <v>4</v>
      </c>
      <c r="W20">
        <v>33.42</v>
      </c>
      <c r="Y20" s="1" t="s">
        <v>4</v>
      </c>
      <c r="Z20">
        <v>53.27</v>
      </c>
      <c r="AB20" s="1" t="s">
        <v>4</v>
      </c>
      <c r="AC20">
        <v>100.11</v>
      </c>
    </row>
    <row r="23" spans="1:29" x14ac:dyDescent="0.35">
      <c r="A23" s="1" t="s">
        <v>0</v>
      </c>
      <c r="B23">
        <v>222222</v>
      </c>
      <c r="D23" s="1" t="s">
        <v>0</v>
      </c>
      <c r="E23">
        <v>222222</v>
      </c>
      <c r="G23" s="1" t="s">
        <v>0</v>
      </c>
      <c r="H23">
        <v>222222</v>
      </c>
      <c r="J23" s="1" t="s">
        <v>0</v>
      </c>
      <c r="K23">
        <v>222222</v>
      </c>
      <c r="M23" s="1" t="s">
        <v>0</v>
      </c>
      <c r="N23">
        <v>222222</v>
      </c>
      <c r="P23" s="1" t="s">
        <v>0</v>
      </c>
      <c r="Q23">
        <v>222222</v>
      </c>
      <c r="S23" s="1" t="s">
        <v>0</v>
      </c>
      <c r="T23">
        <v>222222</v>
      </c>
      <c r="V23" s="1" t="s">
        <v>0</v>
      </c>
      <c r="W23">
        <v>222222</v>
      </c>
      <c r="Y23" s="1" t="s">
        <v>0</v>
      </c>
      <c r="Z23">
        <v>222222</v>
      </c>
      <c r="AB23" s="1" t="s">
        <v>0</v>
      </c>
      <c r="AC23">
        <v>222222</v>
      </c>
    </row>
    <row r="24" spans="1:29" x14ac:dyDescent="0.35">
      <c r="A24" s="1" t="s">
        <v>1</v>
      </c>
      <c r="B24">
        <v>10000000</v>
      </c>
      <c r="D24" s="1" t="s">
        <v>1</v>
      </c>
      <c r="E24">
        <v>10000000</v>
      </c>
      <c r="G24" s="1" t="s">
        <v>1</v>
      </c>
      <c r="H24">
        <v>10000002</v>
      </c>
      <c r="J24" s="1" t="s">
        <v>1</v>
      </c>
      <c r="K24">
        <v>10000002</v>
      </c>
      <c r="M24" s="1" t="s">
        <v>1</v>
      </c>
      <c r="N24">
        <v>10000002</v>
      </c>
      <c r="P24" s="1" t="s">
        <v>1</v>
      </c>
      <c r="Q24">
        <v>10000018</v>
      </c>
      <c r="S24" s="1" t="s">
        <v>1</v>
      </c>
      <c r="T24">
        <v>10000051</v>
      </c>
      <c r="V24" s="1" t="s">
        <v>1</v>
      </c>
      <c r="W24">
        <v>10000066</v>
      </c>
      <c r="Y24" s="1" t="s">
        <v>1</v>
      </c>
      <c r="Z24">
        <v>10000080</v>
      </c>
      <c r="AB24" s="1" t="s">
        <v>1</v>
      </c>
      <c r="AC24">
        <v>10000087</v>
      </c>
    </row>
    <row r="25" spans="1:29" x14ac:dyDescent="0.35">
      <c r="A25" s="1" t="s">
        <v>2</v>
      </c>
      <c r="B25">
        <v>10000000</v>
      </c>
      <c r="D25" s="1" t="s">
        <v>2</v>
      </c>
      <c r="E25">
        <v>10000000</v>
      </c>
      <c r="G25" s="1" t="s">
        <v>2</v>
      </c>
      <c r="H25">
        <v>10000000</v>
      </c>
      <c r="J25" s="1" t="s">
        <v>2</v>
      </c>
      <c r="K25">
        <v>10000000</v>
      </c>
      <c r="M25" s="1" t="s">
        <v>2</v>
      </c>
      <c r="N25">
        <v>10000000</v>
      </c>
      <c r="P25" s="1" t="s">
        <v>2</v>
      </c>
      <c r="Q25">
        <v>10000000</v>
      </c>
      <c r="S25" s="1" t="s">
        <v>2</v>
      </c>
      <c r="T25">
        <v>10000000</v>
      </c>
      <c r="V25" s="1" t="s">
        <v>2</v>
      </c>
      <c r="W25">
        <v>10000000</v>
      </c>
      <c r="Y25" s="1" t="s">
        <v>2</v>
      </c>
      <c r="Z25">
        <v>10000000</v>
      </c>
      <c r="AB25" s="1" t="s">
        <v>2</v>
      </c>
      <c r="AC25">
        <v>10000000</v>
      </c>
    </row>
    <row r="26" spans="1:29" x14ac:dyDescent="0.35">
      <c r="A26" s="1" t="s">
        <v>3</v>
      </c>
      <c r="B26">
        <v>400</v>
      </c>
      <c r="D26" s="1" t="s">
        <v>3</v>
      </c>
      <c r="E26">
        <v>500</v>
      </c>
      <c r="G26" s="1" t="s">
        <v>3</v>
      </c>
      <c r="H26">
        <v>1000</v>
      </c>
      <c r="J26" s="1" t="s">
        <v>3</v>
      </c>
      <c r="K26">
        <v>1500</v>
      </c>
      <c r="M26" s="1" t="s">
        <v>3</v>
      </c>
      <c r="N26">
        <v>1900</v>
      </c>
      <c r="P26" s="1" t="s">
        <v>3</v>
      </c>
      <c r="Q26">
        <v>1950</v>
      </c>
      <c r="S26" s="1" t="s">
        <v>3</v>
      </c>
      <c r="T26">
        <v>1975</v>
      </c>
      <c r="V26" s="1" t="s">
        <v>3</v>
      </c>
      <c r="W26">
        <v>1985</v>
      </c>
      <c r="Y26" s="1" t="s">
        <v>3</v>
      </c>
      <c r="Z26">
        <v>1990</v>
      </c>
      <c r="AB26" s="1" t="s">
        <v>3</v>
      </c>
      <c r="AC26">
        <v>1995</v>
      </c>
    </row>
    <row r="27" spans="1:29" x14ac:dyDescent="0.35">
      <c r="A27" s="1" t="s">
        <v>4</v>
      </c>
      <c r="B27">
        <v>0.56000000000000005</v>
      </c>
      <c r="D27" s="1" t="s">
        <v>4</v>
      </c>
      <c r="E27">
        <v>0.57999999999999996</v>
      </c>
      <c r="G27" s="1" t="s">
        <v>4</v>
      </c>
      <c r="H27">
        <v>0.75</v>
      </c>
      <c r="J27" s="1" t="s">
        <v>4</v>
      </c>
      <c r="K27">
        <v>1.25</v>
      </c>
      <c r="M27" s="1" t="s">
        <v>4</v>
      </c>
      <c r="N27">
        <v>5.2</v>
      </c>
      <c r="P27" s="1" t="s">
        <v>4</v>
      </c>
      <c r="Q27">
        <v>9.9700000000000006</v>
      </c>
      <c r="S27" s="1" t="s">
        <v>4</v>
      </c>
      <c r="T27">
        <v>19.39</v>
      </c>
      <c r="V27" s="1" t="s">
        <v>4</v>
      </c>
      <c r="W27">
        <v>31.29</v>
      </c>
      <c r="Y27" s="1" t="s">
        <v>4</v>
      </c>
      <c r="Z27">
        <v>46.1</v>
      </c>
      <c r="AB27" s="1" t="s">
        <v>4</v>
      </c>
      <c r="AC27">
        <v>93.26</v>
      </c>
    </row>
    <row r="30" spans="1:29" x14ac:dyDescent="0.35">
      <c r="A30" s="1" t="s">
        <v>0</v>
      </c>
      <c r="B30">
        <v>333333</v>
      </c>
      <c r="D30" s="1" t="s">
        <v>0</v>
      </c>
      <c r="E30">
        <v>333333</v>
      </c>
      <c r="G30" s="1" t="s">
        <v>0</v>
      </c>
      <c r="H30">
        <v>333333</v>
      </c>
      <c r="J30" s="1" t="s">
        <v>0</v>
      </c>
      <c r="K30">
        <v>333333</v>
      </c>
      <c r="M30" s="1" t="s">
        <v>0</v>
      </c>
      <c r="N30">
        <v>333333</v>
      </c>
      <c r="P30" s="1" t="s">
        <v>0</v>
      </c>
      <c r="Q30">
        <v>333333</v>
      </c>
      <c r="S30" s="1" t="s">
        <v>0</v>
      </c>
      <c r="T30">
        <v>333333</v>
      </c>
      <c r="V30" s="1" t="s">
        <v>0</v>
      </c>
      <c r="W30">
        <v>333333</v>
      </c>
      <c r="Y30" s="1" t="s">
        <v>0</v>
      </c>
      <c r="Z30">
        <v>333333</v>
      </c>
      <c r="AB30" s="1" t="s">
        <v>0</v>
      </c>
      <c r="AC30">
        <v>333333</v>
      </c>
    </row>
    <row r="31" spans="1:29" x14ac:dyDescent="0.35">
      <c r="A31" s="1" t="s">
        <v>1</v>
      </c>
      <c r="B31">
        <v>10000000</v>
      </c>
      <c r="D31" s="1" t="s">
        <v>1</v>
      </c>
      <c r="E31">
        <v>10000000</v>
      </c>
      <c r="G31" s="1" t="s">
        <v>1</v>
      </c>
      <c r="H31">
        <v>10000000</v>
      </c>
      <c r="J31" s="1" t="s">
        <v>1</v>
      </c>
      <c r="K31">
        <v>10000000</v>
      </c>
      <c r="M31" s="1" t="s">
        <v>1</v>
      </c>
      <c r="N31">
        <v>10000011</v>
      </c>
      <c r="P31" s="1" t="s">
        <v>1</v>
      </c>
      <c r="Q31">
        <v>10000011</v>
      </c>
      <c r="S31" s="1" t="s">
        <v>1</v>
      </c>
      <c r="T31">
        <v>10000012</v>
      </c>
      <c r="V31" s="1" t="s">
        <v>1</v>
      </c>
      <c r="W31">
        <v>10000012</v>
      </c>
      <c r="Y31" s="1" t="s">
        <v>1</v>
      </c>
      <c r="Z31">
        <v>10000012</v>
      </c>
      <c r="AB31" s="1" t="s">
        <v>1</v>
      </c>
      <c r="AC31">
        <v>10000124</v>
      </c>
    </row>
    <row r="32" spans="1:29" x14ac:dyDescent="0.35">
      <c r="A32" s="1" t="s">
        <v>2</v>
      </c>
      <c r="B32">
        <v>10000000</v>
      </c>
      <c r="D32" s="1" t="s">
        <v>2</v>
      </c>
      <c r="E32">
        <v>10000000</v>
      </c>
      <c r="G32" s="1" t="s">
        <v>2</v>
      </c>
      <c r="H32">
        <v>10000000</v>
      </c>
      <c r="J32" s="1" t="s">
        <v>2</v>
      </c>
      <c r="K32">
        <v>10000000</v>
      </c>
      <c r="M32" s="1" t="s">
        <v>2</v>
      </c>
      <c r="N32">
        <v>10000000</v>
      </c>
      <c r="P32" s="1" t="s">
        <v>2</v>
      </c>
      <c r="Q32">
        <v>10000000</v>
      </c>
      <c r="S32" s="1" t="s">
        <v>2</v>
      </c>
      <c r="T32">
        <v>10000000</v>
      </c>
      <c r="V32" s="1" t="s">
        <v>2</v>
      </c>
      <c r="W32">
        <v>10000000</v>
      </c>
      <c r="Y32" s="1" t="s">
        <v>2</v>
      </c>
      <c r="Z32">
        <v>10000000</v>
      </c>
      <c r="AB32" s="1" t="s">
        <v>2</v>
      </c>
      <c r="AC32">
        <v>10000000</v>
      </c>
    </row>
    <row r="33" spans="1:29" x14ac:dyDescent="0.35">
      <c r="A33" s="1" t="s">
        <v>3</v>
      </c>
      <c r="B33">
        <v>400</v>
      </c>
      <c r="D33" s="1" t="s">
        <v>3</v>
      </c>
      <c r="E33">
        <v>500</v>
      </c>
      <c r="G33" s="1" t="s">
        <v>3</v>
      </c>
      <c r="H33">
        <v>1000</v>
      </c>
      <c r="J33" s="1" t="s">
        <v>3</v>
      </c>
      <c r="K33">
        <v>1500</v>
      </c>
      <c r="M33" s="1" t="s">
        <v>3</v>
      </c>
      <c r="N33">
        <v>1900</v>
      </c>
      <c r="P33" s="1" t="s">
        <v>3</v>
      </c>
      <c r="Q33">
        <v>1950</v>
      </c>
      <c r="S33" s="1" t="s">
        <v>3</v>
      </c>
      <c r="T33">
        <v>1975</v>
      </c>
      <c r="V33" s="1" t="s">
        <v>3</v>
      </c>
      <c r="W33">
        <v>1985</v>
      </c>
      <c r="Y33" s="1" t="s">
        <v>3</v>
      </c>
      <c r="Z33">
        <v>1990</v>
      </c>
      <c r="AB33" s="1" t="s">
        <v>3</v>
      </c>
      <c r="AC33">
        <v>1995</v>
      </c>
    </row>
    <row r="34" spans="1:29" x14ac:dyDescent="0.35">
      <c r="A34" s="1" t="s">
        <v>4</v>
      </c>
      <c r="B34">
        <v>0.56000000000000005</v>
      </c>
      <c r="D34" s="1" t="s">
        <v>4</v>
      </c>
      <c r="E34">
        <v>0.57999999999999996</v>
      </c>
      <c r="G34" s="1" t="s">
        <v>4</v>
      </c>
      <c r="H34">
        <v>0.75</v>
      </c>
      <c r="J34" s="1" t="s">
        <v>4</v>
      </c>
      <c r="K34">
        <v>1.25</v>
      </c>
      <c r="M34" s="1" t="s">
        <v>4</v>
      </c>
      <c r="N34">
        <v>5.24</v>
      </c>
      <c r="P34" s="1" t="s">
        <v>4</v>
      </c>
      <c r="Q34">
        <v>10.23</v>
      </c>
      <c r="S34" s="1" t="s">
        <v>4</v>
      </c>
      <c r="T34">
        <v>20.02</v>
      </c>
      <c r="V34" s="1" t="s">
        <v>4</v>
      </c>
      <c r="W34">
        <v>32.83</v>
      </c>
      <c r="Y34" s="1" t="s">
        <v>4</v>
      </c>
      <c r="Z34">
        <v>49.39</v>
      </c>
      <c r="AB34" s="1" t="s">
        <v>4</v>
      </c>
      <c r="AC34">
        <v>91.15</v>
      </c>
    </row>
    <row r="37" spans="1:29" x14ac:dyDescent="0.35">
      <c r="A37" s="1" t="s">
        <v>0</v>
      </c>
      <c r="B37">
        <v>444444</v>
      </c>
      <c r="D37" s="1" t="s">
        <v>0</v>
      </c>
      <c r="E37">
        <v>444444</v>
      </c>
      <c r="G37" s="1" t="s">
        <v>0</v>
      </c>
      <c r="H37">
        <v>444444</v>
      </c>
      <c r="J37" s="1" t="s">
        <v>0</v>
      </c>
      <c r="K37">
        <v>444444</v>
      </c>
      <c r="M37" s="1" t="s">
        <v>0</v>
      </c>
      <c r="N37">
        <v>444444</v>
      </c>
      <c r="P37" s="1" t="s">
        <v>0</v>
      </c>
      <c r="Q37">
        <v>444444</v>
      </c>
      <c r="S37" s="1" t="s">
        <v>0</v>
      </c>
      <c r="T37">
        <v>444444</v>
      </c>
      <c r="V37" s="1" t="s">
        <v>0</v>
      </c>
      <c r="W37">
        <v>444444</v>
      </c>
      <c r="Y37" s="1" t="s">
        <v>0</v>
      </c>
      <c r="Z37">
        <v>444444</v>
      </c>
      <c r="AB37" s="1" t="s">
        <v>0</v>
      </c>
      <c r="AC37">
        <v>444444</v>
      </c>
    </row>
    <row r="38" spans="1:29" x14ac:dyDescent="0.35">
      <c r="A38" s="1" t="s">
        <v>1</v>
      </c>
      <c r="B38">
        <v>10000000</v>
      </c>
      <c r="D38" s="1" t="s">
        <v>1</v>
      </c>
      <c r="E38">
        <v>10000000</v>
      </c>
      <c r="G38" s="1" t="s">
        <v>1</v>
      </c>
      <c r="H38">
        <v>10000000</v>
      </c>
      <c r="J38" s="1" t="s">
        <v>1</v>
      </c>
      <c r="K38">
        <v>10000002</v>
      </c>
      <c r="M38" s="1" t="s">
        <v>1</v>
      </c>
      <c r="N38">
        <v>10000002</v>
      </c>
      <c r="P38" s="1" t="s">
        <v>1</v>
      </c>
      <c r="Q38">
        <v>10000011</v>
      </c>
      <c r="S38" s="1" t="s">
        <v>1</v>
      </c>
      <c r="T38">
        <v>10000040</v>
      </c>
      <c r="V38" s="1" t="s">
        <v>1</v>
      </c>
      <c r="W38">
        <v>10000050</v>
      </c>
      <c r="Y38" s="1" t="s">
        <v>1</v>
      </c>
      <c r="Z38">
        <v>10000060</v>
      </c>
      <c r="AB38" s="1" t="s">
        <v>1</v>
      </c>
      <c r="AC38">
        <v>10000070</v>
      </c>
    </row>
    <row r="39" spans="1:29" x14ac:dyDescent="0.35">
      <c r="A39" s="1" t="s">
        <v>2</v>
      </c>
      <c r="B39">
        <v>10000000</v>
      </c>
      <c r="D39" s="1" t="s">
        <v>2</v>
      </c>
      <c r="E39">
        <v>10000000</v>
      </c>
      <c r="G39" s="1" t="s">
        <v>2</v>
      </c>
      <c r="H39">
        <v>10000000</v>
      </c>
      <c r="J39" s="1" t="s">
        <v>2</v>
      </c>
      <c r="K39">
        <v>10000000</v>
      </c>
      <c r="M39" s="1" t="s">
        <v>2</v>
      </c>
      <c r="N39">
        <v>10000000</v>
      </c>
      <c r="P39" s="1" t="s">
        <v>2</v>
      </c>
      <c r="Q39">
        <v>10000000</v>
      </c>
      <c r="S39" s="1" t="s">
        <v>2</v>
      </c>
      <c r="T39">
        <v>10000000</v>
      </c>
      <c r="V39" s="1" t="s">
        <v>2</v>
      </c>
      <c r="W39">
        <v>10000000</v>
      </c>
      <c r="Y39" s="1" t="s">
        <v>2</v>
      </c>
      <c r="Z39">
        <v>10000000</v>
      </c>
      <c r="AB39" s="1" t="s">
        <v>2</v>
      </c>
      <c r="AC39">
        <v>10000000</v>
      </c>
    </row>
    <row r="40" spans="1:29" x14ac:dyDescent="0.35">
      <c r="A40" s="1" t="s">
        <v>3</v>
      </c>
      <c r="B40">
        <v>400</v>
      </c>
      <c r="D40" s="1" t="s">
        <v>3</v>
      </c>
      <c r="E40">
        <v>500</v>
      </c>
      <c r="G40" s="1" t="s">
        <v>3</v>
      </c>
      <c r="H40">
        <v>1000</v>
      </c>
      <c r="J40" s="1" t="s">
        <v>3</v>
      </c>
      <c r="K40">
        <v>1500</v>
      </c>
      <c r="M40" s="1" t="s">
        <v>3</v>
      </c>
      <c r="N40">
        <v>1900</v>
      </c>
      <c r="P40" s="1" t="s">
        <v>3</v>
      </c>
      <c r="Q40">
        <v>1950</v>
      </c>
      <c r="S40" s="1" t="s">
        <v>3</v>
      </c>
      <c r="T40">
        <v>1975</v>
      </c>
      <c r="V40" s="1" t="s">
        <v>3</v>
      </c>
      <c r="W40">
        <v>1985</v>
      </c>
      <c r="Y40" s="1" t="s">
        <v>3</v>
      </c>
      <c r="Z40">
        <v>1990</v>
      </c>
      <c r="AB40" s="1" t="s">
        <v>3</v>
      </c>
      <c r="AC40">
        <v>1995</v>
      </c>
    </row>
    <row r="41" spans="1:29" x14ac:dyDescent="0.35">
      <c r="A41" s="1" t="s">
        <v>4</v>
      </c>
      <c r="B41">
        <v>0.56000000000000005</v>
      </c>
      <c r="D41" s="1" t="s">
        <v>4</v>
      </c>
      <c r="E41">
        <v>0.57999999999999996</v>
      </c>
      <c r="G41" s="1" t="s">
        <v>4</v>
      </c>
      <c r="H41">
        <v>0.75</v>
      </c>
      <c r="J41" s="1" t="s">
        <v>4</v>
      </c>
      <c r="K41">
        <v>1.25</v>
      </c>
      <c r="M41" s="1" t="s">
        <v>4</v>
      </c>
      <c r="N41">
        <v>5.27</v>
      </c>
      <c r="P41" s="1" t="s">
        <v>4</v>
      </c>
      <c r="Q41">
        <v>10.26</v>
      </c>
      <c r="S41" s="1" t="s">
        <v>4</v>
      </c>
      <c r="T41">
        <v>20.84</v>
      </c>
      <c r="V41" s="1" t="s">
        <v>4</v>
      </c>
      <c r="W41">
        <v>36.85</v>
      </c>
      <c r="Y41" s="1" t="s">
        <v>4</v>
      </c>
      <c r="Z41">
        <v>57.7</v>
      </c>
      <c r="AB41" s="1" t="s">
        <v>4</v>
      </c>
      <c r="AC41">
        <v>116.08</v>
      </c>
    </row>
    <row r="44" spans="1:29" x14ac:dyDescent="0.35">
      <c r="A44" s="1" t="s">
        <v>0</v>
      </c>
      <c r="B44">
        <v>666666</v>
      </c>
      <c r="D44" s="1" t="s">
        <v>0</v>
      </c>
      <c r="E44">
        <v>666666</v>
      </c>
      <c r="G44" s="1" t="s">
        <v>0</v>
      </c>
      <c r="H44">
        <v>666666</v>
      </c>
      <c r="J44" s="1" t="s">
        <v>0</v>
      </c>
      <c r="K44">
        <v>666666</v>
      </c>
      <c r="M44" s="1" t="s">
        <v>0</v>
      </c>
      <c r="N44">
        <v>666666</v>
      </c>
      <c r="P44" s="1" t="s">
        <v>0</v>
      </c>
      <c r="Q44">
        <v>666666</v>
      </c>
      <c r="S44" s="1" t="s">
        <v>0</v>
      </c>
      <c r="T44">
        <v>666666</v>
      </c>
      <c r="V44" s="1" t="s">
        <v>0</v>
      </c>
      <c r="W44">
        <v>666666</v>
      </c>
      <c r="Y44" s="1" t="s">
        <v>0</v>
      </c>
      <c r="Z44">
        <v>666666</v>
      </c>
      <c r="AB44" s="1" t="s">
        <v>0</v>
      </c>
      <c r="AC44">
        <v>666666</v>
      </c>
    </row>
    <row r="45" spans="1:29" x14ac:dyDescent="0.35">
      <c r="A45" s="1" t="s">
        <v>1</v>
      </c>
      <c r="B45">
        <v>10000000</v>
      </c>
      <c r="D45" s="1" t="s">
        <v>1</v>
      </c>
      <c r="E45">
        <v>10000000</v>
      </c>
      <c r="G45" s="1" t="s">
        <v>1</v>
      </c>
      <c r="H45">
        <v>10000000</v>
      </c>
      <c r="J45" s="1" t="s">
        <v>1</v>
      </c>
      <c r="K45">
        <v>10000001</v>
      </c>
      <c r="M45" s="1" t="s">
        <v>1</v>
      </c>
      <c r="N45">
        <v>10000003</v>
      </c>
      <c r="P45" s="1" t="s">
        <v>1</v>
      </c>
      <c r="Q45">
        <v>10000003</v>
      </c>
      <c r="S45" s="1" t="s">
        <v>1</v>
      </c>
      <c r="T45">
        <v>10000005</v>
      </c>
      <c r="V45" s="1" t="s">
        <v>1</v>
      </c>
      <c r="W45">
        <v>10000005</v>
      </c>
      <c r="Y45" s="1" t="s">
        <v>1</v>
      </c>
      <c r="Z45">
        <v>10000005</v>
      </c>
      <c r="AB45" s="1" t="s">
        <v>1</v>
      </c>
      <c r="AC45">
        <v>10000005</v>
      </c>
    </row>
    <row r="46" spans="1:29" x14ac:dyDescent="0.35">
      <c r="A46" s="1" t="s">
        <v>2</v>
      </c>
      <c r="B46">
        <v>10000000</v>
      </c>
      <c r="D46" s="1" t="s">
        <v>2</v>
      </c>
      <c r="E46">
        <v>10000000</v>
      </c>
      <c r="G46" s="1" t="s">
        <v>2</v>
      </c>
      <c r="H46">
        <v>10000000</v>
      </c>
      <c r="J46" s="1" t="s">
        <v>2</v>
      </c>
      <c r="K46">
        <v>10000000</v>
      </c>
      <c r="M46" s="1" t="s">
        <v>2</v>
      </c>
      <c r="N46">
        <v>10000000</v>
      </c>
      <c r="P46" s="1" t="s">
        <v>2</v>
      </c>
      <c r="Q46">
        <v>10000000</v>
      </c>
      <c r="S46" s="1" t="s">
        <v>2</v>
      </c>
      <c r="T46">
        <v>10000000</v>
      </c>
      <c r="V46" s="1" t="s">
        <v>2</v>
      </c>
      <c r="W46">
        <v>10000000</v>
      </c>
      <c r="Y46" s="1" t="s">
        <v>2</v>
      </c>
      <c r="Z46">
        <v>10000000</v>
      </c>
      <c r="AB46" s="1" t="s">
        <v>2</v>
      </c>
      <c r="AC46">
        <v>10000000</v>
      </c>
    </row>
    <row r="47" spans="1:29" x14ac:dyDescent="0.35">
      <c r="A47" s="1" t="s">
        <v>3</v>
      </c>
      <c r="B47">
        <v>400</v>
      </c>
      <c r="D47" s="1" t="s">
        <v>3</v>
      </c>
      <c r="E47">
        <v>500</v>
      </c>
      <c r="G47" s="1" t="s">
        <v>3</v>
      </c>
      <c r="H47">
        <v>1000</v>
      </c>
      <c r="J47" s="1" t="s">
        <v>3</v>
      </c>
      <c r="K47">
        <v>1500</v>
      </c>
      <c r="M47" s="1" t="s">
        <v>3</v>
      </c>
      <c r="N47">
        <v>1900</v>
      </c>
      <c r="P47" s="1" t="s">
        <v>3</v>
      </c>
      <c r="Q47">
        <v>1950</v>
      </c>
      <c r="S47" s="1" t="s">
        <v>3</v>
      </c>
      <c r="T47">
        <v>1975</v>
      </c>
      <c r="V47" s="1" t="s">
        <v>3</v>
      </c>
      <c r="W47">
        <v>1985</v>
      </c>
      <c r="Y47" s="1" t="s">
        <v>3</v>
      </c>
      <c r="Z47">
        <v>1990</v>
      </c>
      <c r="AB47" s="1" t="s">
        <v>3</v>
      </c>
      <c r="AC47">
        <v>1995</v>
      </c>
    </row>
    <row r="48" spans="1:29" x14ac:dyDescent="0.35">
      <c r="A48" s="1" t="s">
        <v>4</v>
      </c>
      <c r="B48">
        <v>0.56000000000000005</v>
      </c>
      <c r="D48" s="1" t="s">
        <v>4</v>
      </c>
      <c r="E48">
        <v>0.57999999999999996</v>
      </c>
      <c r="G48" s="1" t="s">
        <v>4</v>
      </c>
      <c r="H48">
        <v>0.75</v>
      </c>
      <c r="J48" s="1" t="s">
        <v>4</v>
      </c>
      <c r="K48">
        <v>1.25</v>
      </c>
      <c r="M48" s="1" t="s">
        <v>4</v>
      </c>
      <c r="N48">
        <v>5.26</v>
      </c>
      <c r="P48" s="1" t="s">
        <v>4</v>
      </c>
      <c r="Q48">
        <v>10.34</v>
      </c>
      <c r="S48" s="1" t="s">
        <v>4</v>
      </c>
      <c r="T48">
        <v>20.45</v>
      </c>
      <c r="V48" s="1" t="s">
        <v>4</v>
      </c>
      <c r="W48">
        <v>33.79</v>
      </c>
      <c r="Y48" s="1" t="s">
        <v>4</v>
      </c>
      <c r="Z48">
        <v>49.09</v>
      </c>
      <c r="AB48" s="1" t="s">
        <v>4</v>
      </c>
      <c r="AC48">
        <v>95.68</v>
      </c>
    </row>
    <row r="51" spans="1:29" x14ac:dyDescent="0.35">
      <c r="A51" s="1" t="s">
        <v>0</v>
      </c>
      <c r="B51">
        <v>777777</v>
      </c>
      <c r="D51" s="1" t="s">
        <v>0</v>
      </c>
      <c r="E51">
        <v>777777</v>
      </c>
      <c r="G51" s="1" t="s">
        <v>0</v>
      </c>
      <c r="H51">
        <v>777777</v>
      </c>
      <c r="J51" s="1" t="s">
        <v>0</v>
      </c>
      <c r="K51">
        <v>777777</v>
      </c>
      <c r="M51" s="1" t="s">
        <v>0</v>
      </c>
      <c r="N51">
        <v>777777</v>
      </c>
      <c r="P51" s="1" t="s">
        <v>0</v>
      </c>
      <c r="Q51">
        <v>777777</v>
      </c>
      <c r="S51" s="1" t="s">
        <v>0</v>
      </c>
      <c r="T51">
        <v>777777</v>
      </c>
      <c r="V51" s="1" t="s">
        <v>0</v>
      </c>
      <c r="W51">
        <v>777777</v>
      </c>
      <c r="Y51" s="1" t="s">
        <v>0</v>
      </c>
      <c r="Z51">
        <v>777777</v>
      </c>
      <c r="AB51" s="1" t="s">
        <v>0</v>
      </c>
      <c r="AC51">
        <v>777777</v>
      </c>
    </row>
    <row r="52" spans="1:29" x14ac:dyDescent="0.35">
      <c r="A52" s="1" t="s">
        <v>1</v>
      </c>
      <c r="B52">
        <v>10000000</v>
      </c>
      <c r="D52" s="1" t="s">
        <v>1</v>
      </c>
      <c r="E52">
        <v>10000000</v>
      </c>
      <c r="G52" s="1" t="s">
        <v>1</v>
      </c>
      <c r="H52">
        <v>10000000</v>
      </c>
      <c r="J52" s="1" t="s">
        <v>1</v>
      </c>
      <c r="K52">
        <v>10000001</v>
      </c>
      <c r="M52" s="1" t="s">
        <v>1</v>
      </c>
      <c r="N52">
        <v>10000012</v>
      </c>
      <c r="P52" s="1" t="s">
        <v>1</v>
      </c>
      <c r="Q52">
        <v>10000060</v>
      </c>
      <c r="S52" s="1" t="s">
        <v>1</v>
      </c>
      <c r="T52">
        <v>10000090</v>
      </c>
      <c r="V52" s="1" t="s">
        <v>1</v>
      </c>
      <c r="W52">
        <v>10000099</v>
      </c>
      <c r="Y52" s="1" t="s">
        <v>1</v>
      </c>
      <c r="Z52">
        <v>10000101</v>
      </c>
      <c r="AB52" s="1" t="s">
        <v>1</v>
      </c>
      <c r="AC52">
        <v>10000109</v>
      </c>
    </row>
    <row r="53" spans="1:29" x14ac:dyDescent="0.35">
      <c r="A53" s="1" t="s">
        <v>2</v>
      </c>
      <c r="B53">
        <v>10000000</v>
      </c>
      <c r="D53" s="1" t="s">
        <v>2</v>
      </c>
      <c r="E53">
        <v>10000000</v>
      </c>
      <c r="G53" s="1" t="s">
        <v>2</v>
      </c>
      <c r="H53">
        <v>10000000</v>
      </c>
      <c r="J53" s="1" t="s">
        <v>2</v>
      </c>
      <c r="K53">
        <v>10000000</v>
      </c>
      <c r="M53" s="1" t="s">
        <v>2</v>
      </c>
      <c r="N53">
        <v>10000000</v>
      </c>
      <c r="P53" s="1" t="s">
        <v>2</v>
      </c>
      <c r="Q53">
        <v>10000000</v>
      </c>
      <c r="S53" s="1" t="s">
        <v>2</v>
      </c>
      <c r="T53">
        <v>10000000</v>
      </c>
      <c r="V53" s="1" t="s">
        <v>2</v>
      </c>
      <c r="W53">
        <v>10000000</v>
      </c>
      <c r="Y53" s="1" t="s">
        <v>2</v>
      </c>
      <c r="Z53">
        <v>10000000</v>
      </c>
      <c r="AB53" s="1" t="s">
        <v>2</v>
      </c>
      <c r="AC53">
        <v>10000000</v>
      </c>
    </row>
    <row r="54" spans="1:29" x14ac:dyDescent="0.35">
      <c r="A54" s="1" t="s">
        <v>3</v>
      </c>
      <c r="B54">
        <v>400</v>
      </c>
      <c r="D54" s="1" t="s">
        <v>3</v>
      </c>
      <c r="E54">
        <v>500</v>
      </c>
      <c r="G54" s="1" t="s">
        <v>3</v>
      </c>
      <c r="H54">
        <v>1000</v>
      </c>
      <c r="J54" s="1" t="s">
        <v>3</v>
      </c>
      <c r="K54">
        <v>1500</v>
      </c>
      <c r="M54" s="1" t="s">
        <v>3</v>
      </c>
      <c r="N54">
        <v>1900</v>
      </c>
      <c r="P54" s="1" t="s">
        <v>3</v>
      </c>
      <c r="Q54">
        <v>1950</v>
      </c>
      <c r="S54" s="1" t="s">
        <v>3</v>
      </c>
      <c r="T54">
        <v>1975</v>
      </c>
      <c r="V54" s="1" t="s">
        <v>3</v>
      </c>
      <c r="W54">
        <v>1985</v>
      </c>
      <c r="Y54" s="1" t="s">
        <v>3</v>
      </c>
      <c r="Z54">
        <v>1990</v>
      </c>
      <c r="AB54" s="1" t="s">
        <v>3</v>
      </c>
      <c r="AC54">
        <v>1995</v>
      </c>
    </row>
    <row r="55" spans="1:29" x14ac:dyDescent="0.35">
      <c r="A55" s="1" t="s">
        <v>4</v>
      </c>
      <c r="B55">
        <v>0.56000000000000005</v>
      </c>
      <c r="D55" s="1" t="s">
        <v>4</v>
      </c>
      <c r="E55">
        <v>0.57999999999999996</v>
      </c>
      <c r="G55" s="1" t="s">
        <v>4</v>
      </c>
      <c r="H55">
        <v>0.75</v>
      </c>
      <c r="J55" s="1" t="s">
        <v>4</v>
      </c>
      <c r="K55">
        <v>1.25</v>
      </c>
      <c r="M55" s="1" t="s">
        <v>4</v>
      </c>
      <c r="N55">
        <v>5.3</v>
      </c>
      <c r="P55" s="1" t="s">
        <v>4</v>
      </c>
      <c r="Q55">
        <v>10.24</v>
      </c>
      <c r="S55" s="1" t="s">
        <v>4</v>
      </c>
      <c r="T55">
        <v>19.989999999999998</v>
      </c>
      <c r="V55" s="1" t="s">
        <v>4</v>
      </c>
      <c r="W55">
        <v>33.15</v>
      </c>
      <c r="Y55" s="1" t="s">
        <v>4</v>
      </c>
      <c r="Z55">
        <v>50.42</v>
      </c>
      <c r="AB55" s="1" t="s">
        <v>4</v>
      </c>
      <c r="AC55">
        <v>108.99</v>
      </c>
    </row>
    <row r="58" spans="1:29" x14ac:dyDescent="0.35">
      <c r="A58" s="1" t="s">
        <v>0</v>
      </c>
      <c r="B58">
        <v>121212</v>
      </c>
      <c r="D58" s="1" t="s">
        <v>0</v>
      </c>
      <c r="E58">
        <v>121212</v>
      </c>
      <c r="G58" s="1" t="s">
        <v>0</v>
      </c>
      <c r="H58">
        <v>121212</v>
      </c>
      <c r="J58" s="1" t="s">
        <v>0</v>
      </c>
      <c r="K58">
        <v>121212</v>
      </c>
      <c r="M58" s="1" t="s">
        <v>0</v>
      </c>
      <c r="N58">
        <v>121212</v>
      </c>
      <c r="P58" s="1" t="s">
        <v>0</v>
      </c>
      <c r="Q58">
        <v>121212</v>
      </c>
      <c r="S58" s="1" t="s">
        <v>0</v>
      </c>
      <c r="T58">
        <v>121212</v>
      </c>
      <c r="V58" s="1" t="s">
        <v>0</v>
      </c>
      <c r="W58">
        <v>121212</v>
      </c>
      <c r="Y58" s="1" t="s">
        <v>0</v>
      </c>
      <c r="Z58">
        <v>121212</v>
      </c>
      <c r="AB58" s="1" t="s">
        <v>0</v>
      </c>
      <c r="AC58">
        <v>121212</v>
      </c>
    </row>
    <row r="59" spans="1:29" x14ac:dyDescent="0.35">
      <c r="A59" s="1" t="s">
        <v>1</v>
      </c>
      <c r="B59">
        <v>10000000</v>
      </c>
      <c r="D59" s="1" t="s">
        <v>1</v>
      </c>
      <c r="E59">
        <v>10000000</v>
      </c>
      <c r="G59" s="1" t="s">
        <v>1</v>
      </c>
      <c r="H59">
        <v>10000000</v>
      </c>
      <c r="J59" s="1" t="s">
        <v>1</v>
      </c>
      <c r="K59">
        <v>10000000</v>
      </c>
      <c r="M59" s="1" t="s">
        <v>1</v>
      </c>
      <c r="N59">
        <v>10000033</v>
      </c>
      <c r="P59" s="1" t="s">
        <v>1</v>
      </c>
      <c r="Q59">
        <v>10000064</v>
      </c>
      <c r="S59" s="1" t="s">
        <v>1</v>
      </c>
      <c r="T59">
        <v>10000075</v>
      </c>
      <c r="V59" s="1" t="s">
        <v>1</v>
      </c>
      <c r="W59">
        <v>10000092</v>
      </c>
      <c r="Y59" s="1" t="s">
        <v>1</v>
      </c>
      <c r="Z59">
        <v>10000097</v>
      </c>
      <c r="AB59" s="1" t="s">
        <v>1</v>
      </c>
      <c r="AC59">
        <v>10000103</v>
      </c>
    </row>
    <row r="60" spans="1:29" x14ac:dyDescent="0.35">
      <c r="A60" s="1" t="s">
        <v>2</v>
      </c>
      <c r="B60">
        <v>10000000</v>
      </c>
      <c r="D60" s="1" t="s">
        <v>2</v>
      </c>
      <c r="E60">
        <v>10000000</v>
      </c>
      <c r="G60" s="1" t="s">
        <v>2</v>
      </c>
      <c r="H60">
        <v>10000000</v>
      </c>
      <c r="J60" s="1" t="s">
        <v>2</v>
      </c>
      <c r="K60">
        <v>10000000</v>
      </c>
      <c r="M60" s="1" t="s">
        <v>2</v>
      </c>
      <c r="N60">
        <v>10000000</v>
      </c>
      <c r="P60" s="1" t="s">
        <v>2</v>
      </c>
      <c r="Q60">
        <v>10000000</v>
      </c>
      <c r="S60" s="1" t="s">
        <v>2</v>
      </c>
      <c r="T60">
        <v>10000000</v>
      </c>
      <c r="V60" s="1" t="s">
        <v>2</v>
      </c>
      <c r="W60">
        <v>10000000</v>
      </c>
      <c r="Y60" s="1" t="s">
        <v>2</v>
      </c>
      <c r="Z60">
        <v>10000000</v>
      </c>
      <c r="AB60" s="1" t="s">
        <v>2</v>
      </c>
      <c r="AC60">
        <v>10000000</v>
      </c>
    </row>
    <row r="61" spans="1:29" x14ac:dyDescent="0.35">
      <c r="A61" s="1" t="s">
        <v>3</v>
      </c>
      <c r="B61">
        <v>400</v>
      </c>
      <c r="D61" s="1" t="s">
        <v>3</v>
      </c>
      <c r="E61">
        <v>500</v>
      </c>
      <c r="G61" s="1" t="s">
        <v>3</v>
      </c>
      <c r="H61">
        <v>1000</v>
      </c>
      <c r="J61" s="1" t="s">
        <v>3</v>
      </c>
      <c r="K61">
        <v>1500</v>
      </c>
      <c r="M61" s="1" t="s">
        <v>3</v>
      </c>
      <c r="N61">
        <v>1900</v>
      </c>
      <c r="P61" s="1" t="s">
        <v>3</v>
      </c>
      <c r="Q61">
        <v>1950</v>
      </c>
      <c r="S61" s="1" t="s">
        <v>3</v>
      </c>
      <c r="T61">
        <v>1975</v>
      </c>
      <c r="V61" s="1" t="s">
        <v>3</v>
      </c>
      <c r="W61">
        <v>1985</v>
      </c>
      <c r="Y61" s="1" t="s">
        <v>3</v>
      </c>
      <c r="Z61">
        <v>1990</v>
      </c>
      <c r="AB61" s="1" t="s">
        <v>3</v>
      </c>
      <c r="AC61">
        <v>1995</v>
      </c>
    </row>
    <row r="62" spans="1:29" x14ac:dyDescent="0.35">
      <c r="A62" s="1" t="s">
        <v>4</v>
      </c>
      <c r="B62">
        <v>0.56000000000000005</v>
      </c>
      <c r="D62" s="1" t="s">
        <v>4</v>
      </c>
      <c r="E62">
        <v>0.57999999999999996</v>
      </c>
      <c r="G62" s="1" t="s">
        <v>4</v>
      </c>
      <c r="H62">
        <v>0.75</v>
      </c>
      <c r="J62" s="1" t="s">
        <v>4</v>
      </c>
      <c r="K62">
        <v>1.25</v>
      </c>
      <c r="M62" s="1" t="s">
        <v>4</v>
      </c>
      <c r="N62">
        <v>5.25</v>
      </c>
      <c r="P62" s="1" t="s">
        <v>4</v>
      </c>
      <c r="Q62">
        <v>10.18</v>
      </c>
      <c r="S62" s="1" t="s">
        <v>4</v>
      </c>
      <c r="T62">
        <v>20.16</v>
      </c>
      <c r="V62" s="1" t="s">
        <v>4</v>
      </c>
      <c r="W62">
        <v>32.71</v>
      </c>
      <c r="Y62" s="1" t="s">
        <v>4</v>
      </c>
      <c r="Z62">
        <v>49.04</v>
      </c>
      <c r="AB62" s="1" t="s">
        <v>4</v>
      </c>
      <c r="AC62">
        <v>94.04</v>
      </c>
    </row>
    <row r="65" spans="1:29" x14ac:dyDescent="0.35">
      <c r="A65" s="1" t="s">
        <v>0</v>
      </c>
      <c r="B65">
        <v>898989</v>
      </c>
      <c r="D65" s="1" t="s">
        <v>0</v>
      </c>
      <c r="E65">
        <v>898989</v>
      </c>
      <c r="G65" s="1" t="s">
        <v>0</v>
      </c>
      <c r="H65">
        <v>898989</v>
      </c>
      <c r="J65" s="1" t="s">
        <v>0</v>
      </c>
      <c r="K65">
        <v>898989</v>
      </c>
      <c r="M65" s="1" t="s">
        <v>0</v>
      </c>
      <c r="N65">
        <v>898989</v>
      </c>
      <c r="P65" s="1" t="s">
        <v>0</v>
      </c>
      <c r="Q65">
        <v>898989</v>
      </c>
      <c r="S65" s="1" t="s">
        <v>0</v>
      </c>
      <c r="T65">
        <v>898989</v>
      </c>
      <c r="V65" s="1" t="s">
        <v>0</v>
      </c>
      <c r="W65">
        <v>898989</v>
      </c>
      <c r="Y65" s="1" t="s">
        <v>0</v>
      </c>
      <c r="Z65">
        <v>898989</v>
      </c>
      <c r="AB65" s="1" t="s">
        <v>0</v>
      </c>
      <c r="AC65">
        <v>898989</v>
      </c>
    </row>
    <row r="66" spans="1:29" x14ac:dyDescent="0.35">
      <c r="A66" s="1" t="s">
        <v>1</v>
      </c>
      <c r="B66">
        <v>10000000</v>
      </c>
      <c r="D66" s="1" t="s">
        <v>1</v>
      </c>
      <c r="E66">
        <v>10000000</v>
      </c>
      <c r="G66" s="1" t="s">
        <v>1</v>
      </c>
      <c r="H66">
        <v>10000000</v>
      </c>
      <c r="J66" s="1" t="s">
        <v>1</v>
      </c>
      <c r="K66">
        <v>10000002</v>
      </c>
      <c r="M66" s="1" t="s">
        <v>1</v>
      </c>
      <c r="N66">
        <v>10000004</v>
      </c>
      <c r="P66" s="1" t="s">
        <v>1</v>
      </c>
      <c r="Q66">
        <v>10000005</v>
      </c>
      <c r="S66" s="1" t="s">
        <v>1</v>
      </c>
      <c r="T66">
        <v>10000039</v>
      </c>
      <c r="V66" s="1" t="s">
        <v>1</v>
      </c>
      <c r="W66">
        <v>10000058</v>
      </c>
      <c r="Y66" s="1" t="s">
        <v>1</v>
      </c>
      <c r="Z66">
        <v>10000104</v>
      </c>
      <c r="AB66" s="1" t="s">
        <v>1</v>
      </c>
      <c r="AC66">
        <v>10000699</v>
      </c>
    </row>
    <row r="67" spans="1:29" x14ac:dyDescent="0.35">
      <c r="A67" s="1" t="s">
        <v>2</v>
      </c>
      <c r="B67">
        <v>10000000</v>
      </c>
      <c r="D67" s="1" t="s">
        <v>2</v>
      </c>
      <c r="E67">
        <v>10000000</v>
      </c>
      <c r="G67" s="1" t="s">
        <v>2</v>
      </c>
      <c r="H67">
        <v>10000000</v>
      </c>
      <c r="J67" s="1" t="s">
        <v>2</v>
      </c>
      <c r="K67">
        <v>10000000</v>
      </c>
      <c r="M67" s="1" t="s">
        <v>2</v>
      </c>
      <c r="N67">
        <v>10000000</v>
      </c>
      <c r="P67" s="1" t="s">
        <v>2</v>
      </c>
      <c r="Q67">
        <v>10000000</v>
      </c>
      <c r="S67" s="1" t="s">
        <v>2</v>
      </c>
      <c r="T67">
        <v>10000000</v>
      </c>
      <c r="V67" s="1" t="s">
        <v>2</v>
      </c>
      <c r="W67">
        <v>10000000</v>
      </c>
      <c r="Y67" s="1" t="s">
        <v>2</v>
      </c>
      <c r="Z67">
        <v>10000000</v>
      </c>
      <c r="AB67" s="1" t="s">
        <v>2</v>
      </c>
      <c r="AC67">
        <v>10000000</v>
      </c>
    </row>
    <row r="68" spans="1:29" x14ac:dyDescent="0.35">
      <c r="A68" s="1" t="s">
        <v>3</v>
      </c>
      <c r="B68">
        <v>400</v>
      </c>
      <c r="D68" s="1" t="s">
        <v>3</v>
      </c>
      <c r="E68">
        <v>500</v>
      </c>
      <c r="G68" s="1" t="s">
        <v>3</v>
      </c>
      <c r="H68">
        <v>1000</v>
      </c>
      <c r="J68" s="1" t="s">
        <v>3</v>
      </c>
      <c r="K68">
        <v>1500</v>
      </c>
      <c r="M68" s="1" t="s">
        <v>3</v>
      </c>
      <c r="N68">
        <v>1900</v>
      </c>
      <c r="P68" s="1" t="s">
        <v>3</v>
      </c>
      <c r="Q68">
        <v>1950</v>
      </c>
      <c r="S68" s="1" t="s">
        <v>3</v>
      </c>
      <c r="T68">
        <v>1975</v>
      </c>
      <c r="V68" s="1" t="s">
        <v>3</v>
      </c>
      <c r="W68">
        <v>1985</v>
      </c>
      <c r="Y68" s="1" t="s">
        <v>3</v>
      </c>
      <c r="Z68">
        <v>1990</v>
      </c>
      <c r="AB68" s="1" t="s">
        <v>3</v>
      </c>
      <c r="AC68">
        <v>1995</v>
      </c>
    </row>
    <row r="69" spans="1:29" x14ac:dyDescent="0.35">
      <c r="A69" s="1" t="s">
        <v>4</v>
      </c>
      <c r="B69">
        <v>0.56000000000000005</v>
      </c>
      <c r="D69" s="1" t="s">
        <v>4</v>
      </c>
      <c r="E69">
        <v>0.57999999999999996</v>
      </c>
      <c r="G69" s="1" t="s">
        <v>4</v>
      </c>
      <c r="H69">
        <v>0.75</v>
      </c>
      <c r="J69" s="1" t="s">
        <v>4</v>
      </c>
      <c r="K69">
        <v>1.25</v>
      </c>
      <c r="M69" s="1" t="s">
        <v>4</v>
      </c>
      <c r="N69">
        <v>5.24</v>
      </c>
      <c r="P69" s="1" t="s">
        <v>4</v>
      </c>
      <c r="Q69">
        <v>10.14</v>
      </c>
      <c r="S69" s="1" t="s">
        <v>4</v>
      </c>
      <c r="T69">
        <v>19.989999999999998</v>
      </c>
      <c r="V69" s="1" t="s">
        <v>4</v>
      </c>
      <c r="W69">
        <v>34.369999999999997</v>
      </c>
      <c r="Y69" s="1" t="s">
        <v>4</v>
      </c>
      <c r="Z69">
        <v>51.75</v>
      </c>
      <c r="AB69" s="1" t="s">
        <v>4</v>
      </c>
      <c r="AC69">
        <v>115.01</v>
      </c>
    </row>
    <row r="73" spans="1:29" x14ac:dyDescent="0.35">
      <c r="A73" t="s">
        <v>157</v>
      </c>
      <c r="B73">
        <v>1410173</v>
      </c>
      <c r="D73" t="s">
        <v>157</v>
      </c>
      <c r="E73">
        <v>1410173</v>
      </c>
      <c r="G73" t="s">
        <v>157</v>
      </c>
      <c r="H73">
        <v>1410173</v>
      </c>
      <c r="J73" t="s">
        <v>157</v>
      </c>
      <c r="K73">
        <v>1410173</v>
      </c>
      <c r="M73" t="s">
        <v>157</v>
      </c>
      <c r="N73">
        <v>1410173</v>
      </c>
      <c r="P73" t="s">
        <v>157</v>
      </c>
      <c r="Q73">
        <v>1410173</v>
      </c>
      <c r="S73" t="s">
        <v>157</v>
      </c>
      <c r="T73">
        <v>1410173</v>
      </c>
      <c r="V73" t="s">
        <v>157</v>
      </c>
      <c r="W73">
        <v>1410173</v>
      </c>
      <c r="Y73" t="s">
        <v>157</v>
      </c>
      <c r="Z73">
        <v>1410173</v>
      </c>
      <c r="AB73" t="s">
        <v>157</v>
      </c>
      <c r="AC73">
        <v>1410173</v>
      </c>
    </row>
    <row r="74" spans="1:29" x14ac:dyDescent="0.35">
      <c r="A74" t="s">
        <v>158</v>
      </c>
      <c r="B74">
        <v>10000000</v>
      </c>
      <c r="D74" t="s">
        <v>158</v>
      </c>
      <c r="E74">
        <v>10000000</v>
      </c>
      <c r="G74" t="s">
        <v>158</v>
      </c>
      <c r="H74">
        <v>10000001</v>
      </c>
      <c r="J74" t="s">
        <v>158</v>
      </c>
      <c r="K74">
        <v>10000001</v>
      </c>
      <c r="M74" t="s">
        <v>158</v>
      </c>
      <c r="N74">
        <v>10000004</v>
      </c>
      <c r="P74" t="s">
        <v>158</v>
      </c>
      <c r="Q74">
        <v>10000022</v>
      </c>
      <c r="S74" t="s">
        <v>158</v>
      </c>
      <c r="T74">
        <v>10000039</v>
      </c>
      <c r="V74" t="s">
        <v>158</v>
      </c>
      <c r="W74">
        <v>10000128</v>
      </c>
      <c r="Y74" t="s">
        <v>158</v>
      </c>
      <c r="Z74">
        <v>10000164</v>
      </c>
      <c r="AB74" t="s">
        <v>158</v>
      </c>
      <c r="AC74">
        <v>10000254</v>
      </c>
    </row>
    <row r="75" spans="1:29" x14ac:dyDescent="0.35">
      <c r="A75" t="s">
        <v>159</v>
      </c>
      <c r="B75">
        <v>10000000</v>
      </c>
      <c r="D75" t="s">
        <v>159</v>
      </c>
      <c r="E75">
        <v>10000000</v>
      </c>
      <c r="G75" t="s">
        <v>159</v>
      </c>
      <c r="H75">
        <v>10000000</v>
      </c>
      <c r="J75" t="s">
        <v>159</v>
      </c>
      <c r="K75">
        <v>10000000</v>
      </c>
      <c r="M75" t="s">
        <v>159</v>
      </c>
      <c r="N75">
        <v>10000000</v>
      </c>
      <c r="P75" t="s">
        <v>159</v>
      </c>
      <c r="Q75">
        <v>10000000</v>
      </c>
      <c r="S75" t="s">
        <v>159</v>
      </c>
      <c r="T75">
        <v>10000000</v>
      </c>
      <c r="V75" t="s">
        <v>159</v>
      </c>
      <c r="W75">
        <v>10000000</v>
      </c>
      <c r="Y75" t="s">
        <v>159</v>
      </c>
      <c r="Z75">
        <v>10000000</v>
      </c>
      <c r="AB75" t="s">
        <v>159</v>
      </c>
      <c r="AC75">
        <v>10000000</v>
      </c>
    </row>
    <row r="76" spans="1:29" x14ac:dyDescent="0.35">
      <c r="A76" t="s">
        <v>160</v>
      </c>
      <c r="B76">
        <v>400</v>
      </c>
      <c r="D76" t="s">
        <v>160</v>
      </c>
      <c r="E76">
        <v>500</v>
      </c>
      <c r="G76" t="s">
        <v>160</v>
      </c>
      <c r="H76">
        <v>1000</v>
      </c>
      <c r="J76" t="s">
        <v>160</v>
      </c>
      <c r="K76">
        <v>1500</v>
      </c>
      <c r="M76" t="s">
        <v>160</v>
      </c>
      <c r="N76">
        <v>1900</v>
      </c>
      <c r="P76" t="s">
        <v>160</v>
      </c>
      <c r="Q76">
        <v>1950</v>
      </c>
      <c r="S76" t="s">
        <v>160</v>
      </c>
      <c r="T76">
        <v>1975</v>
      </c>
      <c r="V76" t="s">
        <v>160</v>
      </c>
      <c r="W76">
        <v>1985</v>
      </c>
      <c r="Y76" t="s">
        <v>160</v>
      </c>
      <c r="Z76">
        <v>1990</v>
      </c>
      <c r="AB76" t="s">
        <v>160</v>
      </c>
      <c r="AC76">
        <v>1995</v>
      </c>
    </row>
    <row r="77" spans="1:29" x14ac:dyDescent="0.35">
      <c r="A77" t="s">
        <v>161</v>
      </c>
      <c r="B77">
        <v>0.56000000000000005</v>
      </c>
      <c r="D77" t="s">
        <v>161</v>
      </c>
      <c r="E77">
        <v>0.57999999999999996</v>
      </c>
      <c r="G77" t="s">
        <v>161</v>
      </c>
      <c r="H77">
        <v>0.75</v>
      </c>
      <c r="J77" t="s">
        <v>161</v>
      </c>
      <c r="K77">
        <v>1.25</v>
      </c>
      <c r="M77" t="s">
        <v>161</v>
      </c>
      <c r="N77">
        <v>5.23</v>
      </c>
      <c r="P77" t="s">
        <v>161</v>
      </c>
      <c r="Q77">
        <v>10.27</v>
      </c>
      <c r="S77" t="s">
        <v>161</v>
      </c>
      <c r="T77">
        <v>20.22</v>
      </c>
      <c r="V77" t="s">
        <v>161</v>
      </c>
      <c r="W77">
        <v>32.85</v>
      </c>
      <c r="Y77" t="s">
        <v>161</v>
      </c>
      <c r="Z77">
        <v>50.04</v>
      </c>
      <c r="AB77" t="s">
        <v>161</v>
      </c>
      <c r="AC77">
        <v>98.59</v>
      </c>
    </row>
    <row r="79" spans="1:29" x14ac:dyDescent="0.35">
      <c r="A79" t="s">
        <v>0</v>
      </c>
      <c r="B79" s="8">
        <f ca="1">INDIRECT(ADDRESS(ROW(2:2),3*(COLUMN(B:B)-2)+2,4))</f>
        <v>1409654</v>
      </c>
      <c r="C79" s="8">
        <f t="shared" ref="C79:K79" ca="1" si="0">INDIRECT(ADDRESS(ROW(2:2),3*(COLUMN(C:C)-2)+2,4))</f>
        <v>1409654</v>
      </c>
      <c r="D79" s="8">
        <f t="shared" ca="1" si="0"/>
        <v>1409654</v>
      </c>
      <c r="E79" s="8">
        <f t="shared" ca="1" si="0"/>
        <v>1409654</v>
      </c>
      <c r="F79" s="8">
        <f t="shared" ca="1" si="0"/>
        <v>1409654</v>
      </c>
      <c r="G79" s="8">
        <f t="shared" ca="1" si="0"/>
        <v>1409654</v>
      </c>
      <c r="H79" s="8">
        <f t="shared" ca="1" si="0"/>
        <v>1409654</v>
      </c>
      <c r="I79" s="8">
        <f t="shared" ca="1" si="0"/>
        <v>1409654</v>
      </c>
      <c r="J79" s="8">
        <f t="shared" ca="1" si="0"/>
        <v>1409654</v>
      </c>
      <c r="K79" s="8">
        <f t="shared" ca="1" si="0"/>
        <v>1409654</v>
      </c>
    </row>
    <row r="80" spans="1:29" x14ac:dyDescent="0.35">
      <c r="A80" t="s">
        <v>1</v>
      </c>
      <c r="B80" s="8">
        <f t="shared" ref="B80:K143" ca="1" si="1">INDIRECT(ADDRESS(ROW(3:3),3*(COLUMN(B:B)-2)+2,4))</f>
        <v>10000000</v>
      </c>
      <c r="C80" s="8">
        <f t="shared" ca="1" si="1"/>
        <v>10000000</v>
      </c>
      <c r="D80" s="8">
        <f t="shared" ca="1" si="1"/>
        <v>10000000</v>
      </c>
      <c r="E80" s="8">
        <f t="shared" ca="1" si="1"/>
        <v>10000000</v>
      </c>
      <c r="F80" s="8">
        <f t="shared" ca="1" si="1"/>
        <v>10000003</v>
      </c>
      <c r="G80" s="8">
        <f t="shared" ca="1" si="1"/>
        <v>10000006</v>
      </c>
      <c r="H80" s="8">
        <f t="shared" ca="1" si="1"/>
        <v>10000010</v>
      </c>
      <c r="I80" s="8">
        <f t="shared" ca="1" si="1"/>
        <v>10000011</v>
      </c>
      <c r="J80" s="8">
        <f t="shared" ca="1" si="1"/>
        <v>10000012</v>
      </c>
      <c r="K80" s="8">
        <f t="shared" ca="1" si="1"/>
        <v>10000024</v>
      </c>
    </row>
    <row r="81" spans="1:11" x14ac:dyDescent="0.35">
      <c r="A81" t="s">
        <v>2</v>
      </c>
      <c r="B81" s="8">
        <f t="shared" ca="1" si="1"/>
        <v>10000000</v>
      </c>
      <c r="C81" s="8">
        <f t="shared" ca="1" si="1"/>
        <v>10000000</v>
      </c>
      <c r="D81" s="8">
        <f t="shared" ca="1" si="1"/>
        <v>10000000</v>
      </c>
      <c r="E81" s="8">
        <f t="shared" ca="1" si="1"/>
        <v>10000000</v>
      </c>
      <c r="F81" s="8">
        <f t="shared" ca="1" si="1"/>
        <v>10000000</v>
      </c>
      <c r="G81" s="8">
        <f t="shared" ca="1" si="1"/>
        <v>10000000</v>
      </c>
      <c r="H81" s="8">
        <f t="shared" ca="1" si="1"/>
        <v>10000000</v>
      </c>
      <c r="I81" s="8">
        <f t="shared" ca="1" si="1"/>
        <v>10000000</v>
      </c>
      <c r="J81" s="8">
        <f t="shared" ca="1" si="1"/>
        <v>10000000</v>
      </c>
      <c r="K81" s="8">
        <f t="shared" ca="1" si="1"/>
        <v>10000000</v>
      </c>
    </row>
    <row r="82" spans="1:11" x14ac:dyDescent="0.35">
      <c r="A82" t="s">
        <v>3</v>
      </c>
      <c r="B82" s="8">
        <f t="shared" ca="1" si="1"/>
        <v>400</v>
      </c>
      <c r="C82" s="8">
        <f t="shared" ca="1" si="1"/>
        <v>500</v>
      </c>
      <c r="D82" s="8">
        <f t="shared" ca="1" si="1"/>
        <v>1000</v>
      </c>
      <c r="E82" s="8">
        <f t="shared" ca="1" si="1"/>
        <v>1500</v>
      </c>
      <c r="F82" s="8">
        <f t="shared" ca="1" si="1"/>
        <v>1900</v>
      </c>
      <c r="G82" s="8">
        <f t="shared" ca="1" si="1"/>
        <v>1950</v>
      </c>
      <c r="H82" s="8">
        <f t="shared" ca="1" si="1"/>
        <v>1975</v>
      </c>
      <c r="I82" s="8">
        <f t="shared" ca="1" si="1"/>
        <v>1985</v>
      </c>
      <c r="J82" s="8">
        <f t="shared" ca="1" si="1"/>
        <v>1990</v>
      </c>
      <c r="K82" s="8">
        <f t="shared" ca="1" si="1"/>
        <v>1995</v>
      </c>
    </row>
    <row r="83" spans="1:11" x14ac:dyDescent="0.35">
      <c r="A83" t="s">
        <v>4</v>
      </c>
      <c r="B83" s="8">
        <f t="shared" ca="1" si="1"/>
        <v>0.56000000000000005</v>
      </c>
      <c r="C83" s="8">
        <f t="shared" ca="1" si="1"/>
        <v>0.57999999999999996</v>
      </c>
      <c r="D83" s="8">
        <f t="shared" ca="1" si="1"/>
        <v>0.75</v>
      </c>
      <c r="E83" s="8">
        <f t="shared" ca="1" si="1"/>
        <v>1.25</v>
      </c>
      <c r="F83" s="8">
        <f t="shared" ca="1" si="1"/>
        <v>5.27</v>
      </c>
      <c r="G83" s="8">
        <f t="shared" ca="1" si="1"/>
        <v>10.37</v>
      </c>
      <c r="H83" s="8">
        <f t="shared" ca="1" si="1"/>
        <v>21</v>
      </c>
      <c r="I83" s="8">
        <f t="shared" ca="1" si="1"/>
        <v>34.69</v>
      </c>
      <c r="J83" s="8">
        <f t="shared" ca="1" si="1"/>
        <v>53.96</v>
      </c>
      <c r="K83" s="8">
        <f t="shared" ca="1" si="1"/>
        <v>113.72</v>
      </c>
    </row>
    <row r="84" spans="1:11" x14ac:dyDescent="0.35">
      <c r="B84" s="8">
        <f t="shared" ca="1" si="1"/>
        <v>0</v>
      </c>
      <c r="C84" s="8">
        <f t="shared" ca="1" si="1"/>
        <v>0</v>
      </c>
      <c r="D84" s="8">
        <f t="shared" ca="1" si="1"/>
        <v>0</v>
      </c>
      <c r="E84" s="8">
        <f t="shared" ca="1" si="1"/>
        <v>0</v>
      </c>
      <c r="F84" s="8">
        <f t="shared" ca="1" si="1"/>
        <v>0</v>
      </c>
      <c r="G84" s="8">
        <f t="shared" ca="1" si="1"/>
        <v>0</v>
      </c>
      <c r="H84" s="8">
        <f t="shared" ca="1" si="1"/>
        <v>0</v>
      </c>
      <c r="I84" s="8">
        <f t="shared" ca="1" si="1"/>
        <v>0</v>
      </c>
      <c r="J84" s="8">
        <f t="shared" ca="1" si="1"/>
        <v>0</v>
      </c>
      <c r="K84" s="8">
        <f t="shared" ca="1" si="1"/>
        <v>0</v>
      </c>
    </row>
    <row r="85" spans="1:11" x14ac:dyDescent="0.35">
      <c r="B85" s="8">
        <f t="shared" ca="1" si="1"/>
        <v>0</v>
      </c>
      <c r="C85" s="8">
        <f t="shared" ca="1" si="1"/>
        <v>0</v>
      </c>
      <c r="D85" s="8">
        <f t="shared" ca="1" si="1"/>
        <v>0</v>
      </c>
      <c r="E85" s="8">
        <f t="shared" ca="1" si="1"/>
        <v>0</v>
      </c>
      <c r="F85" s="8">
        <f t="shared" ca="1" si="1"/>
        <v>0</v>
      </c>
      <c r="G85" s="8">
        <f t="shared" ca="1" si="1"/>
        <v>0</v>
      </c>
      <c r="H85" s="8">
        <f t="shared" ca="1" si="1"/>
        <v>0</v>
      </c>
      <c r="I85" s="8">
        <f t="shared" ca="1" si="1"/>
        <v>0</v>
      </c>
      <c r="J85" s="8">
        <f t="shared" ca="1" si="1"/>
        <v>0</v>
      </c>
      <c r="K85" s="8">
        <f t="shared" ca="1" si="1"/>
        <v>0</v>
      </c>
    </row>
    <row r="86" spans="1:11" x14ac:dyDescent="0.35">
      <c r="A86" t="s">
        <v>0</v>
      </c>
      <c r="B86" s="8">
        <f t="shared" ca="1" si="1"/>
        <v>6541409</v>
      </c>
      <c r="C86" s="8">
        <f t="shared" ca="1" si="1"/>
        <v>6541409</v>
      </c>
      <c r="D86" s="8">
        <f t="shared" ca="1" si="1"/>
        <v>6541409</v>
      </c>
      <c r="E86" s="8">
        <f t="shared" ca="1" si="1"/>
        <v>6541409</v>
      </c>
      <c r="F86" s="8">
        <f t="shared" ca="1" si="1"/>
        <v>6541409</v>
      </c>
      <c r="G86" s="8">
        <f t="shared" ca="1" si="1"/>
        <v>6541409</v>
      </c>
      <c r="H86" s="8">
        <f t="shared" ca="1" si="1"/>
        <v>6541409</v>
      </c>
      <c r="I86" s="8">
        <f t="shared" ca="1" si="1"/>
        <v>6541409</v>
      </c>
      <c r="J86" s="8">
        <f t="shared" ca="1" si="1"/>
        <v>6541409</v>
      </c>
      <c r="K86" s="8">
        <f t="shared" ca="1" si="1"/>
        <v>6541409</v>
      </c>
    </row>
    <row r="87" spans="1:11" x14ac:dyDescent="0.35">
      <c r="A87" t="s">
        <v>1</v>
      </c>
      <c r="B87" s="8">
        <f t="shared" ca="1" si="1"/>
        <v>10000000</v>
      </c>
      <c r="C87" s="8">
        <f t="shared" ca="1" si="1"/>
        <v>10000000</v>
      </c>
      <c r="D87" s="8">
        <f t="shared" ca="1" si="1"/>
        <v>10000001</v>
      </c>
      <c r="E87" s="8">
        <f t="shared" ca="1" si="1"/>
        <v>10000002</v>
      </c>
      <c r="F87" s="8">
        <f t="shared" ca="1" si="1"/>
        <v>10000002</v>
      </c>
      <c r="G87" s="8">
        <f t="shared" ca="1" si="1"/>
        <v>10000013</v>
      </c>
      <c r="H87" s="8">
        <f t="shared" ca="1" si="1"/>
        <v>10000035</v>
      </c>
      <c r="I87" s="8">
        <f t="shared" ca="1" si="1"/>
        <v>10000049</v>
      </c>
      <c r="J87" s="8">
        <f t="shared" ca="1" si="1"/>
        <v>10000063</v>
      </c>
      <c r="K87" s="8">
        <f t="shared" ca="1" si="1"/>
        <v>10000072</v>
      </c>
    </row>
    <row r="88" spans="1:11" x14ac:dyDescent="0.35">
      <c r="A88" t="s">
        <v>2</v>
      </c>
      <c r="B88" s="8">
        <f t="shared" ca="1" si="1"/>
        <v>10000000</v>
      </c>
      <c r="C88" s="8">
        <f t="shared" ca="1" si="1"/>
        <v>10000000</v>
      </c>
      <c r="D88" s="8">
        <f t="shared" ca="1" si="1"/>
        <v>10000000</v>
      </c>
      <c r="E88" s="8">
        <f t="shared" ca="1" si="1"/>
        <v>10000000</v>
      </c>
      <c r="F88" s="8">
        <f t="shared" ca="1" si="1"/>
        <v>10000000</v>
      </c>
      <c r="G88" s="8">
        <f t="shared" ca="1" si="1"/>
        <v>10000000</v>
      </c>
      <c r="H88" s="8">
        <f t="shared" ca="1" si="1"/>
        <v>10000000</v>
      </c>
      <c r="I88" s="8">
        <f t="shared" ca="1" si="1"/>
        <v>10000000</v>
      </c>
      <c r="J88" s="8">
        <f t="shared" ca="1" si="1"/>
        <v>10000000</v>
      </c>
      <c r="K88" s="8">
        <f t="shared" ca="1" si="1"/>
        <v>10000000</v>
      </c>
    </row>
    <row r="89" spans="1:11" x14ac:dyDescent="0.35">
      <c r="A89" t="s">
        <v>3</v>
      </c>
      <c r="B89" s="8">
        <f t="shared" ca="1" si="1"/>
        <v>400</v>
      </c>
      <c r="C89" s="8">
        <f t="shared" ca="1" si="1"/>
        <v>500</v>
      </c>
      <c r="D89" s="8">
        <f t="shared" ca="1" si="1"/>
        <v>1000</v>
      </c>
      <c r="E89" s="8">
        <f t="shared" ca="1" si="1"/>
        <v>1500</v>
      </c>
      <c r="F89" s="8">
        <f t="shared" ca="1" si="1"/>
        <v>1900</v>
      </c>
      <c r="G89" s="8">
        <f t="shared" ca="1" si="1"/>
        <v>1950</v>
      </c>
      <c r="H89" s="8">
        <f t="shared" ca="1" si="1"/>
        <v>1975</v>
      </c>
      <c r="I89" s="8">
        <f t="shared" ca="1" si="1"/>
        <v>1985</v>
      </c>
      <c r="J89" s="8">
        <f t="shared" ca="1" si="1"/>
        <v>1990</v>
      </c>
      <c r="K89" s="8">
        <f t="shared" ca="1" si="1"/>
        <v>1995</v>
      </c>
    </row>
    <row r="90" spans="1:11" x14ac:dyDescent="0.35">
      <c r="A90" t="s">
        <v>4</v>
      </c>
      <c r="B90" s="8">
        <f t="shared" ca="1" si="1"/>
        <v>0.56000000000000005</v>
      </c>
      <c r="C90" s="8">
        <f t="shared" ca="1" si="1"/>
        <v>0.57999999999999996</v>
      </c>
      <c r="D90" s="8">
        <f t="shared" ca="1" si="1"/>
        <v>0.75</v>
      </c>
      <c r="E90" s="8">
        <f t="shared" ca="1" si="1"/>
        <v>1.25</v>
      </c>
      <c r="F90" s="8">
        <f t="shared" ca="1" si="1"/>
        <v>5.21</v>
      </c>
      <c r="G90" s="8">
        <f t="shared" ca="1" si="1"/>
        <v>10.029999999999999</v>
      </c>
      <c r="H90" s="8">
        <f t="shared" ca="1" si="1"/>
        <v>19.829999999999998</v>
      </c>
      <c r="I90" s="8">
        <f t="shared" ca="1" si="1"/>
        <v>32.5</v>
      </c>
      <c r="J90" s="8">
        <f t="shared" ca="1" si="1"/>
        <v>50.01</v>
      </c>
      <c r="K90" s="8">
        <f t="shared" ca="1" si="1"/>
        <v>100.87</v>
      </c>
    </row>
    <row r="91" spans="1:11" x14ac:dyDescent="0.35">
      <c r="B91" s="8">
        <f t="shared" ca="1" si="1"/>
        <v>0</v>
      </c>
      <c r="C91" s="8">
        <f t="shared" ca="1" si="1"/>
        <v>0</v>
      </c>
      <c r="D91" s="8">
        <f t="shared" ca="1" si="1"/>
        <v>0</v>
      </c>
      <c r="E91" s="8">
        <f t="shared" ca="1" si="1"/>
        <v>0</v>
      </c>
      <c r="F91" s="8">
        <f t="shared" ca="1" si="1"/>
        <v>0</v>
      </c>
      <c r="G91" s="8">
        <f t="shared" ca="1" si="1"/>
        <v>0</v>
      </c>
      <c r="H91" s="8">
        <f t="shared" ca="1" si="1"/>
        <v>0</v>
      </c>
      <c r="I91" s="8">
        <f t="shared" ca="1" si="1"/>
        <v>0</v>
      </c>
      <c r="J91" s="8">
        <f t="shared" ca="1" si="1"/>
        <v>0</v>
      </c>
      <c r="K91" s="8">
        <f t="shared" ca="1" si="1"/>
        <v>0</v>
      </c>
    </row>
    <row r="92" spans="1:11" x14ac:dyDescent="0.35">
      <c r="B92" s="8">
        <f t="shared" ca="1" si="1"/>
        <v>0</v>
      </c>
      <c r="C92" s="8">
        <f t="shared" ca="1" si="1"/>
        <v>0</v>
      </c>
      <c r="D92" s="8">
        <f t="shared" ca="1" si="1"/>
        <v>0</v>
      </c>
      <c r="E92" s="8">
        <f t="shared" ca="1" si="1"/>
        <v>0</v>
      </c>
      <c r="F92" s="8">
        <f t="shared" ca="1" si="1"/>
        <v>0</v>
      </c>
      <c r="G92" s="8">
        <f t="shared" ca="1" si="1"/>
        <v>0</v>
      </c>
      <c r="H92" s="8">
        <f t="shared" ca="1" si="1"/>
        <v>0</v>
      </c>
      <c r="I92" s="8">
        <f t="shared" ca="1" si="1"/>
        <v>0</v>
      </c>
      <c r="J92" s="8">
        <f t="shared" ca="1" si="1"/>
        <v>0</v>
      </c>
      <c r="K92" s="8">
        <f t="shared" ca="1" si="1"/>
        <v>0</v>
      </c>
    </row>
    <row r="93" spans="1:11" x14ac:dyDescent="0.35">
      <c r="A93" t="s">
        <v>0</v>
      </c>
      <c r="B93" s="8">
        <f t="shared" ca="1" si="1"/>
        <v>111111</v>
      </c>
      <c r="C93" s="8">
        <f t="shared" ca="1" si="1"/>
        <v>111111</v>
      </c>
      <c r="D93" s="8">
        <f t="shared" ca="1" si="1"/>
        <v>111111</v>
      </c>
      <c r="E93" s="8">
        <f t="shared" ca="1" si="1"/>
        <v>111111</v>
      </c>
      <c r="F93" s="8">
        <f t="shared" ca="1" si="1"/>
        <v>111111</v>
      </c>
      <c r="G93" s="8">
        <f t="shared" ca="1" si="1"/>
        <v>111111</v>
      </c>
      <c r="H93" s="8">
        <f t="shared" ca="1" si="1"/>
        <v>111111</v>
      </c>
      <c r="I93" s="8">
        <f t="shared" ca="1" si="1"/>
        <v>111111</v>
      </c>
      <c r="J93" s="8">
        <f t="shared" ca="1" si="1"/>
        <v>111111</v>
      </c>
      <c r="K93" s="8">
        <f t="shared" ca="1" si="1"/>
        <v>111111</v>
      </c>
    </row>
    <row r="94" spans="1:11" x14ac:dyDescent="0.35">
      <c r="A94" t="s">
        <v>1</v>
      </c>
      <c r="B94" s="8">
        <f t="shared" ca="1" si="1"/>
        <v>10000000</v>
      </c>
      <c r="C94" s="8">
        <f t="shared" ca="1" si="1"/>
        <v>10000000</v>
      </c>
      <c r="D94" s="8">
        <f t="shared" ca="1" si="1"/>
        <v>10000002</v>
      </c>
      <c r="E94" s="8">
        <f t="shared" ca="1" si="1"/>
        <v>10000004</v>
      </c>
      <c r="F94" s="8">
        <f t="shared" ca="1" si="1"/>
        <v>10000011</v>
      </c>
      <c r="G94" s="8">
        <f t="shared" ca="1" si="1"/>
        <v>10000011</v>
      </c>
      <c r="H94" s="8">
        <f t="shared" ca="1" si="1"/>
        <v>10000012</v>
      </c>
      <c r="I94" s="8">
        <f t="shared" ca="1" si="1"/>
        <v>10000024</v>
      </c>
      <c r="J94" s="8">
        <f t="shared" ca="1" si="1"/>
        <v>10000033</v>
      </c>
      <c r="K94" s="8">
        <f t="shared" ca="1" si="1"/>
        <v>10000041</v>
      </c>
    </row>
    <row r="95" spans="1:11" x14ac:dyDescent="0.35">
      <c r="A95" t="s">
        <v>2</v>
      </c>
      <c r="B95" s="8">
        <f t="shared" ca="1" si="1"/>
        <v>10000000</v>
      </c>
      <c r="C95" s="8">
        <f t="shared" ca="1" si="1"/>
        <v>10000000</v>
      </c>
      <c r="D95" s="8">
        <f t="shared" ca="1" si="1"/>
        <v>10000000</v>
      </c>
      <c r="E95" s="8">
        <f t="shared" ca="1" si="1"/>
        <v>10000000</v>
      </c>
      <c r="F95" s="8">
        <f t="shared" ca="1" si="1"/>
        <v>10000000</v>
      </c>
      <c r="G95" s="8">
        <f t="shared" ca="1" si="1"/>
        <v>10000000</v>
      </c>
      <c r="H95" s="8">
        <f t="shared" ca="1" si="1"/>
        <v>10000000</v>
      </c>
      <c r="I95" s="8">
        <f t="shared" ca="1" si="1"/>
        <v>10000000</v>
      </c>
      <c r="J95" s="8">
        <f t="shared" ca="1" si="1"/>
        <v>10000000</v>
      </c>
      <c r="K95" s="8">
        <f t="shared" ca="1" si="1"/>
        <v>10000000</v>
      </c>
    </row>
    <row r="96" spans="1:11" x14ac:dyDescent="0.35">
      <c r="A96" t="s">
        <v>3</v>
      </c>
      <c r="B96" s="8">
        <f t="shared" ca="1" si="1"/>
        <v>400</v>
      </c>
      <c r="C96" s="8">
        <f t="shared" ca="1" si="1"/>
        <v>500</v>
      </c>
      <c r="D96" s="8">
        <f t="shared" ca="1" si="1"/>
        <v>1000</v>
      </c>
      <c r="E96" s="8">
        <f t="shared" ca="1" si="1"/>
        <v>1500</v>
      </c>
      <c r="F96" s="8">
        <f t="shared" ca="1" si="1"/>
        <v>1900</v>
      </c>
      <c r="G96" s="8">
        <f t="shared" ca="1" si="1"/>
        <v>1950</v>
      </c>
      <c r="H96" s="8">
        <f t="shared" ca="1" si="1"/>
        <v>1975</v>
      </c>
      <c r="I96" s="8">
        <f t="shared" ca="1" si="1"/>
        <v>1985</v>
      </c>
      <c r="J96" s="8">
        <f t="shared" ca="1" si="1"/>
        <v>1990</v>
      </c>
      <c r="K96" s="8">
        <f t="shared" ca="1" si="1"/>
        <v>1995</v>
      </c>
    </row>
    <row r="97" spans="1:11" x14ac:dyDescent="0.35">
      <c r="A97" t="s">
        <v>4</v>
      </c>
      <c r="B97" s="8">
        <f t="shared" ca="1" si="1"/>
        <v>0.56000000000000005</v>
      </c>
      <c r="C97" s="8">
        <f t="shared" ca="1" si="1"/>
        <v>0.57999999999999996</v>
      </c>
      <c r="D97" s="8">
        <f t="shared" ca="1" si="1"/>
        <v>0.75</v>
      </c>
      <c r="E97" s="8">
        <f t="shared" ca="1" si="1"/>
        <v>1.25</v>
      </c>
      <c r="F97" s="8">
        <f t="shared" ca="1" si="1"/>
        <v>5.2</v>
      </c>
      <c r="G97" s="8">
        <f t="shared" ca="1" si="1"/>
        <v>10.02</v>
      </c>
      <c r="H97" s="8">
        <f t="shared" ca="1" si="1"/>
        <v>19.61</v>
      </c>
      <c r="I97" s="8">
        <f t="shared" ca="1" si="1"/>
        <v>33.42</v>
      </c>
      <c r="J97" s="8">
        <f t="shared" ca="1" si="1"/>
        <v>53.27</v>
      </c>
      <c r="K97" s="8">
        <f t="shared" ca="1" si="1"/>
        <v>100.11</v>
      </c>
    </row>
    <row r="98" spans="1:11" x14ac:dyDescent="0.35">
      <c r="B98" s="8">
        <f t="shared" ca="1" si="1"/>
        <v>0</v>
      </c>
      <c r="C98" s="8">
        <f t="shared" ca="1" si="1"/>
        <v>0</v>
      </c>
      <c r="D98" s="8">
        <f t="shared" ca="1" si="1"/>
        <v>0</v>
      </c>
      <c r="E98" s="8">
        <f t="shared" ca="1" si="1"/>
        <v>0</v>
      </c>
      <c r="F98" s="8">
        <f t="shared" ca="1" si="1"/>
        <v>0</v>
      </c>
      <c r="G98" s="8">
        <f t="shared" ca="1" si="1"/>
        <v>0</v>
      </c>
      <c r="H98" s="8">
        <f t="shared" ca="1" si="1"/>
        <v>0</v>
      </c>
      <c r="I98" s="8">
        <f t="shared" ca="1" si="1"/>
        <v>0</v>
      </c>
      <c r="J98" s="8">
        <f t="shared" ca="1" si="1"/>
        <v>0</v>
      </c>
      <c r="K98" s="8">
        <f t="shared" ca="1" si="1"/>
        <v>0</v>
      </c>
    </row>
    <row r="99" spans="1:11" x14ac:dyDescent="0.35">
      <c r="B99" s="8">
        <f t="shared" ca="1" si="1"/>
        <v>0</v>
      </c>
      <c r="C99" s="8">
        <f t="shared" ca="1" si="1"/>
        <v>0</v>
      </c>
      <c r="D99" s="8">
        <f t="shared" ca="1" si="1"/>
        <v>0</v>
      </c>
      <c r="E99" s="8">
        <f t="shared" ca="1" si="1"/>
        <v>0</v>
      </c>
      <c r="F99" s="8">
        <f t="shared" ca="1" si="1"/>
        <v>0</v>
      </c>
      <c r="G99" s="8">
        <f t="shared" ca="1" si="1"/>
        <v>0</v>
      </c>
      <c r="H99" s="8">
        <f t="shared" ca="1" si="1"/>
        <v>0</v>
      </c>
      <c r="I99" s="8">
        <f t="shared" ca="1" si="1"/>
        <v>0</v>
      </c>
      <c r="J99" s="8">
        <f t="shared" ca="1" si="1"/>
        <v>0</v>
      </c>
      <c r="K99" s="8">
        <f t="shared" ca="1" si="1"/>
        <v>0</v>
      </c>
    </row>
    <row r="100" spans="1:11" x14ac:dyDescent="0.35">
      <c r="A100" t="s">
        <v>0</v>
      </c>
      <c r="B100" s="8">
        <f t="shared" ca="1" si="1"/>
        <v>222222</v>
      </c>
      <c r="C100" s="8">
        <f t="shared" ca="1" si="1"/>
        <v>222222</v>
      </c>
      <c r="D100" s="8">
        <f t="shared" ca="1" si="1"/>
        <v>222222</v>
      </c>
      <c r="E100" s="8">
        <f t="shared" ca="1" si="1"/>
        <v>222222</v>
      </c>
      <c r="F100" s="8">
        <f t="shared" ca="1" si="1"/>
        <v>222222</v>
      </c>
      <c r="G100" s="8">
        <f t="shared" ca="1" si="1"/>
        <v>222222</v>
      </c>
      <c r="H100" s="8">
        <f t="shared" ca="1" si="1"/>
        <v>222222</v>
      </c>
      <c r="I100" s="8">
        <f t="shared" ca="1" si="1"/>
        <v>222222</v>
      </c>
      <c r="J100" s="8">
        <f t="shared" ca="1" si="1"/>
        <v>222222</v>
      </c>
      <c r="K100" s="8">
        <f t="shared" ca="1" si="1"/>
        <v>222222</v>
      </c>
    </row>
    <row r="101" spans="1:11" x14ac:dyDescent="0.35">
      <c r="A101" t="s">
        <v>1</v>
      </c>
      <c r="B101" s="8">
        <f t="shared" ca="1" si="1"/>
        <v>10000000</v>
      </c>
      <c r="C101" s="8">
        <f t="shared" ca="1" si="1"/>
        <v>10000000</v>
      </c>
      <c r="D101" s="8">
        <f t="shared" ca="1" si="1"/>
        <v>10000002</v>
      </c>
      <c r="E101" s="8">
        <f t="shared" ref="C101:K116" ca="1" si="2">INDIRECT(ADDRESS(ROW(24:24),3*(COLUMN(E:E)-2)+2,4))</f>
        <v>10000002</v>
      </c>
      <c r="F101" s="8">
        <f t="shared" ca="1" si="2"/>
        <v>10000002</v>
      </c>
      <c r="G101" s="8">
        <f t="shared" ca="1" si="2"/>
        <v>10000018</v>
      </c>
      <c r="H101" s="8">
        <f t="shared" ca="1" si="2"/>
        <v>10000051</v>
      </c>
      <c r="I101" s="8">
        <f t="shared" ca="1" si="2"/>
        <v>10000066</v>
      </c>
      <c r="J101" s="8">
        <f t="shared" ca="1" si="2"/>
        <v>10000080</v>
      </c>
      <c r="K101" s="8">
        <f t="shared" ca="1" si="2"/>
        <v>10000087</v>
      </c>
    </row>
    <row r="102" spans="1:11" x14ac:dyDescent="0.35">
      <c r="A102" t="s">
        <v>2</v>
      </c>
      <c r="B102" s="8">
        <f t="shared" ca="1" si="1"/>
        <v>10000000</v>
      </c>
      <c r="C102" s="8">
        <f t="shared" ca="1" si="2"/>
        <v>10000000</v>
      </c>
      <c r="D102" s="8">
        <f t="shared" ca="1" si="2"/>
        <v>10000000</v>
      </c>
      <c r="E102" s="8">
        <f t="shared" ca="1" si="2"/>
        <v>10000000</v>
      </c>
      <c r="F102" s="8">
        <f t="shared" ca="1" si="2"/>
        <v>10000000</v>
      </c>
      <c r="G102" s="8">
        <f t="shared" ca="1" si="2"/>
        <v>10000000</v>
      </c>
      <c r="H102" s="8">
        <f t="shared" ca="1" si="2"/>
        <v>10000000</v>
      </c>
      <c r="I102" s="8">
        <f t="shared" ca="1" si="2"/>
        <v>10000000</v>
      </c>
      <c r="J102" s="8">
        <f t="shared" ca="1" si="2"/>
        <v>10000000</v>
      </c>
      <c r="K102" s="8">
        <f t="shared" ca="1" si="2"/>
        <v>10000000</v>
      </c>
    </row>
    <row r="103" spans="1:11" x14ac:dyDescent="0.35">
      <c r="A103" t="s">
        <v>3</v>
      </c>
      <c r="B103" s="8">
        <f t="shared" ca="1" si="1"/>
        <v>400</v>
      </c>
      <c r="C103" s="8">
        <f t="shared" ca="1" si="2"/>
        <v>500</v>
      </c>
      <c r="D103" s="8">
        <f t="shared" ca="1" si="2"/>
        <v>1000</v>
      </c>
      <c r="E103" s="8">
        <f t="shared" ca="1" si="2"/>
        <v>1500</v>
      </c>
      <c r="F103" s="8">
        <f t="shared" ca="1" si="2"/>
        <v>1900</v>
      </c>
      <c r="G103" s="8">
        <f t="shared" ca="1" si="2"/>
        <v>1950</v>
      </c>
      <c r="H103" s="8">
        <f t="shared" ca="1" si="2"/>
        <v>1975</v>
      </c>
      <c r="I103" s="8">
        <f t="shared" ca="1" si="2"/>
        <v>1985</v>
      </c>
      <c r="J103" s="8">
        <f t="shared" ca="1" si="2"/>
        <v>1990</v>
      </c>
      <c r="K103" s="8">
        <f t="shared" ca="1" si="2"/>
        <v>1995</v>
      </c>
    </row>
    <row r="104" spans="1:11" x14ac:dyDescent="0.35">
      <c r="A104" t="s">
        <v>4</v>
      </c>
      <c r="B104" s="8">
        <f t="shared" ca="1" si="1"/>
        <v>0.56000000000000005</v>
      </c>
      <c r="C104" s="8">
        <f t="shared" ca="1" si="2"/>
        <v>0.57999999999999996</v>
      </c>
      <c r="D104" s="8">
        <f t="shared" ca="1" si="2"/>
        <v>0.75</v>
      </c>
      <c r="E104" s="8">
        <f t="shared" ca="1" si="2"/>
        <v>1.25</v>
      </c>
      <c r="F104" s="8">
        <f t="shared" ca="1" si="2"/>
        <v>5.2</v>
      </c>
      <c r="G104" s="8">
        <f t="shared" ca="1" si="2"/>
        <v>9.9700000000000006</v>
      </c>
      <c r="H104" s="8">
        <f t="shared" ca="1" si="2"/>
        <v>19.39</v>
      </c>
      <c r="I104" s="8">
        <f t="shared" ca="1" si="2"/>
        <v>31.29</v>
      </c>
      <c r="J104" s="8">
        <f t="shared" ca="1" si="2"/>
        <v>46.1</v>
      </c>
      <c r="K104" s="8">
        <f t="shared" ca="1" si="2"/>
        <v>93.26</v>
      </c>
    </row>
    <row r="105" spans="1:11" x14ac:dyDescent="0.35">
      <c r="B105" s="8">
        <f t="shared" ca="1" si="1"/>
        <v>0</v>
      </c>
      <c r="C105" s="8">
        <f t="shared" ca="1" si="2"/>
        <v>0</v>
      </c>
      <c r="D105" s="8">
        <f t="shared" ca="1" si="2"/>
        <v>0</v>
      </c>
      <c r="E105" s="8">
        <f t="shared" ca="1" si="2"/>
        <v>0</v>
      </c>
      <c r="F105" s="8">
        <f t="shared" ca="1" si="2"/>
        <v>0</v>
      </c>
      <c r="G105" s="8">
        <f t="shared" ca="1" si="2"/>
        <v>0</v>
      </c>
      <c r="H105" s="8">
        <f t="shared" ca="1" si="2"/>
        <v>0</v>
      </c>
      <c r="I105" s="8">
        <f t="shared" ca="1" si="2"/>
        <v>0</v>
      </c>
      <c r="J105" s="8">
        <f t="shared" ca="1" si="2"/>
        <v>0</v>
      </c>
      <c r="K105" s="8">
        <f t="shared" ca="1" si="2"/>
        <v>0</v>
      </c>
    </row>
    <row r="106" spans="1:11" x14ac:dyDescent="0.35">
      <c r="B106" s="8">
        <f t="shared" ca="1" si="1"/>
        <v>0</v>
      </c>
      <c r="C106" s="8">
        <f t="shared" ca="1" si="2"/>
        <v>0</v>
      </c>
      <c r="D106" s="8">
        <f t="shared" ca="1" si="2"/>
        <v>0</v>
      </c>
      <c r="E106" s="8">
        <f t="shared" ca="1" si="2"/>
        <v>0</v>
      </c>
      <c r="F106" s="8">
        <f t="shared" ca="1" si="2"/>
        <v>0</v>
      </c>
      <c r="G106" s="8">
        <f t="shared" ca="1" si="2"/>
        <v>0</v>
      </c>
      <c r="H106" s="8">
        <f t="shared" ca="1" si="2"/>
        <v>0</v>
      </c>
      <c r="I106" s="8">
        <f t="shared" ca="1" si="2"/>
        <v>0</v>
      </c>
      <c r="J106" s="8">
        <f t="shared" ca="1" si="2"/>
        <v>0</v>
      </c>
      <c r="K106" s="8">
        <f t="shared" ca="1" si="2"/>
        <v>0</v>
      </c>
    </row>
    <row r="107" spans="1:11" x14ac:dyDescent="0.35">
      <c r="A107" t="s">
        <v>0</v>
      </c>
      <c r="B107" s="8">
        <f t="shared" ca="1" si="1"/>
        <v>333333</v>
      </c>
      <c r="C107" s="8">
        <f t="shared" ca="1" si="2"/>
        <v>333333</v>
      </c>
      <c r="D107" s="8">
        <f t="shared" ca="1" si="2"/>
        <v>333333</v>
      </c>
      <c r="E107" s="8">
        <f t="shared" ca="1" si="2"/>
        <v>333333</v>
      </c>
      <c r="F107" s="8">
        <f t="shared" ca="1" si="2"/>
        <v>333333</v>
      </c>
      <c r="G107" s="8">
        <f t="shared" ca="1" si="2"/>
        <v>333333</v>
      </c>
      <c r="H107" s="8">
        <f t="shared" ca="1" si="2"/>
        <v>333333</v>
      </c>
      <c r="I107" s="8">
        <f t="shared" ca="1" si="2"/>
        <v>333333</v>
      </c>
      <c r="J107" s="8">
        <f t="shared" ca="1" si="2"/>
        <v>333333</v>
      </c>
      <c r="K107" s="8">
        <f t="shared" ca="1" si="2"/>
        <v>333333</v>
      </c>
    </row>
    <row r="108" spans="1:11" x14ac:dyDescent="0.35">
      <c r="A108" t="s">
        <v>1</v>
      </c>
      <c r="B108" s="8">
        <f t="shared" ca="1" si="1"/>
        <v>10000000</v>
      </c>
      <c r="C108" s="8">
        <f t="shared" ca="1" si="2"/>
        <v>10000000</v>
      </c>
      <c r="D108" s="8">
        <f t="shared" ca="1" si="2"/>
        <v>10000000</v>
      </c>
      <c r="E108" s="8">
        <f t="shared" ca="1" si="2"/>
        <v>10000000</v>
      </c>
      <c r="F108" s="8">
        <f t="shared" ca="1" si="2"/>
        <v>10000011</v>
      </c>
      <c r="G108" s="8">
        <f t="shared" ca="1" si="2"/>
        <v>10000011</v>
      </c>
      <c r="H108" s="8">
        <f t="shared" ca="1" si="2"/>
        <v>10000012</v>
      </c>
      <c r="I108" s="8">
        <f t="shared" ca="1" si="2"/>
        <v>10000012</v>
      </c>
      <c r="J108" s="8">
        <f t="shared" ca="1" si="2"/>
        <v>10000012</v>
      </c>
      <c r="K108" s="8">
        <f t="shared" ca="1" si="2"/>
        <v>10000124</v>
      </c>
    </row>
    <row r="109" spans="1:11" x14ac:dyDescent="0.35">
      <c r="A109" t="s">
        <v>2</v>
      </c>
      <c r="B109" s="8">
        <f t="shared" ca="1" si="1"/>
        <v>10000000</v>
      </c>
      <c r="C109" s="8">
        <f t="shared" ca="1" si="2"/>
        <v>10000000</v>
      </c>
      <c r="D109" s="8">
        <f t="shared" ca="1" si="2"/>
        <v>10000000</v>
      </c>
      <c r="E109" s="8">
        <f t="shared" ca="1" si="2"/>
        <v>10000000</v>
      </c>
      <c r="F109" s="8">
        <f t="shared" ca="1" si="2"/>
        <v>10000000</v>
      </c>
      <c r="G109" s="8">
        <f t="shared" ca="1" si="2"/>
        <v>10000000</v>
      </c>
      <c r="H109" s="8">
        <f t="shared" ca="1" si="2"/>
        <v>10000000</v>
      </c>
      <c r="I109" s="8">
        <f t="shared" ca="1" si="2"/>
        <v>10000000</v>
      </c>
      <c r="J109" s="8">
        <f t="shared" ca="1" si="2"/>
        <v>10000000</v>
      </c>
      <c r="K109" s="8">
        <f t="shared" ca="1" si="2"/>
        <v>10000000</v>
      </c>
    </row>
    <row r="110" spans="1:11" x14ac:dyDescent="0.35">
      <c r="A110" t="s">
        <v>3</v>
      </c>
      <c r="B110" s="8">
        <f t="shared" ca="1" si="1"/>
        <v>400</v>
      </c>
      <c r="C110" s="8">
        <f t="shared" ca="1" si="2"/>
        <v>500</v>
      </c>
      <c r="D110" s="8">
        <f t="shared" ca="1" si="2"/>
        <v>1000</v>
      </c>
      <c r="E110" s="8">
        <f t="shared" ca="1" si="2"/>
        <v>1500</v>
      </c>
      <c r="F110" s="8">
        <f t="shared" ca="1" si="2"/>
        <v>1900</v>
      </c>
      <c r="G110" s="8">
        <f t="shared" ca="1" si="2"/>
        <v>1950</v>
      </c>
      <c r="H110" s="8">
        <f t="shared" ca="1" si="2"/>
        <v>1975</v>
      </c>
      <c r="I110" s="8">
        <f t="shared" ca="1" si="2"/>
        <v>1985</v>
      </c>
      <c r="J110" s="8">
        <f t="shared" ca="1" si="2"/>
        <v>1990</v>
      </c>
      <c r="K110" s="8">
        <f t="shared" ca="1" si="2"/>
        <v>1995</v>
      </c>
    </row>
    <row r="111" spans="1:11" x14ac:dyDescent="0.35">
      <c r="A111" t="s">
        <v>4</v>
      </c>
      <c r="B111" s="8">
        <f t="shared" ca="1" si="1"/>
        <v>0.56000000000000005</v>
      </c>
      <c r="C111" s="8">
        <f t="shared" ca="1" si="2"/>
        <v>0.57999999999999996</v>
      </c>
      <c r="D111" s="8">
        <f t="shared" ca="1" si="2"/>
        <v>0.75</v>
      </c>
      <c r="E111" s="8">
        <f t="shared" ca="1" si="2"/>
        <v>1.25</v>
      </c>
      <c r="F111" s="8">
        <f t="shared" ca="1" si="2"/>
        <v>5.24</v>
      </c>
      <c r="G111" s="8">
        <f t="shared" ca="1" si="2"/>
        <v>10.23</v>
      </c>
      <c r="H111" s="8">
        <f t="shared" ca="1" si="2"/>
        <v>20.02</v>
      </c>
      <c r="I111" s="8">
        <f t="shared" ca="1" si="2"/>
        <v>32.83</v>
      </c>
      <c r="J111" s="8">
        <f t="shared" ca="1" si="2"/>
        <v>49.39</v>
      </c>
      <c r="K111" s="8">
        <f t="shared" ca="1" si="2"/>
        <v>91.15</v>
      </c>
    </row>
    <row r="112" spans="1:11" x14ac:dyDescent="0.35">
      <c r="B112" s="8">
        <f t="shared" ca="1" si="1"/>
        <v>0</v>
      </c>
      <c r="C112" s="8">
        <f t="shared" ca="1" si="2"/>
        <v>0</v>
      </c>
      <c r="D112" s="8">
        <f t="shared" ca="1" si="2"/>
        <v>0</v>
      </c>
      <c r="E112" s="8">
        <f t="shared" ca="1" si="2"/>
        <v>0</v>
      </c>
      <c r="F112" s="8">
        <f t="shared" ca="1" si="2"/>
        <v>0</v>
      </c>
      <c r="G112" s="8">
        <f t="shared" ca="1" si="2"/>
        <v>0</v>
      </c>
      <c r="H112" s="8">
        <f t="shared" ca="1" si="2"/>
        <v>0</v>
      </c>
      <c r="I112" s="8">
        <f t="shared" ca="1" si="2"/>
        <v>0</v>
      </c>
      <c r="J112" s="8">
        <f t="shared" ca="1" si="2"/>
        <v>0</v>
      </c>
      <c r="K112" s="8">
        <f t="shared" ca="1" si="2"/>
        <v>0</v>
      </c>
    </row>
    <row r="113" spans="1:11" x14ac:dyDescent="0.35">
      <c r="B113" s="8">
        <f t="shared" ca="1" si="1"/>
        <v>0</v>
      </c>
      <c r="C113" s="8">
        <f t="shared" ca="1" si="2"/>
        <v>0</v>
      </c>
      <c r="D113" s="8">
        <f t="shared" ca="1" si="2"/>
        <v>0</v>
      </c>
      <c r="E113" s="8">
        <f t="shared" ca="1" si="2"/>
        <v>0</v>
      </c>
      <c r="F113" s="8">
        <f t="shared" ca="1" si="2"/>
        <v>0</v>
      </c>
      <c r="G113" s="8">
        <f t="shared" ca="1" si="2"/>
        <v>0</v>
      </c>
      <c r="H113" s="8">
        <f t="shared" ca="1" si="2"/>
        <v>0</v>
      </c>
      <c r="I113" s="8">
        <f t="shared" ca="1" si="2"/>
        <v>0</v>
      </c>
      <c r="J113" s="8">
        <f t="shared" ca="1" si="2"/>
        <v>0</v>
      </c>
      <c r="K113" s="8">
        <f t="shared" ca="1" si="2"/>
        <v>0</v>
      </c>
    </row>
    <row r="114" spans="1:11" x14ac:dyDescent="0.35">
      <c r="A114" t="s">
        <v>0</v>
      </c>
      <c r="B114" s="8">
        <f t="shared" ca="1" si="1"/>
        <v>444444</v>
      </c>
      <c r="C114" s="8">
        <f t="shared" ca="1" si="2"/>
        <v>444444</v>
      </c>
      <c r="D114" s="8">
        <f t="shared" ca="1" si="2"/>
        <v>444444</v>
      </c>
      <c r="E114" s="8">
        <f t="shared" ca="1" si="2"/>
        <v>444444</v>
      </c>
      <c r="F114" s="8">
        <f t="shared" ca="1" si="2"/>
        <v>444444</v>
      </c>
      <c r="G114" s="8">
        <f t="shared" ca="1" si="2"/>
        <v>444444</v>
      </c>
      <c r="H114" s="8">
        <f t="shared" ca="1" si="2"/>
        <v>444444</v>
      </c>
      <c r="I114" s="8">
        <f t="shared" ca="1" si="2"/>
        <v>444444</v>
      </c>
      <c r="J114" s="8">
        <f t="shared" ca="1" si="2"/>
        <v>444444</v>
      </c>
      <c r="K114" s="8">
        <f t="shared" ca="1" si="2"/>
        <v>444444</v>
      </c>
    </row>
    <row r="115" spans="1:11" x14ac:dyDescent="0.35">
      <c r="A115" t="s">
        <v>1</v>
      </c>
      <c r="B115" s="8">
        <f t="shared" ca="1" si="1"/>
        <v>10000000</v>
      </c>
      <c r="C115" s="8">
        <f t="shared" ca="1" si="2"/>
        <v>10000000</v>
      </c>
      <c r="D115" s="8">
        <f t="shared" ca="1" si="2"/>
        <v>10000000</v>
      </c>
      <c r="E115" s="8">
        <f t="shared" ca="1" si="2"/>
        <v>10000002</v>
      </c>
      <c r="F115" s="8">
        <f t="shared" ca="1" si="2"/>
        <v>10000002</v>
      </c>
      <c r="G115" s="8">
        <f t="shared" ca="1" si="2"/>
        <v>10000011</v>
      </c>
      <c r="H115" s="8">
        <f t="shared" ca="1" si="2"/>
        <v>10000040</v>
      </c>
      <c r="I115" s="8">
        <f t="shared" ca="1" si="2"/>
        <v>10000050</v>
      </c>
      <c r="J115" s="8">
        <f t="shared" ca="1" si="2"/>
        <v>10000060</v>
      </c>
      <c r="K115" s="8">
        <f t="shared" ca="1" si="2"/>
        <v>10000070</v>
      </c>
    </row>
    <row r="116" spans="1:11" x14ac:dyDescent="0.35">
      <c r="A116" t="s">
        <v>2</v>
      </c>
      <c r="B116" s="8">
        <f t="shared" ca="1" si="1"/>
        <v>10000000</v>
      </c>
      <c r="C116" s="8">
        <f t="shared" ca="1" si="2"/>
        <v>10000000</v>
      </c>
      <c r="D116" s="8">
        <f t="shared" ca="1" si="2"/>
        <v>10000000</v>
      </c>
      <c r="E116" s="8">
        <f t="shared" ca="1" si="2"/>
        <v>10000000</v>
      </c>
      <c r="F116" s="8">
        <f t="shared" ca="1" si="2"/>
        <v>10000000</v>
      </c>
      <c r="G116" s="8">
        <f t="shared" ca="1" si="2"/>
        <v>10000000</v>
      </c>
      <c r="H116" s="8">
        <f t="shared" ca="1" si="2"/>
        <v>10000000</v>
      </c>
      <c r="I116" s="8">
        <f t="shared" ca="1" si="2"/>
        <v>10000000</v>
      </c>
      <c r="J116" s="8">
        <f t="shared" ca="1" si="2"/>
        <v>10000000</v>
      </c>
      <c r="K116" s="8">
        <f t="shared" ca="1" si="2"/>
        <v>10000000</v>
      </c>
    </row>
    <row r="117" spans="1:11" x14ac:dyDescent="0.35">
      <c r="A117" t="s">
        <v>3</v>
      </c>
      <c r="B117" s="8">
        <f t="shared" ca="1" si="1"/>
        <v>400</v>
      </c>
      <c r="C117" s="8">
        <f t="shared" ref="C117:K132" ca="1" si="3">INDIRECT(ADDRESS(ROW(40:40),3*(COLUMN(C:C)-2)+2,4))</f>
        <v>500</v>
      </c>
      <c r="D117" s="8">
        <f t="shared" ca="1" si="3"/>
        <v>1000</v>
      </c>
      <c r="E117" s="8">
        <f t="shared" ca="1" si="3"/>
        <v>1500</v>
      </c>
      <c r="F117" s="8">
        <f t="shared" ca="1" si="3"/>
        <v>1900</v>
      </c>
      <c r="G117" s="8">
        <f t="shared" ca="1" si="3"/>
        <v>1950</v>
      </c>
      <c r="H117" s="8">
        <f t="shared" ca="1" si="3"/>
        <v>1975</v>
      </c>
      <c r="I117" s="8">
        <f t="shared" ca="1" si="3"/>
        <v>1985</v>
      </c>
      <c r="J117" s="8">
        <f t="shared" ca="1" si="3"/>
        <v>1990</v>
      </c>
      <c r="K117" s="8">
        <f t="shared" ca="1" si="3"/>
        <v>1995</v>
      </c>
    </row>
    <row r="118" spans="1:11" x14ac:dyDescent="0.35">
      <c r="A118" t="s">
        <v>4</v>
      </c>
      <c r="B118" s="8">
        <f t="shared" ca="1" si="1"/>
        <v>0.56000000000000005</v>
      </c>
      <c r="C118" s="8">
        <f t="shared" ca="1" si="3"/>
        <v>0.57999999999999996</v>
      </c>
      <c r="D118" s="8">
        <f t="shared" ca="1" si="3"/>
        <v>0.75</v>
      </c>
      <c r="E118" s="8">
        <f t="shared" ca="1" si="3"/>
        <v>1.25</v>
      </c>
      <c r="F118" s="8">
        <f t="shared" ca="1" si="3"/>
        <v>5.27</v>
      </c>
      <c r="G118" s="8">
        <f t="shared" ca="1" si="3"/>
        <v>10.26</v>
      </c>
      <c r="H118" s="8">
        <f t="shared" ca="1" si="3"/>
        <v>20.84</v>
      </c>
      <c r="I118" s="8">
        <f t="shared" ca="1" si="3"/>
        <v>36.85</v>
      </c>
      <c r="J118" s="8">
        <f t="shared" ca="1" si="3"/>
        <v>57.7</v>
      </c>
      <c r="K118" s="8">
        <f t="shared" ca="1" si="3"/>
        <v>116.08</v>
      </c>
    </row>
    <row r="119" spans="1:11" x14ac:dyDescent="0.35">
      <c r="B119" s="8">
        <f t="shared" ca="1" si="1"/>
        <v>0</v>
      </c>
      <c r="C119" s="8">
        <f t="shared" ca="1" si="3"/>
        <v>0</v>
      </c>
      <c r="D119" s="8">
        <f t="shared" ca="1" si="3"/>
        <v>0</v>
      </c>
      <c r="E119" s="8">
        <f t="shared" ca="1" si="3"/>
        <v>0</v>
      </c>
      <c r="F119" s="8">
        <f t="shared" ca="1" si="3"/>
        <v>0</v>
      </c>
      <c r="G119" s="8">
        <f t="shared" ca="1" si="3"/>
        <v>0</v>
      </c>
      <c r="H119" s="8">
        <f t="shared" ca="1" si="3"/>
        <v>0</v>
      </c>
      <c r="I119" s="8">
        <f t="shared" ca="1" si="3"/>
        <v>0</v>
      </c>
      <c r="J119" s="8">
        <f t="shared" ca="1" si="3"/>
        <v>0</v>
      </c>
      <c r="K119" s="8">
        <f t="shared" ca="1" si="3"/>
        <v>0</v>
      </c>
    </row>
    <row r="120" spans="1:11" x14ac:dyDescent="0.35">
      <c r="B120" s="8">
        <f t="shared" ca="1" si="1"/>
        <v>0</v>
      </c>
      <c r="C120" s="8">
        <f t="shared" ca="1" si="3"/>
        <v>0</v>
      </c>
      <c r="D120" s="8">
        <f t="shared" ca="1" si="3"/>
        <v>0</v>
      </c>
      <c r="E120" s="8">
        <f t="shared" ca="1" si="3"/>
        <v>0</v>
      </c>
      <c r="F120" s="8">
        <f t="shared" ca="1" si="3"/>
        <v>0</v>
      </c>
      <c r="G120" s="8">
        <f t="shared" ca="1" si="3"/>
        <v>0</v>
      </c>
      <c r="H120" s="8">
        <f t="shared" ca="1" si="3"/>
        <v>0</v>
      </c>
      <c r="I120" s="8">
        <f t="shared" ca="1" si="3"/>
        <v>0</v>
      </c>
      <c r="J120" s="8">
        <f t="shared" ca="1" si="3"/>
        <v>0</v>
      </c>
      <c r="K120" s="8">
        <f t="shared" ca="1" si="3"/>
        <v>0</v>
      </c>
    </row>
    <row r="121" spans="1:11" x14ac:dyDescent="0.35">
      <c r="A121" t="s">
        <v>0</v>
      </c>
      <c r="B121" s="8">
        <f t="shared" ca="1" si="1"/>
        <v>666666</v>
      </c>
      <c r="C121" s="8">
        <f t="shared" ca="1" si="3"/>
        <v>666666</v>
      </c>
      <c r="D121" s="8">
        <f t="shared" ca="1" si="3"/>
        <v>666666</v>
      </c>
      <c r="E121" s="8">
        <f t="shared" ca="1" si="3"/>
        <v>666666</v>
      </c>
      <c r="F121" s="8">
        <f t="shared" ca="1" si="3"/>
        <v>666666</v>
      </c>
      <c r="G121" s="8">
        <f t="shared" ca="1" si="3"/>
        <v>666666</v>
      </c>
      <c r="H121" s="8">
        <f t="shared" ca="1" si="3"/>
        <v>666666</v>
      </c>
      <c r="I121" s="8">
        <f t="shared" ca="1" si="3"/>
        <v>666666</v>
      </c>
      <c r="J121" s="8">
        <f t="shared" ca="1" si="3"/>
        <v>666666</v>
      </c>
      <c r="K121" s="8">
        <f t="shared" ca="1" si="3"/>
        <v>666666</v>
      </c>
    </row>
    <row r="122" spans="1:11" x14ac:dyDescent="0.35">
      <c r="A122" t="s">
        <v>1</v>
      </c>
      <c r="B122" s="8">
        <f t="shared" ca="1" si="1"/>
        <v>10000000</v>
      </c>
      <c r="C122" s="8">
        <f t="shared" ca="1" si="3"/>
        <v>10000000</v>
      </c>
      <c r="D122" s="8">
        <f t="shared" ca="1" si="3"/>
        <v>10000000</v>
      </c>
      <c r="E122" s="8">
        <f t="shared" ca="1" si="3"/>
        <v>10000001</v>
      </c>
      <c r="F122" s="8">
        <f t="shared" ca="1" si="3"/>
        <v>10000003</v>
      </c>
      <c r="G122" s="8">
        <f t="shared" ca="1" si="3"/>
        <v>10000003</v>
      </c>
      <c r="H122" s="8">
        <f t="shared" ca="1" si="3"/>
        <v>10000005</v>
      </c>
      <c r="I122" s="8">
        <f t="shared" ca="1" si="3"/>
        <v>10000005</v>
      </c>
      <c r="J122" s="8">
        <f t="shared" ca="1" si="3"/>
        <v>10000005</v>
      </c>
      <c r="K122" s="8">
        <f t="shared" ca="1" si="3"/>
        <v>10000005</v>
      </c>
    </row>
    <row r="123" spans="1:11" x14ac:dyDescent="0.35">
      <c r="A123" t="s">
        <v>2</v>
      </c>
      <c r="B123" s="8">
        <f t="shared" ca="1" si="1"/>
        <v>10000000</v>
      </c>
      <c r="C123" s="8">
        <f t="shared" ca="1" si="3"/>
        <v>10000000</v>
      </c>
      <c r="D123" s="8">
        <f t="shared" ca="1" si="3"/>
        <v>10000000</v>
      </c>
      <c r="E123" s="8">
        <f t="shared" ca="1" si="3"/>
        <v>10000000</v>
      </c>
      <c r="F123" s="8">
        <f t="shared" ca="1" si="3"/>
        <v>10000000</v>
      </c>
      <c r="G123" s="8">
        <f t="shared" ca="1" si="3"/>
        <v>10000000</v>
      </c>
      <c r="H123" s="8">
        <f t="shared" ca="1" si="3"/>
        <v>10000000</v>
      </c>
      <c r="I123" s="8">
        <f t="shared" ca="1" si="3"/>
        <v>10000000</v>
      </c>
      <c r="J123" s="8">
        <f t="shared" ca="1" si="3"/>
        <v>10000000</v>
      </c>
      <c r="K123" s="8">
        <f t="shared" ca="1" si="3"/>
        <v>10000000</v>
      </c>
    </row>
    <row r="124" spans="1:11" x14ac:dyDescent="0.35">
      <c r="A124" t="s">
        <v>3</v>
      </c>
      <c r="B124" s="8">
        <f t="shared" ca="1" si="1"/>
        <v>400</v>
      </c>
      <c r="C124" s="8">
        <f t="shared" ca="1" si="3"/>
        <v>500</v>
      </c>
      <c r="D124" s="8">
        <f t="shared" ca="1" si="3"/>
        <v>1000</v>
      </c>
      <c r="E124" s="8">
        <f t="shared" ca="1" si="3"/>
        <v>1500</v>
      </c>
      <c r="F124" s="8">
        <f t="shared" ca="1" si="3"/>
        <v>1900</v>
      </c>
      <c r="G124" s="8">
        <f t="shared" ca="1" si="3"/>
        <v>1950</v>
      </c>
      <c r="H124" s="8">
        <f t="shared" ca="1" si="3"/>
        <v>1975</v>
      </c>
      <c r="I124" s="8">
        <f t="shared" ca="1" si="3"/>
        <v>1985</v>
      </c>
      <c r="J124" s="8">
        <f t="shared" ca="1" si="3"/>
        <v>1990</v>
      </c>
      <c r="K124" s="8">
        <f t="shared" ca="1" si="3"/>
        <v>1995</v>
      </c>
    </row>
    <row r="125" spans="1:11" x14ac:dyDescent="0.35">
      <c r="A125" t="s">
        <v>4</v>
      </c>
      <c r="B125" s="8">
        <f t="shared" ca="1" si="1"/>
        <v>0.56000000000000005</v>
      </c>
      <c r="C125" s="8">
        <f t="shared" ca="1" si="3"/>
        <v>0.57999999999999996</v>
      </c>
      <c r="D125" s="8">
        <f t="shared" ca="1" si="3"/>
        <v>0.75</v>
      </c>
      <c r="E125" s="8">
        <f t="shared" ca="1" si="3"/>
        <v>1.25</v>
      </c>
      <c r="F125" s="8">
        <f t="shared" ca="1" si="3"/>
        <v>5.26</v>
      </c>
      <c r="G125" s="8">
        <f t="shared" ca="1" si="3"/>
        <v>10.34</v>
      </c>
      <c r="H125" s="8">
        <f t="shared" ca="1" si="3"/>
        <v>20.45</v>
      </c>
      <c r="I125" s="8">
        <f t="shared" ca="1" si="3"/>
        <v>33.79</v>
      </c>
      <c r="J125" s="8">
        <f t="shared" ca="1" si="3"/>
        <v>49.09</v>
      </c>
      <c r="K125" s="8">
        <f t="shared" ca="1" si="3"/>
        <v>95.68</v>
      </c>
    </row>
    <row r="126" spans="1:11" x14ac:dyDescent="0.35">
      <c r="B126" s="8">
        <f t="shared" ca="1" si="1"/>
        <v>0</v>
      </c>
      <c r="C126" s="8">
        <f t="shared" ca="1" si="3"/>
        <v>0</v>
      </c>
      <c r="D126" s="8">
        <f t="shared" ca="1" si="3"/>
        <v>0</v>
      </c>
      <c r="E126" s="8">
        <f t="shared" ca="1" si="3"/>
        <v>0</v>
      </c>
      <c r="F126" s="8">
        <f t="shared" ca="1" si="3"/>
        <v>0</v>
      </c>
      <c r="G126" s="8">
        <f t="shared" ca="1" si="3"/>
        <v>0</v>
      </c>
      <c r="H126" s="8">
        <f t="shared" ca="1" si="3"/>
        <v>0</v>
      </c>
      <c r="I126" s="8">
        <f t="shared" ca="1" si="3"/>
        <v>0</v>
      </c>
      <c r="J126" s="8">
        <f t="shared" ca="1" si="3"/>
        <v>0</v>
      </c>
      <c r="K126" s="8">
        <f t="shared" ca="1" si="3"/>
        <v>0</v>
      </c>
    </row>
    <row r="127" spans="1:11" x14ac:dyDescent="0.35">
      <c r="B127" s="8">
        <f t="shared" ca="1" si="1"/>
        <v>0</v>
      </c>
      <c r="C127" s="8">
        <f t="shared" ca="1" si="3"/>
        <v>0</v>
      </c>
      <c r="D127" s="8">
        <f t="shared" ca="1" si="3"/>
        <v>0</v>
      </c>
      <c r="E127" s="8">
        <f t="shared" ca="1" si="3"/>
        <v>0</v>
      </c>
      <c r="F127" s="8">
        <f t="shared" ca="1" si="3"/>
        <v>0</v>
      </c>
      <c r="G127" s="8">
        <f t="shared" ca="1" si="3"/>
        <v>0</v>
      </c>
      <c r="H127" s="8">
        <f t="shared" ca="1" si="3"/>
        <v>0</v>
      </c>
      <c r="I127" s="8">
        <f t="shared" ca="1" si="3"/>
        <v>0</v>
      </c>
      <c r="J127" s="8">
        <f t="shared" ca="1" si="3"/>
        <v>0</v>
      </c>
      <c r="K127" s="8">
        <f t="shared" ca="1" si="3"/>
        <v>0</v>
      </c>
    </row>
    <row r="128" spans="1:11" x14ac:dyDescent="0.35">
      <c r="A128" t="s">
        <v>0</v>
      </c>
      <c r="B128" s="8">
        <f t="shared" ca="1" si="1"/>
        <v>777777</v>
      </c>
      <c r="C128" s="8">
        <f t="shared" ca="1" si="3"/>
        <v>777777</v>
      </c>
      <c r="D128" s="8">
        <f t="shared" ca="1" si="3"/>
        <v>777777</v>
      </c>
      <c r="E128" s="8">
        <f t="shared" ca="1" si="3"/>
        <v>777777</v>
      </c>
      <c r="F128" s="8">
        <f t="shared" ca="1" si="3"/>
        <v>777777</v>
      </c>
      <c r="G128" s="8">
        <f t="shared" ca="1" si="3"/>
        <v>777777</v>
      </c>
      <c r="H128" s="8">
        <f t="shared" ca="1" si="3"/>
        <v>777777</v>
      </c>
      <c r="I128" s="8">
        <f t="shared" ca="1" si="3"/>
        <v>777777</v>
      </c>
      <c r="J128" s="8">
        <f t="shared" ca="1" si="3"/>
        <v>777777</v>
      </c>
      <c r="K128" s="8">
        <f t="shared" ca="1" si="3"/>
        <v>777777</v>
      </c>
    </row>
    <row r="129" spans="1:11" x14ac:dyDescent="0.35">
      <c r="A129" t="s">
        <v>1</v>
      </c>
      <c r="B129" s="8">
        <f t="shared" ca="1" si="1"/>
        <v>10000000</v>
      </c>
      <c r="C129" s="8">
        <f t="shared" ca="1" si="3"/>
        <v>10000000</v>
      </c>
      <c r="D129" s="8">
        <f t="shared" ca="1" si="3"/>
        <v>10000000</v>
      </c>
      <c r="E129" s="8">
        <f t="shared" ca="1" si="3"/>
        <v>10000001</v>
      </c>
      <c r="F129" s="8">
        <f t="shared" ca="1" si="3"/>
        <v>10000012</v>
      </c>
      <c r="G129" s="8">
        <f t="shared" ca="1" si="3"/>
        <v>10000060</v>
      </c>
      <c r="H129" s="8">
        <f t="shared" ca="1" si="3"/>
        <v>10000090</v>
      </c>
      <c r="I129" s="8">
        <f t="shared" ca="1" si="3"/>
        <v>10000099</v>
      </c>
      <c r="J129" s="8">
        <f t="shared" ca="1" si="3"/>
        <v>10000101</v>
      </c>
      <c r="K129" s="8">
        <f t="shared" ca="1" si="3"/>
        <v>10000109</v>
      </c>
    </row>
    <row r="130" spans="1:11" x14ac:dyDescent="0.35">
      <c r="A130" t="s">
        <v>2</v>
      </c>
      <c r="B130" s="8">
        <f t="shared" ca="1" si="1"/>
        <v>10000000</v>
      </c>
      <c r="C130" s="8">
        <f t="shared" ca="1" si="3"/>
        <v>10000000</v>
      </c>
      <c r="D130" s="8">
        <f t="shared" ca="1" si="3"/>
        <v>10000000</v>
      </c>
      <c r="E130" s="8">
        <f t="shared" ca="1" si="3"/>
        <v>10000000</v>
      </c>
      <c r="F130" s="8">
        <f t="shared" ca="1" si="3"/>
        <v>10000000</v>
      </c>
      <c r="G130" s="8">
        <f t="shared" ca="1" si="3"/>
        <v>10000000</v>
      </c>
      <c r="H130" s="8">
        <f t="shared" ca="1" si="3"/>
        <v>10000000</v>
      </c>
      <c r="I130" s="8">
        <f t="shared" ca="1" si="3"/>
        <v>10000000</v>
      </c>
      <c r="J130" s="8">
        <f t="shared" ca="1" si="3"/>
        <v>10000000</v>
      </c>
      <c r="K130" s="8">
        <f t="shared" ca="1" si="3"/>
        <v>10000000</v>
      </c>
    </row>
    <row r="131" spans="1:11" x14ac:dyDescent="0.35">
      <c r="A131" t="s">
        <v>3</v>
      </c>
      <c r="B131" s="8">
        <f t="shared" ca="1" si="1"/>
        <v>400</v>
      </c>
      <c r="C131" s="8">
        <f t="shared" ca="1" si="3"/>
        <v>500</v>
      </c>
      <c r="D131" s="8">
        <f t="shared" ca="1" si="3"/>
        <v>1000</v>
      </c>
      <c r="E131" s="8">
        <f t="shared" ca="1" si="3"/>
        <v>1500</v>
      </c>
      <c r="F131" s="8">
        <f t="shared" ca="1" si="3"/>
        <v>1900</v>
      </c>
      <c r="G131" s="8">
        <f t="shared" ca="1" si="3"/>
        <v>1950</v>
      </c>
      <c r="H131" s="8">
        <f t="shared" ca="1" si="3"/>
        <v>1975</v>
      </c>
      <c r="I131" s="8">
        <f t="shared" ca="1" si="3"/>
        <v>1985</v>
      </c>
      <c r="J131" s="8">
        <f t="shared" ca="1" si="3"/>
        <v>1990</v>
      </c>
      <c r="K131" s="8">
        <f t="shared" ca="1" si="3"/>
        <v>1995</v>
      </c>
    </row>
    <row r="132" spans="1:11" x14ac:dyDescent="0.35">
      <c r="A132" t="s">
        <v>4</v>
      </c>
      <c r="B132" s="8">
        <f t="shared" ca="1" si="1"/>
        <v>0.56000000000000005</v>
      </c>
      <c r="C132" s="8">
        <f t="shared" ca="1" si="3"/>
        <v>0.57999999999999996</v>
      </c>
      <c r="D132" s="8">
        <f t="shared" ca="1" si="3"/>
        <v>0.75</v>
      </c>
      <c r="E132" s="8">
        <f t="shared" ca="1" si="3"/>
        <v>1.25</v>
      </c>
      <c r="F132" s="8">
        <f t="shared" ca="1" si="3"/>
        <v>5.3</v>
      </c>
      <c r="G132" s="8">
        <f t="shared" ca="1" si="3"/>
        <v>10.24</v>
      </c>
      <c r="H132" s="8">
        <f t="shared" ca="1" si="3"/>
        <v>19.989999999999998</v>
      </c>
      <c r="I132" s="8">
        <f t="shared" ca="1" si="3"/>
        <v>33.15</v>
      </c>
      <c r="J132" s="8">
        <f t="shared" ca="1" si="3"/>
        <v>50.42</v>
      </c>
      <c r="K132" s="8">
        <f t="shared" ca="1" si="3"/>
        <v>108.99</v>
      </c>
    </row>
    <row r="133" spans="1:11" x14ac:dyDescent="0.35">
      <c r="B133" s="8">
        <f t="shared" ca="1" si="1"/>
        <v>0</v>
      </c>
      <c r="C133" s="8">
        <f t="shared" ref="C133:K143" ca="1" si="4">INDIRECT(ADDRESS(ROW(56:56),3*(COLUMN(C:C)-2)+2,4))</f>
        <v>0</v>
      </c>
      <c r="D133" s="8">
        <f t="shared" ca="1" si="4"/>
        <v>0</v>
      </c>
      <c r="E133" s="8">
        <f t="shared" ca="1" si="4"/>
        <v>0</v>
      </c>
      <c r="F133" s="8">
        <f t="shared" ca="1" si="4"/>
        <v>0</v>
      </c>
      <c r="G133" s="8">
        <f t="shared" ca="1" si="4"/>
        <v>0</v>
      </c>
      <c r="H133" s="8">
        <f t="shared" ca="1" si="4"/>
        <v>0</v>
      </c>
      <c r="I133" s="8">
        <f t="shared" ca="1" si="4"/>
        <v>0</v>
      </c>
      <c r="J133" s="8">
        <f t="shared" ca="1" si="4"/>
        <v>0</v>
      </c>
      <c r="K133" s="8">
        <f t="shared" ca="1" si="4"/>
        <v>0</v>
      </c>
    </row>
    <row r="134" spans="1:11" x14ac:dyDescent="0.35">
      <c r="B134" s="8">
        <f t="shared" ca="1" si="1"/>
        <v>0</v>
      </c>
      <c r="C134" s="8">
        <f t="shared" ca="1" si="4"/>
        <v>0</v>
      </c>
      <c r="D134" s="8">
        <f t="shared" ca="1" si="4"/>
        <v>0</v>
      </c>
      <c r="E134" s="8">
        <f t="shared" ca="1" si="4"/>
        <v>0</v>
      </c>
      <c r="F134" s="8">
        <f t="shared" ca="1" si="4"/>
        <v>0</v>
      </c>
      <c r="G134" s="8">
        <f t="shared" ca="1" si="4"/>
        <v>0</v>
      </c>
      <c r="H134" s="8">
        <f t="shared" ca="1" si="4"/>
        <v>0</v>
      </c>
      <c r="I134" s="8">
        <f t="shared" ca="1" si="4"/>
        <v>0</v>
      </c>
      <c r="J134" s="8">
        <f t="shared" ca="1" si="4"/>
        <v>0</v>
      </c>
      <c r="K134" s="8">
        <f t="shared" ca="1" si="4"/>
        <v>0</v>
      </c>
    </row>
    <row r="135" spans="1:11" x14ac:dyDescent="0.35">
      <c r="A135" t="s">
        <v>0</v>
      </c>
      <c r="B135" s="8">
        <f t="shared" ca="1" si="1"/>
        <v>121212</v>
      </c>
      <c r="C135" s="8">
        <f t="shared" ca="1" si="4"/>
        <v>121212</v>
      </c>
      <c r="D135" s="8">
        <f t="shared" ca="1" si="4"/>
        <v>121212</v>
      </c>
      <c r="E135" s="8">
        <f t="shared" ca="1" si="4"/>
        <v>121212</v>
      </c>
      <c r="F135" s="8">
        <f t="shared" ca="1" si="4"/>
        <v>121212</v>
      </c>
      <c r="G135" s="8">
        <f t="shared" ca="1" si="4"/>
        <v>121212</v>
      </c>
      <c r="H135" s="8">
        <f t="shared" ca="1" si="4"/>
        <v>121212</v>
      </c>
      <c r="I135" s="8">
        <f t="shared" ca="1" si="4"/>
        <v>121212</v>
      </c>
      <c r="J135" s="8">
        <f t="shared" ca="1" si="4"/>
        <v>121212</v>
      </c>
      <c r="K135" s="8">
        <f t="shared" ca="1" si="4"/>
        <v>121212</v>
      </c>
    </row>
    <row r="136" spans="1:11" x14ac:dyDescent="0.35">
      <c r="A136" t="s">
        <v>1</v>
      </c>
      <c r="B136" s="8">
        <f t="shared" ca="1" si="1"/>
        <v>10000000</v>
      </c>
      <c r="C136" s="8">
        <f t="shared" ca="1" si="4"/>
        <v>10000000</v>
      </c>
      <c r="D136" s="8">
        <f t="shared" ca="1" si="4"/>
        <v>10000000</v>
      </c>
      <c r="E136" s="8">
        <f t="shared" ca="1" si="4"/>
        <v>10000000</v>
      </c>
      <c r="F136" s="8">
        <f t="shared" ca="1" si="4"/>
        <v>10000033</v>
      </c>
      <c r="G136" s="8">
        <f t="shared" ca="1" si="4"/>
        <v>10000064</v>
      </c>
      <c r="H136" s="8">
        <f t="shared" ca="1" si="4"/>
        <v>10000075</v>
      </c>
      <c r="I136" s="8">
        <f t="shared" ca="1" si="4"/>
        <v>10000092</v>
      </c>
      <c r="J136" s="8">
        <f t="shared" ca="1" si="4"/>
        <v>10000097</v>
      </c>
      <c r="K136" s="8">
        <f t="shared" ca="1" si="4"/>
        <v>10000103</v>
      </c>
    </row>
    <row r="137" spans="1:11" x14ac:dyDescent="0.35">
      <c r="A137" t="s">
        <v>2</v>
      </c>
      <c r="B137" s="8">
        <f t="shared" ca="1" si="1"/>
        <v>10000000</v>
      </c>
      <c r="C137" s="8">
        <f t="shared" ca="1" si="4"/>
        <v>10000000</v>
      </c>
      <c r="D137" s="8">
        <f t="shared" ca="1" si="4"/>
        <v>10000000</v>
      </c>
      <c r="E137" s="8">
        <f t="shared" ca="1" si="4"/>
        <v>10000000</v>
      </c>
      <c r="F137" s="8">
        <f t="shared" ca="1" si="4"/>
        <v>10000000</v>
      </c>
      <c r="G137" s="8">
        <f t="shared" ca="1" si="4"/>
        <v>10000000</v>
      </c>
      <c r="H137" s="8">
        <f t="shared" ca="1" si="4"/>
        <v>10000000</v>
      </c>
      <c r="I137" s="8">
        <f t="shared" ca="1" si="4"/>
        <v>10000000</v>
      </c>
      <c r="J137" s="8">
        <f t="shared" ca="1" si="4"/>
        <v>10000000</v>
      </c>
      <c r="K137" s="8">
        <f t="shared" ca="1" si="4"/>
        <v>10000000</v>
      </c>
    </row>
    <row r="138" spans="1:11" x14ac:dyDescent="0.35">
      <c r="A138" t="s">
        <v>3</v>
      </c>
      <c r="B138" s="8">
        <f t="shared" ca="1" si="1"/>
        <v>400</v>
      </c>
      <c r="C138" s="8">
        <f t="shared" ca="1" si="4"/>
        <v>500</v>
      </c>
      <c r="D138" s="8">
        <f t="shared" ca="1" si="4"/>
        <v>1000</v>
      </c>
      <c r="E138" s="8">
        <f t="shared" ca="1" si="4"/>
        <v>1500</v>
      </c>
      <c r="F138" s="8">
        <f t="shared" ca="1" si="4"/>
        <v>1900</v>
      </c>
      <c r="G138" s="8">
        <f t="shared" ca="1" si="4"/>
        <v>1950</v>
      </c>
      <c r="H138" s="8">
        <f t="shared" ca="1" si="4"/>
        <v>1975</v>
      </c>
      <c r="I138" s="8">
        <f t="shared" ca="1" si="4"/>
        <v>1985</v>
      </c>
      <c r="J138" s="8">
        <f t="shared" ca="1" si="4"/>
        <v>1990</v>
      </c>
      <c r="K138" s="8">
        <f t="shared" ca="1" si="4"/>
        <v>1995</v>
      </c>
    </row>
    <row r="139" spans="1:11" x14ac:dyDescent="0.35">
      <c r="A139" t="s">
        <v>4</v>
      </c>
      <c r="B139" s="8">
        <f t="shared" ca="1" si="1"/>
        <v>0.56000000000000005</v>
      </c>
      <c r="C139" s="8">
        <f t="shared" ca="1" si="4"/>
        <v>0.57999999999999996</v>
      </c>
      <c r="D139" s="8">
        <f t="shared" ca="1" si="4"/>
        <v>0.75</v>
      </c>
      <c r="E139" s="8">
        <f t="shared" ca="1" si="4"/>
        <v>1.25</v>
      </c>
      <c r="F139" s="8">
        <f t="shared" ca="1" si="4"/>
        <v>5.25</v>
      </c>
      <c r="G139" s="8">
        <f t="shared" ca="1" si="4"/>
        <v>10.18</v>
      </c>
      <c r="H139" s="8">
        <f t="shared" ca="1" si="4"/>
        <v>20.16</v>
      </c>
      <c r="I139" s="8">
        <f t="shared" ca="1" si="4"/>
        <v>32.71</v>
      </c>
      <c r="J139" s="8">
        <f t="shared" ca="1" si="4"/>
        <v>49.04</v>
      </c>
      <c r="K139" s="8">
        <f t="shared" ca="1" si="4"/>
        <v>94.04</v>
      </c>
    </row>
    <row r="140" spans="1:11" x14ac:dyDescent="0.35">
      <c r="B140" s="8">
        <f t="shared" ca="1" si="1"/>
        <v>0</v>
      </c>
      <c r="C140" s="8">
        <f t="shared" ca="1" si="4"/>
        <v>0</v>
      </c>
      <c r="D140" s="8">
        <f t="shared" ca="1" si="4"/>
        <v>0</v>
      </c>
      <c r="E140" s="8">
        <f t="shared" ca="1" si="4"/>
        <v>0</v>
      </c>
      <c r="F140" s="8">
        <f t="shared" ca="1" si="4"/>
        <v>0</v>
      </c>
      <c r="G140" s="8">
        <f t="shared" ca="1" si="4"/>
        <v>0</v>
      </c>
      <c r="H140" s="8">
        <f t="shared" ca="1" si="4"/>
        <v>0</v>
      </c>
      <c r="I140" s="8">
        <f t="shared" ca="1" si="4"/>
        <v>0</v>
      </c>
      <c r="J140" s="8">
        <f t="shared" ca="1" si="4"/>
        <v>0</v>
      </c>
      <c r="K140" s="8">
        <f t="shared" ca="1" si="4"/>
        <v>0</v>
      </c>
    </row>
    <row r="141" spans="1:11" x14ac:dyDescent="0.35">
      <c r="B141" s="8">
        <f t="shared" ca="1" si="1"/>
        <v>0</v>
      </c>
      <c r="C141" s="8">
        <f t="shared" ca="1" si="4"/>
        <v>0</v>
      </c>
      <c r="D141" s="8">
        <f t="shared" ca="1" si="4"/>
        <v>0</v>
      </c>
      <c r="E141" s="8">
        <f t="shared" ca="1" si="4"/>
        <v>0</v>
      </c>
      <c r="F141" s="8">
        <f t="shared" ca="1" si="4"/>
        <v>0</v>
      </c>
      <c r="G141" s="8">
        <f t="shared" ca="1" si="4"/>
        <v>0</v>
      </c>
      <c r="H141" s="8">
        <f t="shared" ca="1" si="4"/>
        <v>0</v>
      </c>
      <c r="I141" s="8">
        <f t="shared" ca="1" si="4"/>
        <v>0</v>
      </c>
      <c r="J141" s="8">
        <f t="shared" ca="1" si="4"/>
        <v>0</v>
      </c>
      <c r="K141" s="8">
        <f t="shared" ca="1" si="4"/>
        <v>0</v>
      </c>
    </row>
    <row r="142" spans="1:11" x14ac:dyDescent="0.35">
      <c r="A142" t="s">
        <v>0</v>
      </c>
      <c r="B142" s="8">
        <f t="shared" ca="1" si="1"/>
        <v>898989</v>
      </c>
      <c r="C142" s="8">
        <f t="shared" ca="1" si="4"/>
        <v>898989</v>
      </c>
      <c r="D142" s="8">
        <f t="shared" ca="1" si="4"/>
        <v>898989</v>
      </c>
      <c r="E142" s="8">
        <f t="shared" ca="1" si="4"/>
        <v>898989</v>
      </c>
      <c r="F142" s="8">
        <f t="shared" ca="1" si="4"/>
        <v>898989</v>
      </c>
      <c r="G142" s="8">
        <f t="shared" ca="1" si="4"/>
        <v>898989</v>
      </c>
      <c r="H142" s="8">
        <f t="shared" ca="1" si="4"/>
        <v>898989</v>
      </c>
      <c r="I142" s="8">
        <f t="shared" ca="1" si="4"/>
        <v>898989</v>
      </c>
      <c r="J142" s="8">
        <f t="shared" ca="1" si="4"/>
        <v>898989</v>
      </c>
      <c r="K142" s="8">
        <f t="shared" ca="1" si="4"/>
        <v>898989</v>
      </c>
    </row>
    <row r="143" spans="1:11" x14ac:dyDescent="0.35">
      <c r="A143" t="s">
        <v>1</v>
      </c>
      <c r="B143" s="8">
        <f t="shared" ca="1" si="1"/>
        <v>10000000</v>
      </c>
      <c r="C143" s="8">
        <f t="shared" ca="1" si="4"/>
        <v>10000000</v>
      </c>
      <c r="D143" s="8">
        <f t="shared" ca="1" si="4"/>
        <v>10000000</v>
      </c>
      <c r="E143" s="8">
        <f t="shared" ca="1" si="4"/>
        <v>10000002</v>
      </c>
      <c r="F143" s="8">
        <f t="shared" ca="1" si="4"/>
        <v>10000004</v>
      </c>
      <c r="G143" s="8">
        <f t="shared" ca="1" si="4"/>
        <v>10000005</v>
      </c>
      <c r="H143" s="8">
        <f t="shared" ca="1" si="4"/>
        <v>10000039</v>
      </c>
      <c r="I143" s="8">
        <f t="shared" ca="1" si="4"/>
        <v>10000058</v>
      </c>
      <c r="J143" s="8">
        <f t="shared" ca="1" si="4"/>
        <v>10000104</v>
      </c>
      <c r="K143" s="8">
        <f t="shared" ca="1" si="4"/>
        <v>10000699</v>
      </c>
    </row>
    <row r="144" spans="1:11" x14ac:dyDescent="0.35">
      <c r="A144" t="s">
        <v>2</v>
      </c>
      <c r="B144" s="8">
        <f t="shared" ref="B144:K162" ca="1" si="5">INDIRECT(ADDRESS(ROW(67:67),3*(COLUMN(B:B)-2)+2,4))</f>
        <v>10000000</v>
      </c>
      <c r="C144" s="8">
        <f t="shared" ca="1" si="5"/>
        <v>10000000</v>
      </c>
      <c r="D144" s="8">
        <f t="shared" ca="1" si="5"/>
        <v>10000000</v>
      </c>
      <c r="E144" s="8">
        <f t="shared" ca="1" si="5"/>
        <v>10000000</v>
      </c>
      <c r="F144" s="8">
        <f t="shared" ca="1" si="5"/>
        <v>10000000</v>
      </c>
      <c r="G144" s="8">
        <f t="shared" ca="1" si="5"/>
        <v>10000000</v>
      </c>
      <c r="H144" s="8">
        <f t="shared" ca="1" si="5"/>
        <v>10000000</v>
      </c>
      <c r="I144" s="8">
        <f t="shared" ca="1" si="5"/>
        <v>10000000</v>
      </c>
      <c r="J144" s="8">
        <f t="shared" ca="1" si="5"/>
        <v>10000000</v>
      </c>
      <c r="K144" s="8">
        <f t="shared" ca="1" si="5"/>
        <v>10000000</v>
      </c>
    </row>
    <row r="145" spans="1:11" x14ac:dyDescent="0.35">
      <c r="A145" t="s">
        <v>3</v>
      </c>
      <c r="B145" s="8">
        <f t="shared" ca="1" si="5"/>
        <v>400</v>
      </c>
      <c r="C145" s="8">
        <f t="shared" ca="1" si="5"/>
        <v>500</v>
      </c>
      <c r="D145" s="8">
        <f t="shared" ca="1" si="5"/>
        <v>1000</v>
      </c>
      <c r="E145" s="8">
        <f t="shared" ca="1" si="5"/>
        <v>1500</v>
      </c>
      <c r="F145" s="8">
        <f t="shared" ca="1" si="5"/>
        <v>1900</v>
      </c>
      <c r="G145" s="8">
        <f t="shared" ca="1" si="5"/>
        <v>1950</v>
      </c>
      <c r="H145" s="8">
        <f t="shared" ca="1" si="5"/>
        <v>1975</v>
      </c>
      <c r="I145" s="8">
        <f t="shared" ca="1" si="5"/>
        <v>1985</v>
      </c>
      <c r="J145" s="8">
        <f t="shared" ca="1" si="5"/>
        <v>1990</v>
      </c>
      <c r="K145" s="8">
        <f t="shared" ca="1" si="5"/>
        <v>1995</v>
      </c>
    </row>
    <row r="146" spans="1:11" x14ac:dyDescent="0.35">
      <c r="A146" t="s">
        <v>4</v>
      </c>
      <c r="B146" s="8">
        <f t="shared" ca="1" si="5"/>
        <v>0.56000000000000005</v>
      </c>
      <c r="C146" s="8">
        <f t="shared" ca="1" si="5"/>
        <v>0.57999999999999996</v>
      </c>
      <c r="D146" s="8">
        <f t="shared" ca="1" si="5"/>
        <v>0.75</v>
      </c>
      <c r="E146" s="8">
        <f t="shared" ca="1" si="5"/>
        <v>1.25</v>
      </c>
      <c r="F146" s="8">
        <f t="shared" ca="1" si="5"/>
        <v>5.24</v>
      </c>
      <c r="G146" s="8">
        <f t="shared" ca="1" si="5"/>
        <v>10.14</v>
      </c>
      <c r="H146" s="8">
        <f t="shared" ca="1" si="5"/>
        <v>19.989999999999998</v>
      </c>
      <c r="I146" s="8">
        <f t="shared" ca="1" si="5"/>
        <v>34.369999999999997</v>
      </c>
      <c r="J146" s="8">
        <f t="shared" ca="1" si="5"/>
        <v>51.75</v>
      </c>
      <c r="K146" s="8">
        <f t="shared" ca="1" si="5"/>
        <v>115.01</v>
      </c>
    </row>
    <row r="147" spans="1:11" x14ac:dyDescent="0.35">
      <c r="B147" s="8">
        <f t="shared" ca="1" si="5"/>
        <v>0</v>
      </c>
      <c r="C147" s="8">
        <f t="shared" ca="1" si="5"/>
        <v>0</v>
      </c>
      <c r="D147" s="8">
        <f t="shared" ca="1" si="5"/>
        <v>0</v>
      </c>
      <c r="E147" s="8">
        <f t="shared" ca="1" si="5"/>
        <v>0</v>
      </c>
      <c r="F147" s="8">
        <f t="shared" ca="1" si="5"/>
        <v>0</v>
      </c>
      <c r="G147" s="8">
        <f t="shared" ca="1" si="5"/>
        <v>0</v>
      </c>
      <c r="H147" s="8">
        <f t="shared" ca="1" si="5"/>
        <v>0</v>
      </c>
      <c r="I147" s="8">
        <f t="shared" ca="1" si="5"/>
        <v>0</v>
      </c>
      <c r="J147" s="8">
        <f t="shared" ca="1" si="5"/>
        <v>0</v>
      </c>
      <c r="K147" s="8">
        <f t="shared" ca="1" si="5"/>
        <v>0</v>
      </c>
    </row>
    <row r="148" spans="1:11" x14ac:dyDescent="0.35">
      <c r="B148" s="8">
        <f t="shared" ca="1" si="5"/>
        <v>0</v>
      </c>
      <c r="C148" s="8">
        <f t="shared" ca="1" si="5"/>
        <v>0</v>
      </c>
      <c r="D148" s="8">
        <f t="shared" ca="1" si="5"/>
        <v>0</v>
      </c>
      <c r="E148" s="8">
        <f t="shared" ca="1" si="5"/>
        <v>0</v>
      </c>
      <c r="F148" s="8">
        <f t="shared" ca="1" si="5"/>
        <v>0</v>
      </c>
      <c r="G148" s="8">
        <f t="shared" ca="1" si="5"/>
        <v>0</v>
      </c>
      <c r="H148" s="8">
        <f t="shared" ca="1" si="5"/>
        <v>0</v>
      </c>
      <c r="I148" s="8">
        <f t="shared" ca="1" si="5"/>
        <v>0</v>
      </c>
      <c r="J148" s="8">
        <f t="shared" ca="1" si="5"/>
        <v>0</v>
      </c>
      <c r="K148" s="8">
        <f t="shared" ca="1" si="5"/>
        <v>0</v>
      </c>
    </row>
    <row r="149" spans="1:11" x14ac:dyDescent="0.35">
      <c r="B149" s="8">
        <f t="shared" ca="1" si="5"/>
        <v>0</v>
      </c>
      <c r="C149" s="8">
        <f t="shared" ca="1" si="5"/>
        <v>0</v>
      </c>
      <c r="D149" s="8">
        <f t="shared" ca="1" si="5"/>
        <v>0</v>
      </c>
      <c r="E149" s="8">
        <f t="shared" ca="1" si="5"/>
        <v>0</v>
      </c>
      <c r="F149" s="8">
        <f t="shared" ca="1" si="5"/>
        <v>0</v>
      </c>
      <c r="G149" s="8">
        <f t="shared" ca="1" si="5"/>
        <v>0</v>
      </c>
      <c r="H149" s="8">
        <f t="shared" ca="1" si="5"/>
        <v>0</v>
      </c>
      <c r="I149" s="8">
        <f t="shared" ca="1" si="5"/>
        <v>0</v>
      </c>
      <c r="J149" s="8">
        <f t="shared" ca="1" si="5"/>
        <v>0</v>
      </c>
      <c r="K149" s="8">
        <f t="shared" ca="1" si="5"/>
        <v>0</v>
      </c>
    </row>
    <row r="150" spans="1:11" x14ac:dyDescent="0.35">
      <c r="A150" t="s">
        <v>157</v>
      </c>
      <c r="B150" s="8">
        <f t="shared" ca="1" si="5"/>
        <v>1410173</v>
      </c>
      <c r="C150" s="8">
        <f t="shared" ca="1" si="5"/>
        <v>1410173</v>
      </c>
      <c r="D150" s="8">
        <f t="shared" ca="1" si="5"/>
        <v>1410173</v>
      </c>
      <c r="E150" s="8">
        <f t="shared" ca="1" si="5"/>
        <v>1410173</v>
      </c>
      <c r="F150" s="8">
        <f t="shared" ca="1" si="5"/>
        <v>1410173</v>
      </c>
      <c r="G150" s="8">
        <f t="shared" ca="1" si="5"/>
        <v>1410173</v>
      </c>
      <c r="H150" s="8">
        <f t="shared" ca="1" si="5"/>
        <v>1410173</v>
      </c>
      <c r="I150" s="8">
        <f t="shared" ca="1" si="5"/>
        <v>1410173</v>
      </c>
      <c r="J150" s="8">
        <f t="shared" ca="1" si="5"/>
        <v>1410173</v>
      </c>
      <c r="K150" s="8">
        <f t="shared" ca="1" si="5"/>
        <v>1410173</v>
      </c>
    </row>
    <row r="151" spans="1:11" x14ac:dyDescent="0.35">
      <c r="A151" t="s">
        <v>158</v>
      </c>
      <c r="B151" s="8">
        <f t="shared" ca="1" si="5"/>
        <v>10000000</v>
      </c>
      <c r="C151" s="8">
        <f t="shared" ca="1" si="5"/>
        <v>10000000</v>
      </c>
      <c r="D151" s="8">
        <f t="shared" ca="1" si="5"/>
        <v>10000001</v>
      </c>
      <c r="E151" s="8">
        <f t="shared" ca="1" si="5"/>
        <v>10000001</v>
      </c>
      <c r="F151" s="8">
        <f t="shared" ca="1" si="5"/>
        <v>10000004</v>
      </c>
      <c r="G151" s="8">
        <f t="shared" ca="1" si="5"/>
        <v>10000022</v>
      </c>
      <c r="H151" s="8">
        <f t="shared" ca="1" si="5"/>
        <v>10000039</v>
      </c>
      <c r="I151" s="8">
        <f t="shared" ca="1" si="5"/>
        <v>10000128</v>
      </c>
      <c r="J151" s="8">
        <f t="shared" ca="1" si="5"/>
        <v>10000164</v>
      </c>
      <c r="K151" s="8">
        <f t="shared" ca="1" si="5"/>
        <v>10000254</v>
      </c>
    </row>
    <row r="152" spans="1:11" x14ac:dyDescent="0.35">
      <c r="A152" t="s">
        <v>159</v>
      </c>
      <c r="B152" s="8">
        <f t="shared" ca="1" si="5"/>
        <v>10000000</v>
      </c>
      <c r="C152" s="8">
        <f t="shared" ca="1" si="5"/>
        <v>10000000</v>
      </c>
      <c r="D152" s="8">
        <f t="shared" ca="1" si="5"/>
        <v>10000000</v>
      </c>
      <c r="E152" s="8">
        <f t="shared" ca="1" si="5"/>
        <v>10000000</v>
      </c>
      <c r="F152" s="8">
        <f t="shared" ca="1" si="5"/>
        <v>10000000</v>
      </c>
      <c r="G152" s="8">
        <f t="shared" ca="1" si="5"/>
        <v>10000000</v>
      </c>
      <c r="H152" s="8">
        <f t="shared" ca="1" si="5"/>
        <v>10000000</v>
      </c>
      <c r="I152" s="8">
        <f t="shared" ca="1" si="5"/>
        <v>10000000</v>
      </c>
      <c r="J152" s="8">
        <f t="shared" ca="1" si="5"/>
        <v>10000000</v>
      </c>
      <c r="K152" s="8">
        <f t="shared" ca="1" si="5"/>
        <v>10000000</v>
      </c>
    </row>
    <row r="153" spans="1:11" x14ac:dyDescent="0.35">
      <c r="A153" t="s">
        <v>160</v>
      </c>
      <c r="B153" s="8">
        <f t="shared" ca="1" si="5"/>
        <v>400</v>
      </c>
      <c r="C153" s="8">
        <f t="shared" ca="1" si="5"/>
        <v>500</v>
      </c>
      <c r="D153" s="8">
        <f t="shared" ca="1" si="5"/>
        <v>1000</v>
      </c>
      <c r="E153" s="8">
        <f t="shared" ca="1" si="5"/>
        <v>1500</v>
      </c>
      <c r="F153" s="8">
        <f t="shared" ca="1" si="5"/>
        <v>1900</v>
      </c>
      <c r="G153" s="8">
        <f t="shared" ca="1" si="5"/>
        <v>1950</v>
      </c>
      <c r="H153" s="8">
        <f t="shared" ca="1" si="5"/>
        <v>1975</v>
      </c>
      <c r="I153" s="8">
        <f t="shared" ca="1" si="5"/>
        <v>1985</v>
      </c>
      <c r="J153" s="8">
        <f t="shared" ca="1" si="5"/>
        <v>1990</v>
      </c>
      <c r="K153" s="8">
        <f t="shared" ca="1" si="5"/>
        <v>1995</v>
      </c>
    </row>
    <row r="154" spans="1:11" x14ac:dyDescent="0.35">
      <c r="A154" t="s">
        <v>161</v>
      </c>
      <c r="B154" s="8">
        <f t="shared" ca="1" si="5"/>
        <v>0.56000000000000005</v>
      </c>
      <c r="C154" s="8">
        <f t="shared" ca="1" si="5"/>
        <v>0.57999999999999996</v>
      </c>
      <c r="D154" s="8">
        <f t="shared" ca="1" si="5"/>
        <v>0.75</v>
      </c>
      <c r="E154" s="8">
        <f t="shared" ca="1" si="5"/>
        <v>1.25</v>
      </c>
      <c r="F154" s="8">
        <f t="shared" ca="1" si="5"/>
        <v>5.23</v>
      </c>
      <c r="G154" s="8">
        <f t="shared" ca="1" si="5"/>
        <v>10.27</v>
      </c>
      <c r="H154" s="8">
        <f t="shared" ca="1" si="5"/>
        <v>20.22</v>
      </c>
      <c r="I154" s="8">
        <f t="shared" ca="1" si="5"/>
        <v>32.85</v>
      </c>
      <c r="J154" s="8">
        <f t="shared" ca="1" si="5"/>
        <v>50.04</v>
      </c>
      <c r="K154" s="8">
        <f t="shared" ca="1" si="5"/>
        <v>98.59</v>
      </c>
    </row>
    <row r="155" spans="1:11" x14ac:dyDescent="0.35"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x14ac:dyDescent="0.35"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x14ac:dyDescent="0.35"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x14ac:dyDescent="0.35"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x14ac:dyDescent="0.35"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x14ac:dyDescent="0.35"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2:11" x14ac:dyDescent="0.35"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2:11" x14ac:dyDescent="0.35">
      <c r="B162" s="8"/>
      <c r="C162" s="8"/>
      <c r="D162" s="8"/>
      <c r="E162" s="8"/>
      <c r="F162" s="8"/>
      <c r="G162" s="8"/>
      <c r="H162" s="8"/>
      <c r="I162" s="8"/>
      <c r="J162" s="8"/>
      <c r="K16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9C0D-9FBE-491A-9202-2A2A7AB82F44}">
  <dimension ref="A2:V46"/>
  <sheetViews>
    <sheetView topLeftCell="G31" workbookViewId="0">
      <selection activeCell="A25" sqref="A25:V46"/>
    </sheetView>
  </sheetViews>
  <sheetFormatPr defaultRowHeight="15.5" x14ac:dyDescent="0.35"/>
  <cols>
    <col min="2" max="2" width="16.08203125" customWidth="1"/>
    <col min="3" max="4" width="53.9140625" bestFit="1" customWidth="1"/>
    <col min="22" max="22" width="16" customWidth="1"/>
  </cols>
  <sheetData>
    <row r="2" spans="2:22" x14ac:dyDescent="0.35">
      <c r="C2" t="s">
        <v>5</v>
      </c>
      <c r="D2" t="s">
        <v>20</v>
      </c>
      <c r="E2" t="s">
        <v>27</v>
      </c>
      <c r="F2" t="s">
        <v>34</v>
      </c>
      <c r="G2" t="s">
        <v>41</v>
      </c>
      <c r="H2" t="s">
        <v>48</v>
      </c>
      <c r="I2" t="s">
        <v>55</v>
      </c>
      <c r="J2" t="s">
        <v>62</v>
      </c>
      <c r="K2" t="s">
        <v>69</v>
      </c>
      <c r="L2" t="s">
        <v>76</v>
      </c>
      <c r="M2" t="s">
        <v>83</v>
      </c>
      <c r="N2" t="s">
        <v>90</v>
      </c>
      <c r="O2" t="s">
        <v>97</v>
      </c>
      <c r="P2" t="s">
        <v>104</v>
      </c>
      <c r="Q2" t="s">
        <v>111</v>
      </c>
      <c r="R2" t="s">
        <v>118</v>
      </c>
      <c r="S2" t="s">
        <v>125</v>
      </c>
      <c r="T2" t="s">
        <v>132</v>
      </c>
      <c r="U2" t="s">
        <v>139</v>
      </c>
      <c r="V2" t="s">
        <v>146</v>
      </c>
    </row>
    <row r="3" spans="2:22" x14ac:dyDescent="0.35">
      <c r="C3" s="2" t="s">
        <v>153</v>
      </c>
      <c r="D3" s="2" t="s">
        <v>153</v>
      </c>
      <c r="E3" s="2" t="s">
        <v>153</v>
      </c>
      <c r="F3" s="2" t="s">
        <v>153</v>
      </c>
      <c r="G3" s="2" t="s">
        <v>153</v>
      </c>
      <c r="H3" s="2" t="s">
        <v>153</v>
      </c>
      <c r="I3" s="2" t="s">
        <v>153</v>
      </c>
      <c r="J3" s="2" t="s">
        <v>153</v>
      </c>
      <c r="K3" s="2" t="s">
        <v>153</v>
      </c>
      <c r="L3" s="2" t="s">
        <v>153</v>
      </c>
      <c r="M3" s="2" t="s">
        <v>153</v>
      </c>
      <c r="N3" s="2" t="s">
        <v>153</v>
      </c>
      <c r="O3" s="2" t="s">
        <v>153</v>
      </c>
      <c r="P3" s="2" t="s">
        <v>153</v>
      </c>
      <c r="Q3" s="2" t="s">
        <v>153</v>
      </c>
      <c r="R3" s="2" t="s">
        <v>153</v>
      </c>
      <c r="S3" s="2" t="s">
        <v>153</v>
      </c>
      <c r="T3" s="2" t="s">
        <v>153</v>
      </c>
      <c r="U3" s="2" t="s">
        <v>153</v>
      </c>
      <c r="V3" s="2" t="s">
        <v>153</v>
      </c>
    </row>
    <row r="4" spans="2:22" x14ac:dyDescent="0.35">
      <c r="B4" s="3" t="str">
        <f>LEFT(C4,FIND("=",C4)-2)</f>
        <v>Random Seed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</row>
    <row r="5" spans="2:22" x14ac:dyDescent="0.35">
      <c r="B5" s="3" t="str">
        <f t="shared" ref="B5:B23" si="0">LEFT(C5,FIND("=",C5)-2)</f>
        <v>Packet arrival count</v>
      </c>
      <c r="C5" t="s">
        <v>7</v>
      </c>
      <c r="D5" t="s">
        <v>21</v>
      </c>
      <c r="E5" t="s">
        <v>28</v>
      </c>
      <c r="F5" t="s">
        <v>35</v>
      </c>
      <c r="G5" t="s">
        <v>42</v>
      </c>
      <c r="H5" t="s">
        <v>49</v>
      </c>
      <c r="I5" t="s">
        <v>56</v>
      </c>
      <c r="J5" t="s">
        <v>63</v>
      </c>
      <c r="K5" t="s">
        <v>70</v>
      </c>
      <c r="L5" t="s">
        <v>77</v>
      </c>
      <c r="M5" t="s">
        <v>84</v>
      </c>
      <c r="N5" t="s">
        <v>91</v>
      </c>
      <c r="O5" t="s">
        <v>98</v>
      </c>
      <c r="P5" t="s">
        <v>105</v>
      </c>
      <c r="Q5" t="s">
        <v>112</v>
      </c>
      <c r="R5" t="s">
        <v>119</v>
      </c>
      <c r="S5" t="s">
        <v>126</v>
      </c>
      <c r="T5" t="s">
        <v>133</v>
      </c>
      <c r="U5" t="s">
        <v>140</v>
      </c>
      <c r="V5" t="s">
        <v>147</v>
      </c>
    </row>
    <row r="6" spans="2:22" x14ac:dyDescent="0.35">
      <c r="B6" s="3" t="str">
        <f t="shared" si="0"/>
        <v xml:space="preserve">Transmitted packet count </v>
      </c>
      <c r="C6" t="s">
        <v>8</v>
      </c>
      <c r="D6" t="s">
        <v>22</v>
      </c>
      <c r="E6" t="s">
        <v>29</v>
      </c>
      <c r="F6" t="s">
        <v>36</v>
      </c>
      <c r="G6" t="s">
        <v>43</v>
      </c>
      <c r="H6" t="s">
        <v>50</v>
      </c>
      <c r="I6" t="s">
        <v>57</v>
      </c>
      <c r="J6" t="s">
        <v>64</v>
      </c>
      <c r="K6" t="s">
        <v>71</v>
      </c>
      <c r="L6" t="s">
        <v>78</v>
      </c>
      <c r="M6" t="s">
        <v>85</v>
      </c>
      <c r="N6" t="s">
        <v>92</v>
      </c>
      <c r="O6" t="s">
        <v>99</v>
      </c>
      <c r="P6" t="s">
        <v>106</v>
      </c>
      <c r="Q6" t="s">
        <v>113</v>
      </c>
      <c r="R6" t="s">
        <v>120</v>
      </c>
      <c r="S6" t="s">
        <v>127</v>
      </c>
      <c r="T6" t="s">
        <v>134</v>
      </c>
      <c r="U6" t="s">
        <v>141</v>
      </c>
      <c r="V6" t="s">
        <v>148</v>
      </c>
    </row>
    <row r="7" spans="2:22" x14ac:dyDescent="0.35">
      <c r="B7" s="3" t="str">
        <f t="shared" si="0"/>
        <v>Arrival rate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</row>
    <row r="8" spans="2:22" x14ac:dyDescent="0.35">
      <c r="B8" s="3" t="str">
        <f t="shared" si="0"/>
        <v>Mean Delay (msec)</v>
      </c>
      <c r="C8" t="s">
        <v>10</v>
      </c>
      <c r="D8" t="s">
        <v>23</v>
      </c>
      <c r="E8" t="s">
        <v>30</v>
      </c>
      <c r="F8" t="s">
        <v>37</v>
      </c>
      <c r="G8" t="s">
        <v>44</v>
      </c>
      <c r="H8" t="s">
        <v>51</v>
      </c>
      <c r="I8" t="s">
        <v>58</v>
      </c>
      <c r="J8" t="s">
        <v>65</v>
      </c>
      <c r="K8" t="s">
        <v>72</v>
      </c>
      <c r="L8" t="s">
        <v>79</v>
      </c>
      <c r="M8" t="s">
        <v>86</v>
      </c>
      <c r="N8" t="s">
        <v>93</v>
      </c>
      <c r="O8" t="s">
        <v>100</v>
      </c>
      <c r="P8" t="s">
        <v>107</v>
      </c>
      <c r="Q8" t="s">
        <v>114</v>
      </c>
      <c r="R8" t="s">
        <v>121</v>
      </c>
      <c r="S8" t="s">
        <v>128</v>
      </c>
      <c r="T8" t="s">
        <v>135</v>
      </c>
      <c r="U8" t="s">
        <v>142</v>
      </c>
      <c r="V8" t="s">
        <v>149</v>
      </c>
    </row>
    <row r="9" spans="2:22" x14ac:dyDescent="0.35">
      <c r="B9" s="3" t="str">
        <f t="shared" si="0"/>
        <v>Packet Serive Time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</row>
    <row r="10" spans="2:22" s="3" customFormat="1" x14ac:dyDescent="0.35">
      <c r="C10" s="2" t="s">
        <v>155</v>
      </c>
      <c r="D10" s="2" t="s">
        <v>155</v>
      </c>
      <c r="E10" s="2" t="s">
        <v>155</v>
      </c>
      <c r="F10" s="2" t="s">
        <v>155</v>
      </c>
      <c r="G10" s="2" t="s">
        <v>155</v>
      </c>
      <c r="H10" s="2" t="s">
        <v>155</v>
      </c>
      <c r="I10" s="2" t="s">
        <v>155</v>
      </c>
      <c r="J10" s="2" t="s">
        <v>155</v>
      </c>
      <c r="K10" s="2" t="s">
        <v>155</v>
      </c>
      <c r="L10" s="2" t="s">
        <v>155</v>
      </c>
      <c r="M10" s="2" t="s">
        <v>155</v>
      </c>
      <c r="N10" s="2" t="s">
        <v>155</v>
      </c>
      <c r="O10" s="2" t="s">
        <v>155</v>
      </c>
      <c r="P10" s="2" t="s">
        <v>155</v>
      </c>
      <c r="Q10" s="2" t="s">
        <v>155</v>
      </c>
      <c r="R10" s="2" t="s">
        <v>155</v>
      </c>
      <c r="S10" s="2" t="s">
        <v>155</v>
      </c>
      <c r="T10" s="2" t="s">
        <v>155</v>
      </c>
      <c r="U10" s="2" t="s">
        <v>155</v>
      </c>
      <c r="V10" s="2" t="s">
        <v>155</v>
      </c>
    </row>
    <row r="11" spans="2:22" s="3" customFormat="1" x14ac:dyDescent="0.35">
      <c r="B11" s="3" t="str">
        <f t="shared" si="0"/>
        <v>Random Seed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</row>
    <row r="12" spans="2:22" s="3" customFormat="1" x14ac:dyDescent="0.35">
      <c r="B12" s="3" t="str">
        <f t="shared" si="0"/>
        <v>Packet arrival count</v>
      </c>
      <c r="C12" t="s">
        <v>12</v>
      </c>
      <c r="D12" t="s">
        <v>24</v>
      </c>
      <c r="E12" t="s">
        <v>31</v>
      </c>
      <c r="F12" t="s">
        <v>38</v>
      </c>
      <c r="G12" t="s">
        <v>45</v>
      </c>
      <c r="H12" t="s">
        <v>52</v>
      </c>
      <c r="I12" t="s">
        <v>59</v>
      </c>
      <c r="J12" t="s">
        <v>66</v>
      </c>
      <c r="K12" t="s">
        <v>73</v>
      </c>
      <c r="L12" t="s">
        <v>80</v>
      </c>
      <c r="M12" t="s">
        <v>87</v>
      </c>
      <c r="N12" t="s">
        <v>94</v>
      </c>
      <c r="O12" t="s">
        <v>101</v>
      </c>
      <c r="P12" t="s">
        <v>108</v>
      </c>
      <c r="Q12" t="s">
        <v>115</v>
      </c>
      <c r="R12" t="s">
        <v>122</v>
      </c>
      <c r="S12" t="s">
        <v>129</v>
      </c>
      <c r="T12" t="s">
        <v>136</v>
      </c>
      <c r="U12" t="s">
        <v>143</v>
      </c>
      <c r="V12" t="s">
        <v>150</v>
      </c>
    </row>
    <row r="13" spans="2:22" s="3" customFormat="1" x14ac:dyDescent="0.35">
      <c r="B13" s="3" t="str">
        <f t="shared" si="0"/>
        <v xml:space="preserve">Transmitted packet count </v>
      </c>
      <c r="C13" t="s">
        <v>13</v>
      </c>
      <c r="D13" t="s">
        <v>25</v>
      </c>
      <c r="E13" t="s">
        <v>32</v>
      </c>
      <c r="F13" t="s">
        <v>39</v>
      </c>
      <c r="G13" t="s">
        <v>46</v>
      </c>
      <c r="H13" t="s">
        <v>53</v>
      </c>
      <c r="I13" t="s">
        <v>60</v>
      </c>
      <c r="J13" t="s">
        <v>67</v>
      </c>
      <c r="K13" t="s">
        <v>74</v>
      </c>
      <c r="L13" t="s">
        <v>81</v>
      </c>
      <c r="M13" t="s">
        <v>88</v>
      </c>
      <c r="N13" t="s">
        <v>95</v>
      </c>
      <c r="O13" t="s">
        <v>102</v>
      </c>
      <c r="P13" t="s">
        <v>109</v>
      </c>
      <c r="Q13" t="s">
        <v>116</v>
      </c>
      <c r="R13" t="s">
        <v>123</v>
      </c>
      <c r="S13" t="s">
        <v>130</v>
      </c>
      <c r="T13" t="s">
        <v>137</v>
      </c>
      <c r="U13" t="s">
        <v>144</v>
      </c>
      <c r="V13" t="s">
        <v>151</v>
      </c>
    </row>
    <row r="14" spans="2:22" s="3" customFormat="1" x14ac:dyDescent="0.35">
      <c r="B14" s="3" t="str">
        <f t="shared" si="0"/>
        <v>Arrival rate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</row>
    <row r="15" spans="2:22" s="3" customFormat="1" x14ac:dyDescent="0.35">
      <c r="B15" s="3" t="str">
        <f t="shared" si="0"/>
        <v>Mean Delay (msec)</v>
      </c>
      <c r="C15" t="s">
        <v>14</v>
      </c>
      <c r="D15" t="s">
        <v>26</v>
      </c>
      <c r="E15" t="s">
        <v>33</v>
      </c>
      <c r="F15" t="s">
        <v>40</v>
      </c>
      <c r="G15" t="s">
        <v>47</v>
      </c>
      <c r="H15" t="s">
        <v>54</v>
      </c>
      <c r="I15" t="s">
        <v>61</v>
      </c>
      <c r="J15" t="s">
        <v>68</v>
      </c>
      <c r="K15" t="s">
        <v>75</v>
      </c>
      <c r="L15" t="s">
        <v>82</v>
      </c>
      <c r="M15" t="s">
        <v>89</v>
      </c>
      <c r="N15" t="s">
        <v>96</v>
      </c>
      <c r="O15" t="s">
        <v>103</v>
      </c>
      <c r="P15" t="s">
        <v>110</v>
      </c>
      <c r="Q15" t="s">
        <v>117</v>
      </c>
      <c r="R15" t="s">
        <v>124</v>
      </c>
      <c r="S15" t="s">
        <v>131</v>
      </c>
      <c r="T15" t="s">
        <v>138</v>
      </c>
      <c r="U15" t="s">
        <v>145</v>
      </c>
      <c r="V15" t="s">
        <v>152</v>
      </c>
    </row>
    <row r="16" spans="2:22" s="3" customFormat="1" x14ac:dyDescent="0.35">
      <c r="B16" s="3" t="str">
        <f t="shared" si="0"/>
        <v>Packet Serive Time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</row>
    <row r="17" spans="1:22" s="3" customFormat="1" x14ac:dyDescent="0.35">
      <c r="C17" s="2" t="s">
        <v>154</v>
      </c>
      <c r="D17" s="2" t="s">
        <v>154</v>
      </c>
      <c r="E17" s="2" t="s">
        <v>154</v>
      </c>
      <c r="F17" s="2" t="s">
        <v>154</v>
      </c>
      <c r="G17" s="2" t="s">
        <v>154</v>
      </c>
      <c r="H17" s="2" t="s">
        <v>154</v>
      </c>
      <c r="I17" s="2" t="s">
        <v>154</v>
      </c>
      <c r="J17" s="2" t="s">
        <v>154</v>
      </c>
      <c r="K17" s="2" t="s">
        <v>154</v>
      </c>
      <c r="L17" s="2" t="s">
        <v>154</v>
      </c>
      <c r="M17" s="2" t="s">
        <v>154</v>
      </c>
      <c r="N17" s="2" t="s">
        <v>154</v>
      </c>
      <c r="O17" s="2" t="s">
        <v>154</v>
      </c>
      <c r="P17" s="2" t="s">
        <v>154</v>
      </c>
      <c r="Q17" s="2" t="s">
        <v>154</v>
      </c>
      <c r="R17" s="2" t="s">
        <v>154</v>
      </c>
      <c r="S17" s="2" t="s">
        <v>154</v>
      </c>
      <c r="T17" s="2" t="s">
        <v>154</v>
      </c>
      <c r="U17" s="2" t="s">
        <v>154</v>
      </c>
      <c r="V17" s="2" t="s">
        <v>154</v>
      </c>
    </row>
    <row r="18" spans="1:22" x14ac:dyDescent="0.35">
      <c r="B18" s="3" t="str">
        <f t="shared" si="0"/>
        <v>Random Seed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</row>
    <row r="19" spans="1:22" x14ac:dyDescent="0.35">
      <c r="B19" s="3" t="str">
        <f t="shared" si="0"/>
        <v>Packet arrival count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  <c r="V19" t="s">
        <v>15</v>
      </c>
    </row>
    <row r="20" spans="1:22" x14ac:dyDescent="0.35">
      <c r="B20" s="3" t="str">
        <f t="shared" si="0"/>
        <v xml:space="preserve">Transmitted packet count 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t="s">
        <v>16</v>
      </c>
      <c r="P20" t="s">
        <v>16</v>
      </c>
      <c r="Q20" t="s">
        <v>16</v>
      </c>
      <c r="R20" t="s">
        <v>16</v>
      </c>
      <c r="S20" t="s">
        <v>16</v>
      </c>
      <c r="T20" t="s">
        <v>16</v>
      </c>
      <c r="U20" t="s">
        <v>16</v>
      </c>
      <c r="V20" t="s">
        <v>16</v>
      </c>
    </row>
    <row r="21" spans="1:22" x14ac:dyDescent="0.35">
      <c r="B21" s="3" t="str">
        <f t="shared" si="0"/>
        <v>Arrival rate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</row>
    <row r="22" spans="1:22" x14ac:dyDescent="0.35">
      <c r="B22" s="3" t="str">
        <f t="shared" si="0"/>
        <v>Mean Delay (msec)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</row>
    <row r="23" spans="1:22" x14ac:dyDescent="0.35">
      <c r="B23" s="3" t="str">
        <f t="shared" si="0"/>
        <v>Packet Serive Time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</row>
    <row r="25" spans="1:22" x14ac:dyDescent="0.35">
      <c r="B25" s="2" t="s">
        <v>156</v>
      </c>
      <c r="C25">
        <f>_xlfn.NUMBERVALUE(TRIM(MID(C2,FIND("= ",C2)+2, FIND(" ",C2, FIND("= ",C2)+2)- FIND("= ",C2)-1)))</f>
        <v>0.05</v>
      </c>
      <c r="D25">
        <f t="shared" ref="D25:V26" si="1">_xlfn.NUMBERVALUE(TRIM(MID(D2,FIND("= ",D2)+2, FIND(" ",D2, FIND("= ",D2)+2)- FIND("= ",D2)-1)))</f>
        <v>0.1</v>
      </c>
      <c r="E25">
        <f t="shared" si="1"/>
        <v>0.15</v>
      </c>
      <c r="F25">
        <f t="shared" si="1"/>
        <v>0.2</v>
      </c>
      <c r="G25">
        <f t="shared" si="1"/>
        <v>0.25</v>
      </c>
      <c r="H25">
        <f t="shared" si="1"/>
        <v>0.3</v>
      </c>
      <c r="I25">
        <f t="shared" si="1"/>
        <v>0.35</v>
      </c>
      <c r="J25">
        <f t="shared" si="1"/>
        <v>0.4</v>
      </c>
      <c r="K25">
        <f t="shared" si="1"/>
        <v>0.45</v>
      </c>
      <c r="L25">
        <f t="shared" si="1"/>
        <v>0.5</v>
      </c>
      <c r="M25">
        <f t="shared" si="1"/>
        <v>0.55000000000000004</v>
      </c>
      <c r="N25">
        <f t="shared" si="1"/>
        <v>0.6</v>
      </c>
      <c r="O25">
        <f t="shared" si="1"/>
        <v>0.65</v>
      </c>
      <c r="P25">
        <f t="shared" si="1"/>
        <v>0.7</v>
      </c>
      <c r="Q25">
        <f t="shared" si="1"/>
        <v>0.75</v>
      </c>
      <c r="R25">
        <f t="shared" si="1"/>
        <v>0.8</v>
      </c>
      <c r="S25">
        <f t="shared" si="1"/>
        <v>0.85</v>
      </c>
      <c r="T25">
        <f t="shared" si="1"/>
        <v>0.9</v>
      </c>
      <c r="U25">
        <f t="shared" si="1"/>
        <v>0.95</v>
      </c>
      <c r="V25">
        <f t="shared" si="1"/>
        <v>1</v>
      </c>
    </row>
    <row r="26" spans="1:22" x14ac:dyDescent="0.35">
      <c r="B26" s="7"/>
      <c r="C26" s="7" t="e">
        <f t="shared" ref="C26:R26" si="2">_xlfn.NUMBERVALUE(TRIM(MID(C3,FIND("= ",C3)+2, FIND(" ",C3, FIND("= ",C3)+2)- FIND("= ",C3)-1)))</f>
        <v>#VALUE!</v>
      </c>
      <c r="D26" s="7" t="e">
        <f t="shared" si="2"/>
        <v>#VALUE!</v>
      </c>
      <c r="E26" s="7" t="e">
        <f t="shared" si="2"/>
        <v>#VALUE!</v>
      </c>
      <c r="F26" s="7" t="e">
        <f t="shared" si="2"/>
        <v>#VALUE!</v>
      </c>
      <c r="G26" s="7" t="e">
        <f t="shared" si="2"/>
        <v>#VALUE!</v>
      </c>
      <c r="H26" s="7" t="e">
        <f t="shared" si="2"/>
        <v>#VALUE!</v>
      </c>
      <c r="I26" s="7" t="e">
        <f t="shared" si="2"/>
        <v>#VALUE!</v>
      </c>
      <c r="J26" s="7" t="e">
        <f t="shared" si="2"/>
        <v>#VALUE!</v>
      </c>
      <c r="K26" s="7" t="e">
        <f t="shared" si="2"/>
        <v>#VALUE!</v>
      </c>
      <c r="L26" s="7" t="e">
        <f t="shared" si="2"/>
        <v>#VALUE!</v>
      </c>
      <c r="M26" s="7" t="e">
        <f t="shared" si="2"/>
        <v>#VALUE!</v>
      </c>
      <c r="N26" s="7" t="e">
        <f t="shared" si="2"/>
        <v>#VALUE!</v>
      </c>
      <c r="O26" s="7" t="e">
        <f t="shared" si="2"/>
        <v>#VALUE!</v>
      </c>
      <c r="P26" s="7" t="e">
        <f t="shared" si="2"/>
        <v>#VALUE!</v>
      </c>
      <c r="Q26" s="7" t="e">
        <f t="shared" si="2"/>
        <v>#VALUE!</v>
      </c>
      <c r="R26" s="7" t="e">
        <f t="shared" si="2"/>
        <v>#VALUE!</v>
      </c>
      <c r="S26" s="7" t="e">
        <f t="shared" si="1"/>
        <v>#VALUE!</v>
      </c>
      <c r="T26" s="7" t="e">
        <f t="shared" si="1"/>
        <v>#VALUE!</v>
      </c>
      <c r="U26" s="7" t="e">
        <f t="shared" si="1"/>
        <v>#VALUE!</v>
      </c>
      <c r="V26" s="7" t="e">
        <f t="shared" si="1"/>
        <v>#VALUE!</v>
      </c>
    </row>
    <row r="27" spans="1:22" x14ac:dyDescent="0.35">
      <c r="A27" s="4" t="s">
        <v>153</v>
      </c>
      <c r="B27" s="2" t="str">
        <f>B4</f>
        <v>Random Seed</v>
      </c>
      <c r="C27">
        <f>_xlfn.NUMBERVALUE(TRIM(MID(C4,FIND("= ",C4)+2, FIND(" ",C4, FIND("= ",C4)+2)- FIND("= ",C4)-1)))</f>
        <v>1410173</v>
      </c>
      <c r="D27">
        <f>_xlfn.NUMBERVALUE(TRIM(MID(D4,FIND("= ",D4)+2, FIND(" ",D4, FIND("= ",D4)+2)- FIND("= ",D4)-1)))</f>
        <v>1410173</v>
      </c>
      <c r="E27">
        <f>_xlfn.NUMBERVALUE(TRIM(MID(E4,FIND("= ",E4)+2, FIND(" ",E4, FIND("= ",E4)+2)- FIND("= ",E4)-1)))</f>
        <v>1410173</v>
      </c>
      <c r="F27">
        <f>_xlfn.NUMBERVALUE(TRIM(MID(F4,FIND("= ",F4)+2, FIND(" ",F4, FIND("= ",F4)+2)- FIND("= ",F4)-1)))</f>
        <v>1410173</v>
      </c>
      <c r="G27">
        <f>_xlfn.NUMBERVALUE(TRIM(MID(G4,FIND("= ",G4)+2, FIND(" ",G4, FIND("= ",G4)+2)- FIND("= ",G4)-1)))</f>
        <v>1410173</v>
      </c>
      <c r="H27">
        <f>_xlfn.NUMBERVALUE(TRIM(MID(H4,FIND("= ",H4)+2, FIND(" ",H4, FIND("= ",H4)+2)- FIND("= ",H4)-1)))</f>
        <v>1410173</v>
      </c>
      <c r="I27">
        <f>_xlfn.NUMBERVALUE(TRIM(MID(I4,FIND("= ",I4)+2, FIND(" ",I4, FIND("= ",I4)+2)- FIND("= ",I4)-1)))</f>
        <v>1410173</v>
      </c>
      <c r="J27">
        <f>_xlfn.NUMBERVALUE(TRIM(MID(J4,FIND("= ",J4)+2, FIND(" ",J4, FIND("= ",J4)+2)- FIND("= ",J4)-1)))</f>
        <v>1410173</v>
      </c>
      <c r="K27">
        <f>_xlfn.NUMBERVALUE(TRIM(MID(K4,FIND("= ",K4)+2, FIND(" ",K4, FIND("= ",K4)+2)- FIND("= ",K4)-1)))</f>
        <v>1410173</v>
      </c>
      <c r="L27">
        <f>_xlfn.NUMBERVALUE(TRIM(MID(L4,FIND("= ",L4)+2, FIND(" ",L4, FIND("= ",L4)+2)- FIND("= ",L4)-1)))</f>
        <v>1410173</v>
      </c>
      <c r="M27">
        <f>_xlfn.NUMBERVALUE(TRIM(MID(M4,FIND("= ",M4)+2, FIND(" ",M4, FIND("= ",M4)+2)- FIND("= ",M4)-1)))</f>
        <v>1410173</v>
      </c>
      <c r="N27">
        <f>_xlfn.NUMBERVALUE(TRIM(MID(N4,FIND("= ",N4)+2, FIND(" ",N4, FIND("= ",N4)+2)- FIND("= ",N4)-1)))</f>
        <v>1410173</v>
      </c>
      <c r="O27">
        <f>_xlfn.NUMBERVALUE(TRIM(MID(O4,FIND("= ",O4)+2, FIND(" ",O4, FIND("= ",O4)+2)- FIND("= ",O4)-1)))</f>
        <v>1410173</v>
      </c>
      <c r="P27">
        <f>_xlfn.NUMBERVALUE(TRIM(MID(P4,FIND("= ",P4)+2, FIND(" ",P4, FIND("= ",P4)+2)- FIND("= ",P4)-1)))</f>
        <v>1410173</v>
      </c>
      <c r="Q27">
        <f>_xlfn.NUMBERVALUE(TRIM(MID(Q4,FIND("= ",Q4)+2, FIND(" ",Q4, FIND("= ",Q4)+2)- FIND("= ",Q4)-1)))</f>
        <v>1410173</v>
      </c>
      <c r="R27">
        <f>_xlfn.NUMBERVALUE(TRIM(MID(R4,FIND("= ",R4)+2, FIND(" ",R4, FIND("= ",R4)+2)- FIND("= ",R4)-1)))</f>
        <v>1410173</v>
      </c>
      <c r="S27">
        <f>_xlfn.NUMBERVALUE(TRIM(MID(S4,FIND("= ",S4)+2, FIND(" ",S4, FIND("= ",S4)+2)- FIND("= ",S4)-1)))</f>
        <v>1410173</v>
      </c>
      <c r="T27">
        <f>_xlfn.NUMBERVALUE(TRIM(MID(T4,FIND("= ",T4)+2, FIND(" ",T4, FIND("= ",T4)+2)- FIND("= ",T4)-1)))</f>
        <v>1410173</v>
      </c>
      <c r="U27">
        <f>_xlfn.NUMBERVALUE(TRIM(MID(U4,FIND("= ",U4)+2, FIND(" ",U4, FIND("= ",U4)+2)- FIND("= ",U4)-1)))</f>
        <v>1410173</v>
      </c>
      <c r="V27">
        <f>_xlfn.NUMBERVALUE(TRIM(MID(V4,FIND("= ",V4)+2, FIND(" ",V4, FIND("= ",V4)+2)- FIND("= ",V4)-1)))</f>
        <v>1410173</v>
      </c>
    </row>
    <row r="28" spans="1:22" x14ac:dyDescent="0.35">
      <c r="A28" s="4" t="s">
        <v>153</v>
      </c>
      <c r="B28" s="2" t="str">
        <f t="shared" ref="B28:B46" si="3">B5</f>
        <v>Packet arrival count</v>
      </c>
      <c r="C28">
        <f>_xlfn.NUMBERVALUE(TRIM(MID(C5,FIND("= ",C5)+2, FIND(" ",C5, FIND("= ",C5)+2)- FIND("= ",C5)-1)))</f>
        <v>72162</v>
      </c>
      <c r="D28">
        <f>_xlfn.NUMBERVALUE(TRIM(MID(D5,FIND("= ",D5)+2, FIND(" ",D5, FIND("= ",D5)+2)- FIND("= ",D5)-1)))</f>
        <v>77211</v>
      </c>
      <c r="E28">
        <f>_xlfn.NUMBERVALUE(TRIM(MID(E5,FIND("= ",E5)+2, FIND(" ",E5, FIND("= ",E5)+2)- FIND("= ",E5)-1)))</f>
        <v>82265</v>
      </c>
      <c r="F28">
        <f>_xlfn.NUMBERVALUE(TRIM(MID(F5,FIND("= ",F5)+2, FIND(" ",F5, FIND("= ",F5)+2)- FIND("= ",F5)-1)))</f>
        <v>87359</v>
      </c>
      <c r="G28">
        <f>_xlfn.NUMBERVALUE(TRIM(MID(G5,FIND("= ",G5)+2, FIND(" ",G5, FIND("= ",G5)+2)- FIND("= ",G5)-1)))</f>
        <v>92347</v>
      </c>
      <c r="H28">
        <f>_xlfn.NUMBERVALUE(TRIM(MID(H5,FIND("= ",H5)+2, FIND(" ",H5, FIND("= ",H5)+2)- FIND("= ",H5)-1)))</f>
        <v>97171</v>
      </c>
      <c r="I28">
        <f>_xlfn.NUMBERVALUE(TRIM(MID(I5,FIND("= ",I5)+2, FIND(" ",I5, FIND("= ",I5)+2)- FIND("= ",I5)-1)))</f>
        <v>102162</v>
      </c>
      <c r="J28">
        <f>_xlfn.NUMBERVALUE(TRIM(MID(J5,FIND("= ",J5)+2, FIND(" ",J5, FIND("= ",J5)+2)- FIND("= ",J5)-1)))</f>
        <v>107147</v>
      </c>
      <c r="K28">
        <f>_xlfn.NUMBERVALUE(TRIM(MID(K5,FIND("= ",K5)+2, FIND(" ",K5, FIND("= ",K5)+2)- FIND("= ",K5)-1)))</f>
        <v>112194</v>
      </c>
      <c r="L28">
        <f>_xlfn.NUMBERVALUE(TRIM(MID(L5,FIND("= ",L5)+2, FIND(" ",L5, FIND("= ",L5)+2)- FIND("= ",L5)-1)))</f>
        <v>117231</v>
      </c>
      <c r="M28">
        <f>_xlfn.NUMBERVALUE(TRIM(MID(M5,FIND("= ",M5)+2, FIND(" ",M5, FIND("= ",M5)+2)- FIND("= ",M5)-1)))</f>
        <v>122276</v>
      </c>
      <c r="N28">
        <f>_xlfn.NUMBERVALUE(TRIM(MID(N5,FIND("= ",N5)+2, FIND(" ",N5, FIND("= ",N5)+2)- FIND("= ",N5)-1)))</f>
        <v>127299</v>
      </c>
      <c r="O28">
        <f>_xlfn.NUMBERVALUE(TRIM(MID(O5,FIND("= ",O5)+2, FIND(" ",O5, FIND("= ",O5)+2)- FIND("= ",O5)-1)))</f>
        <v>132244</v>
      </c>
      <c r="P28">
        <f>_xlfn.NUMBERVALUE(TRIM(MID(P5,FIND("= ",P5)+2, FIND(" ",P5, FIND("= ",P5)+2)- FIND("= ",P5)-1)))</f>
        <v>137207</v>
      </c>
      <c r="Q28">
        <f>_xlfn.NUMBERVALUE(TRIM(MID(Q5,FIND("= ",Q5)+2, FIND(" ",Q5, FIND("= ",Q5)+2)- FIND("= ",Q5)-1)))</f>
        <v>142289</v>
      </c>
      <c r="R28">
        <f>_xlfn.NUMBERVALUE(TRIM(MID(R5,FIND("= ",R5)+2, FIND(" ",R5, FIND("= ",R5)+2)- FIND("= ",R5)-1)))</f>
        <v>147253</v>
      </c>
      <c r="S28">
        <f>_xlfn.NUMBERVALUE(TRIM(MID(S5,FIND("= ",S5)+2, FIND(" ",S5, FIND("= ",S5)+2)- FIND("= ",S5)-1)))</f>
        <v>152265</v>
      </c>
      <c r="T28">
        <f>_xlfn.NUMBERVALUE(TRIM(MID(T5,FIND("= ",T5)+2, FIND(" ",T5, FIND("= ",T5)+2)- FIND("= ",T5)-1)))</f>
        <v>157196</v>
      </c>
      <c r="U28">
        <f>_xlfn.NUMBERVALUE(TRIM(MID(U5,FIND("= ",U5)+2, FIND(" ",U5, FIND("= ",U5)+2)- FIND("= ",U5)-1)))</f>
        <v>162212</v>
      </c>
      <c r="V28">
        <f>_xlfn.NUMBERVALUE(TRIM(MID(V5,FIND("= ",V5)+2, FIND(" ",V5, FIND("= ",V5)+2)- FIND("= ",V5)-1)))</f>
        <v>167185</v>
      </c>
    </row>
    <row r="29" spans="1:22" x14ac:dyDescent="0.35">
      <c r="A29" s="4" t="s">
        <v>153</v>
      </c>
      <c r="B29" s="2" t="str">
        <f t="shared" si="3"/>
        <v xml:space="preserve">Transmitted packet count </v>
      </c>
      <c r="C29">
        <f>_xlfn.NUMBERVALUE(TRIM(MID(C6,FIND("= ",C6)+2, FIND(" ",C6, FIND("= ",C6)+2)- FIND("= ",C6)-1)))</f>
        <v>72159</v>
      </c>
      <c r="D29">
        <f>_xlfn.NUMBERVALUE(TRIM(MID(D6,FIND("= ",D6)+2, FIND(" ",D6, FIND("= ",D6)+2)- FIND("= ",D6)-1)))</f>
        <v>77208</v>
      </c>
      <c r="E29">
        <f>_xlfn.NUMBERVALUE(TRIM(MID(E6,FIND("= ",E6)+2, FIND(" ",E6, FIND("= ",E6)+2)- FIND("= ",E6)-1)))</f>
        <v>82261</v>
      </c>
      <c r="F29">
        <f>_xlfn.NUMBERVALUE(TRIM(MID(F6,FIND("= ",F6)+2, FIND(" ",F6, FIND("= ",F6)+2)- FIND("= ",F6)-1)))</f>
        <v>87355</v>
      </c>
      <c r="G29">
        <f>_xlfn.NUMBERVALUE(TRIM(MID(G6,FIND("= ",G6)+2, FIND(" ",G6, FIND("= ",G6)+2)- FIND("= ",G6)-1)))</f>
        <v>92343</v>
      </c>
      <c r="H29">
        <f>_xlfn.NUMBERVALUE(TRIM(MID(H6,FIND("= ",H6)+2, FIND(" ",H6, FIND("= ",H6)+2)- FIND("= ",H6)-1)))</f>
        <v>97167</v>
      </c>
      <c r="I29">
        <f>_xlfn.NUMBERVALUE(TRIM(MID(I6,FIND("= ",I6)+2, FIND(" ",I6, FIND("= ",I6)+2)- FIND("= ",I6)-1)))</f>
        <v>102158</v>
      </c>
      <c r="J29">
        <f>_xlfn.NUMBERVALUE(TRIM(MID(J6,FIND("= ",J6)+2, FIND(" ",J6, FIND("= ",J6)+2)- FIND("= ",J6)-1)))</f>
        <v>107143</v>
      </c>
      <c r="K29">
        <f>_xlfn.NUMBERVALUE(TRIM(MID(K6,FIND("= ",K6)+2, FIND(" ",K6, FIND("= ",K6)+2)- FIND("= ",K6)-1)))</f>
        <v>112190</v>
      </c>
      <c r="L29">
        <f>_xlfn.NUMBERVALUE(TRIM(MID(L6,FIND("= ",L6)+2, FIND(" ",L6, FIND("= ",L6)+2)- FIND("= ",L6)-1)))</f>
        <v>117227</v>
      </c>
      <c r="M29">
        <f>_xlfn.NUMBERVALUE(TRIM(MID(M6,FIND("= ",M6)+2, FIND(" ",M6, FIND("= ",M6)+2)- FIND("= ",M6)-1)))</f>
        <v>122272</v>
      </c>
      <c r="N29">
        <f>_xlfn.NUMBERVALUE(TRIM(MID(N6,FIND("= ",N6)+2, FIND(" ",N6, FIND("= ",N6)+2)- FIND("= ",N6)-1)))</f>
        <v>127295</v>
      </c>
      <c r="O29">
        <f>_xlfn.NUMBERVALUE(TRIM(MID(O6,FIND("= ",O6)+2, FIND(" ",O6, FIND("= ",O6)+2)- FIND("= ",O6)-1)))</f>
        <v>132238</v>
      </c>
      <c r="P29">
        <f>_xlfn.NUMBERVALUE(TRIM(MID(P6,FIND("= ",P6)+2, FIND(" ",P6, FIND("= ",P6)+2)- FIND("= ",P6)-1)))</f>
        <v>137201</v>
      </c>
      <c r="Q29">
        <f>_xlfn.NUMBERVALUE(TRIM(MID(Q6,FIND("= ",Q6)+2, FIND(" ",Q6, FIND("= ",Q6)+2)- FIND("= ",Q6)-1)))</f>
        <v>142283</v>
      </c>
      <c r="R29">
        <f>_xlfn.NUMBERVALUE(TRIM(MID(R6,FIND("= ",R6)+2, FIND(" ",R6, FIND("= ",R6)+2)- FIND("= ",R6)-1)))</f>
        <v>147247</v>
      </c>
      <c r="S29">
        <f>_xlfn.NUMBERVALUE(TRIM(MID(S6,FIND("= ",S6)+2, FIND(" ",S6, FIND("= ",S6)+2)- FIND("= ",S6)-1)))</f>
        <v>152259</v>
      </c>
      <c r="T29">
        <f>_xlfn.NUMBERVALUE(TRIM(MID(T6,FIND("= ",T6)+2, FIND(" ",T6, FIND("= ",T6)+2)- FIND("= ",T6)-1)))</f>
        <v>157190</v>
      </c>
      <c r="U29">
        <f>_xlfn.NUMBERVALUE(TRIM(MID(U6,FIND("= ",U6)+2, FIND(" ",U6, FIND("= ",U6)+2)- FIND("= ",U6)-1)))</f>
        <v>162206</v>
      </c>
      <c r="V29">
        <f>_xlfn.NUMBERVALUE(TRIM(MID(V6,FIND("= ",V6)+2, FIND(" ",V6, FIND("= ",V6)+2)- FIND("= ",V6)-1)))</f>
        <v>167179</v>
      </c>
    </row>
    <row r="30" spans="1:22" x14ac:dyDescent="0.35">
      <c r="A30" s="4" t="s">
        <v>153</v>
      </c>
      <c r="B30" s="2" t="str">
        <f t="shared" si="3"/>
        <v>Arrival rate</v>
      </c>
      <c r="C30">
        <f>_xlfn.NUMBERVALUE(TRIM(MID(C7,FIND("= ",C7)+2, FIND(" ",C7, FIND("= ",C7)+2)- FIND("= ",C7)-1)))</f>
        <v>500</v>
      </c>
      <c r="D30">
        <f>_xlfn.NUMBERVALUE(TRIM(MID(D7,FIND("= ",D7)+2, FIND(" ",D7, FIND("= ",D7)+2)- FIND("= ",D7)-1)))</f>
        <v>500</v>
      </c>
      <c r="E30">
        <f>_xlfn.NUMBERVALUE(TRIM(MID(E7,FIND("= ",E7)+2, FIND(" ",E7, FIND("= ",E7)+2)- FIND("= ",E7)-1)))</f>
        <v>500</v>
      </c>
      <c r="F30">
        <f>_xlfn.NUMBERVALUE(TRIM(MID(F7,FIND("= ",F7)+2, FIND(" ",F7, FIND("= ",F7)+2)- FIND("= ",F7)-1)))</f>
        <v>500</v>
      </c>
      <c r="G30">
        <f>_xlfn.NUMBERVALUE(TRIM(MID(G7,FIND("= ",G7)+2, FIND(" ",G7, FIND("= ",G7)+2)- FIND("= ",G7)-1)))</f>
        <v>500</v>
      </c>
      <c r="H30">
        <f>_xlfn.NUMBERVALUE(TRIM(MID(H7,FIND("= ",H7)+2, FIND(" ",H7, FIND("= ",H7)+2)- FIND("= ",H7)-1)))</f>
        <v>500</v>
      </c>
      <c r="I30">
        <f>_xlfn.NUMBERVALUE(TRIM(MID(I7,FIND("= ",I7)+2, FIND(" ",I7, FIND("= ",I7)+2)- FIND("= ",I7)-1)))</f>
        <v>500</v>
      </c>
      <c r="J30">
        <f>_xlfn.NUMBERVALUE(TRIM(MID(J7,FIND("= ",J7)+2, FIND(" ",J7, FIND("= ",J7)+2)- FIND("= ",J7)-1)))</f>
        <v>500</v>
      </c>
      <c r="K30">
        <f>_xlfn.NUMBERVALUE(TRIM(MID(K7,FIND("= ",K7)+2, FIND(" ",K7, FIND("= ",K7)+2)- FIND("= ",K7)-1)))</f>
        <v>500</v>
      </c>
      <c r="L30">
        <f>_xlfn.NUMBERVALUE(TRIM(MID(L7,FIND("= ",L7)+2, FIND(" ",L7, FIND("= ",L7)+2)- FIND("= ",L7)-1)))</f>
        <v>500</v>
      </c>
      <c r="M30">
        <f>_xlfn.NUMBERVALUE(TRIM(MID(M7,FIND("= ",M7)+2, FIND(" ",M7, FIND("= ",M7)+2)- FIND("= ",M7)-1)))</f>
        <v>500</v>
      </c>
      <c r="N30">
        <f>_xlfn.NUMBERVALUE(TRIM(MID(N7,FIND("= ",N7)+2, FIND(" ",N7, FIND("= ",N7)+2)- FIND("= ",N7)-1)))</f>
        <v>500</v>
      </c>
      <c r="O30">
        <f>_xlfn.NUMBERVALUE(TRIM(MID(O7,FIND("= ",O7)+2, FIND(" ",O7, FIND("= ",O7)+2)- FIND("= ",O7)-1)))</f>
        <v>500</v>
      </c>
      <c r="P30">
        <f>_xlfn.NUMBERVALUE(TRIM(MID(P7,FIND("= ",P7)+2, FIND(" ",P7, FIND("= ",P7)+2)- FIND("= ",P7)-1)))</f>
        <v>500</v>
      </c>
      <c r="Q30">
        <f>_xlfn.NUMBERVALUE(TRIM(MID(Q7,FIND("= ",Q7)+2, FIND(" ",Q7, FIND("= ",Q7)+2)- FIND("= ",Q7)-1)))</f>
        <v>500</v>
      </c>
      <c r="R30">
        <f>_xlfn.NUMBERVALUE(TRIM(MID(R7,FIND("= ",R7)+2, FIND(" ",R7, FIND("= ",R7)+2)- FIND("= ",R7)-1)))</f>
        <v>500</v>
      </c>
      <c r="S30">
        <f>_xlfn.NUMBERVALUE(TRIM(MID(S7,FIND("= ",S7)+2, FIND(" ",S7, FIND("= ",S7)+2)- FIND("= ",S7)-1)))</f>
        <v>500</v>
      </c>
      <c r="T30">
        <f>_xlfn.NUMBERVALUE(TRIM(MID(T7,FIND("= ",T7)+2, FIND(" ",T7, FIND("= ",T7)+2)- FIND("= ",T7)-1)))</f>
        <v>500</v>
      </c>
      <c r="U30">
        <f>_xlfn.NUMBERVALUE(TRIM(MID(U7,FIND("= ",U7)+2, FIND(" ",U7, FIND("= ",U7)+2)- FIND("= ",U7)-1)))</f>
        <v>500</v>
      </c>
      <c r="V30">
        <f>_xlfn.NUMBERVALUE(TRIM(MID(V7,FIND("= ",V7)+2, FIND(" ",V7, FIND("= ",V7)+2)- FIND("= ",V7)-1)))</f>
        <v>500</v>
      </c>
    </row>
    <row r="31" spans="1:22" x14ac:dyDescent="0.35">
      <c r="A31" s="4" t="s">
        <v>153</v>
      </c>
      <c r="B31" s="2" t="str">
        <f t="shared" si="3"/>
        <v>Mean Delay (msec)</v>
      </c>
      <c r="C31">
        <f>_xlfn.NUMBERVALUE(TRIM(MID(C8,FIND("= ",C8)+2, FIND(" ",C8, FIND("= ",C8)+2)- FIND("= ",C8)-1)))</f>
        <v>1.54</v>
      </c>
      <c r="D31">
        <f>_xlfn.NUMBERVALUE(TRIM(MID(D8,FIND("= ",D8)+2, FIND(" ",D8, FIND("= ",D8)+2)- FIND("= ",D8)-1)))</f>
        <v>1.58</v>
      </c>
      <c r="E31">
        <f>_xlfn.NUMBERVALUE(TRIM(MID(E8,FIND("= ",E8)+2, FIND(" ",E8, FIND("= ",E8)+2)- FIND("= ",E8)-1)))</f>
        <v>1.62</v>
      </c>
      <c r="F31">
        <f>_xlfn.NUMBERVALUE(TRIM(MID(F8,FIND("= ",F8)+2, FIND(" ",F8, FIND("= ",F8)+2)- FIND("= ",F8)-1)))</f>
        <v>1.66</v>
      </c>
      <c r="G31">
        <f>_xlfn.NUMBERVALUE(TRIM(MID(G8,FIND("= ",G8)+2, FIND(" ",G8, FIND("= ",G8)+2)- FIND("= ",G8)-1)))</f>
        <v>1.7</v>
      </c>
      <c r="H31">
        <f>_xlfn.NUMBERVALUE(TRIM(MID(H8,FIND("= ",H8)+2, FIND(" ",H8, FIND("= ",H8)+2)- FIND("= ",H8)-1)))</f>
        <v>1.75</v>
      </c>
      <c r="I31">
        <f>_xlfn.NUMBERVALUE(TRIM(MID(I8,FIND("= ",I8)+2, FIND(" ",I8, FIND("= ",I8)+2)- FIND("= ",I8)-1)))</f>
        <v>1.8</v>
      </c>
      <c r="J31">
        <f>_xlfn.NUMBERVALUE(TRIM(MID(J8,FIND("= ",J8)+2, FIND(" ",J8, FIND("= ",J8)+2)- FIND("= ",J8)-1)))</f>
        <v>1.85</v>
      </c>
      <c r="K31">
        <f>_xlfn.NUMBERVALUE(TRIM(MID(K8,FIND("= ",K8)+2, FIND(" ",K8, FIND("= ",K8)+2)- FIND("= ",K8)-1)))</f>
        <v>1.92</v>
      </c>
      <c r="L31">
        <f>_xlfn.NUMBERVALUE(TRIM(MID(L8,FIND("= ",L8)+2, FIND(" ",L8, FIND("= ",L8)+2)- FIND("= ",L8)-1)))</f>
        <v>1.99</v>
      </c>
      <c r="M31">
        <f>_xlfn.NUMBERVALUE(TRIM(MID(M8,FIND("= ",M8)+2, FIND(" ",M8, FIND("= ",M8)+2)- FIND("= ",M8)-1)))</f>
        <v>2.06</v>
      </c>
      <c r="N31">
        <f>_xlfn.NUMBERVALUE(TRIM(MID(N8,FIND("= ",N8)+2, FIND(" ",N8, FIND("= ",N8)+2)- FIND("= ",N8)-1)))</f>
        <v>2.14</v>
      </c>
      <c r="O31">
        <f>_xlfn.NUMBERVALUE(TRIM(MID(O8,FIND("= ",O8)+2, FIND(" ",O8, FIND("= ",O8)+2)- FIND("= ",O8)-1)))</f>
        <v>2.2400000000000002</v>
      </c>
      <c r="P31">
        <f>_xlfn.NUMBERVALUE(TRIM(MID(P8,FIND("= ",P8)+2, FIND(" ",P8, FIND("= ",P8)+2)- FIND("= ",P8)-1)))</f>
        <v>2.36</v>
      </c>
      <c r="Q31">
        <f>_xlfn.NUMBERVALUE(TRIM(MID(Q8,FIND("= ",Q8)+2, FIND(" ",Q8, FIND("= ",Q8)+2)- FIND("= ",Q8)-1)))</f>
        <v>2.5</v>
      </c>
      <c r="R31">
        <f>_xlfn.NUMBERVALUE(TRIM(MID(R8,FIND("= ",R8)+2, FIND(" ",R8, FIND("= ",R8)+2)- FIND("= ",R8)-1)))</f>
        <v>2.65</v>
      </c>
      <c r="S31">
        <f>_xlfn.NUMBERVALUE(TRIM(MID(S8,FIND("= ",S8)+2, FIND(" ",S8, FIND("= ",S8)+2)- FIND("= ",S8)-1)))</f>
        <v>2.84</v>
      </c>
      <c r="T31">
        <f>_xlfn.NUMBERVALUE(TRIM(MID(T8,FIND("= ",T8)+2, FIND(" ",T8, FIND("= ",T8)+2)- FIND("= ",T8)-1)))</f>
        <v>3.06</v>
      </c>
      <c r="U31">
        <f>_xlfn.NUMBERVALUE(TRIM(MID(U8,FIND("= ",U8)+2, FIND(" ",U8, FIND("= ",U8)+2)- FIND("= ",U8)-1)))</f>
        <v>3.34</v>
      </c>
      <c r="V31">
        <f>_xlfn.NUMBERVALUE(TRIM(MID(V8,FIND("= ",V8)+2, FIND(" ",V8, FIND("= ",V8)+2)- FIND("= ",V8)-1)))</f>
        <v>3.71</v>
      </c>
    </row>
    <row r="32" spans="1:22" x14ac:dyDescent="0.35">
      <c r="A32" s="4" t="s">
        <v>153</v>
      </c>
      <c r="B32" s="2" t="str">
        <f t="shared" si="3"/>
        <v>Packet Serive Time</v>
      </c>
      <c r="C32">
        <f>_xlfn.NUMBERVALUE(TRIM(MID(C9,FIND("= ",C9)+2, FIND(" ",C9, FIND("= ",C9)+2)- FIND("= ",C9)-1)))</f>
        <v>1E-3</v>
      </c>
      <c r="D32">
        <f>_xlfn.NUMBERVALUE(TRIM(MID(D9,FIND("= ",D9)+2, FIND(" ",D9, FIND("= ",D9)+2)- FIND("= ",D9)-1)))</f>
        <v>1E-3</v>
      </c>
      <c r="E32">
        <f>_xlfn.NUMBERVALUE(TRIM(MID(E9,FIND("= ",E9)+2, FIND(" ",E9, FIND("= ",E9)+2)- FIND("= ",E9)-1)))</f>
        <v>1E-3</v>
      </c>
      <c r="F32">
        <f>_xlfn.NUMBERVALUE(TRIM(MID(F9,FIND("= ",F9)+2, FIND(" ",F9, FIND("= ",F9)+2)- FIND("= ",F9)-1)))</f>
        <v>1E-3</v>
      </c>
      <c r="G32">
        <f>_xlfn.NUMBERVALUE(TRIM(MID(G9,FIND("= ",G9)+2, FIND(" ",G9, FIND("= ",G9)+2)- FIND("= ",G9)-1)))</f>
        <v>1E-3</v>
      </c>
      <c r="H32">
        <f>_xlfn.NUMBERVALUE(TRIM(MID(H9,FIND("= ",H9)+2, FIND(" ",H9, FIND("= ",H9)+2)- FIND("= ",H9)-1)))</f>
        <v>1E-3</v>
      </c>
      <c r="I32">
        <f>_xlfn.NUMBERVALUE(TRIM(MID(I9,FIND("= ",I9)+2, FIND(" ",I9, FIND("= ",I9)+2)- FIND("= ",I9)-1)))</f>
        <v>1E-3</v>
      </c>
      <c r="J32">
        <f>_xlfn.NUMBERVALUE(TRIM(MID(J9,FIND("= ",J9)+2, FIND(" ",J9, FIND("= ",J9)+2)- FIND("= ",J9)-1)))</f>
        <v>1E-3</v>
      </c>
      <c r="K32">
        <f>_xlfn.NUMBERVALUE(TRIM(MID(K9,FIND("= ",K9)+2, FIND(" ",K9, FIND("= ",K9)+2)- FIND("= ",K9)-1)))</f>
        <v>1E-3</v>
      </c>
      <c r="L32">
        <f>_xlfn.NUMBERVALUE(TRIM(MID(L9,FIND("= ",L9)+2, FIND(" ",L9, FIND("= ",L9)+2)- FIND("= ",L9)-1)))</f>
        <v>1E-3</v>
      </c>
      <c r="M32">
        <f>_xlfn.NUMBERVALUE(TRIM(MID(M9,FIND("= ",M9)+2, FIND(" ",M9, FIND("= ",M9)+2)- FIND("= ",M9)-1)))</f>
        <v>1E-3</v>
      </c>
      <c r="N32">
        <f>_xlfn.NUMBERVALUE(TRIM(MID(N9,FIND("= ",N9)+2, FIND(" ",N9, FIND("= ",N9)+2)- FIND("= ",N9)-1)))</f>
        <v>1E-3</v>
      </c>
      <c r="O32">
        <f>_xlfn.NUMBERVALUE(TRIM(MID(O9,FIND("= ",O9)+2, FIND(" ",O9, FIND("= ",O9)+2)- FIND("= ",O9)-1)))</f>
        <v>1E-3</v>
      </c>
      <c r="P32">
        <f>_xlfn.NUMBERVALUE(TRIM(MID(P9,FIND("= ",P9)+2, FIND(" ",P9, FIND("= ",P9)+2)- FIND("= ",P9)-1)))</f>
        <v>1E-3</v>
      </c>
      <c r="Q32">
        <f>_xlfn.NUMBERVALUE(TRIM(MID(Q9,FIND("= ",Q9)+2, FIND(" ",Q9, FIND("= ",Q9)+2)- FIND("= ",Q9)-1)))</f>
        <v>1E-3</v>
      </c>
      <c r="R32">
        <f>_xlfn.NUMBERVALUE(TRIM(MID(R9,FIND("= ",R9)+2, FIND(" ",R9, FIND("= ",R9)+2)- FIND("= ",R9)-1)))</f>
        <v>1E-3</v>
      </c>
      <c r="S32">
        <f>_xlfn.NUMBERVALUE(TRIM(MID(S9,FIND("= ",S9)+2, FIND(" ",S9, FIND("= ",S9)+2)- FIND("= ",S9)-1)))</f>
        <v>1E-3</v>
      </c>
      <c r="T32">
        <f>_xlfn.NUMBERVALUE(TRIM(MID(T9,FIND("= ",T9)+2, FIND(" ",T9, FIND("= ",T9)+2)- FIND("= ",T9)-1)))</f>
        <v>1E-3</v>
      </c>
      <c r="U32">
        <f>_xlfn.NUMBERVALUE(TRIM(MID(U9,FIND("= ",U9)+2, FIND(" ",U9, FIND("= ",U9)+2)- FIND("= ",U9)-1)))</f>
        <v>1E-3</v>
      </c>
      <c r="V32">
        <f>_xlfn.NUMBERVALUE(TRIM(MID(V9,FIND("= ",V9)+2, FIND(" ",V9, FIND("= ",V9)+2)- FIND("= ",V9)-1)))</f>
        <v>1E-3</v>
      </c>
    </row>
    <row r="33" spans="1:22" x14ac:dyDescent="0.35">
      <c r="B33" s="7">
        <f t="shared" si="3"/>
        <v>0</v>
      </c>
      <c r="C33" s="7" t="e">
        <f>_xlfn.NUMBERVALUE(TRIM(MID(C10,FIND("= ",C10)+2, FIND(" ",C10, FIND("= ",C10)+2)- FIND("= ",C10)-1)))</f>
        <v>#VALUE!</v>
      </c>
      <c r="D33" s="7" t="e">
        <f>_xlfn.NUMBERVALUE(TRIM(MID(D10,FIND("= ",D10)+2, FIND(" ",D10, FIND("= ",D10)+2)- FIND("= ",D10)-1)))</f>
        <v>#VALUE!</v>
      </c>
      <c r="E33" s="7" t="e">
        <f>_xlfn.NUMBERVALUE(TRIM(MID(E10,FIND("= ",E10)+2, FIND(" ",E10, FIND("= ",E10)+2)- FIND("= ",E10)-1)))</f>
        <v>#VALUE!</v>
      </c>
      <c r="F33" s="7" t="e">
        <f>_xlfn.NUMBERVALUE(TRIM(MID(F10,FIND("= ",F10)+2, FIND(" ",F10, FIND("= ",F10)+2)- FIND("= ",F10)-1)))</f>
        <v>#VALUE!</v>
      </c>
      <c r="G33" s="7" t="e">
        <f>_xlfn.NUMBERVALUE(TRIM(MID(G10,FIND("= ",G10)+2, FIND(" ",G10, FIND("= ",G10)+2)- FIND("= ",G10)-1)))</f>
        <v>#VALUE!</v>
      </c>
      <c r="H33" s="7" t="e">
        <f>_xlfn.NUMBERVALUE(TRIM(MID(H10,FIND("= ",H10)+2, FIND(" ",H10, FIND("= ",H10)+2)- FIND("= ",H10)-1)))</f>
        <v>#VALUE!</v>
      </c>
      <c r="I33" s="7" t="e">
        <f>_xlfn.NUMBERVALUE(TRIM(MID(I10,FIND("= ",I10)+2, FIND(" ",I10, FIND("= ",I10)+2)- FIND("= ",I10)-1)))</f>
        <v>#VALUE!</v>
      </c>
      <c r="J33" s="7" t="e">
        <f>_xlfn.NUMBERVALUE(TRIM(MID(J10,FIND("= ",J10)+2, FIND(" ",J10, FIND("= ",J10)+2)- FIND("= ",J10)-1)))</f>
        <v>#VALUE!</v>
      </c>
      <c r="K33" s="7" t="e">
        <f>_xlfn.NUMBERVALUE(TRIM(MID(K10,FIND("= ",K10)+2, FIND(" ",K10, FIND("= ",K10)+2)- FIND("= ",K10)-1)))</f>
        <v>#VALUE!</v>
      </c>
      <c r="L33" s="7" t="e">
        <f>_xlfn.NUMBERVALUE(TRIM(MID(L10,FIND("= ",L10)+2, FIND(" ",L10, FIND("= ",L10)+2)- FIND("= ",L10)-1)))</f>
        <v>#VALUE!</v>
      </c>
      <c r="M33" s="7" t="e">
        <f>_xlfn.NUMBERVALUE(TRIM(MID(M10,FIND("= ",M10)+2, FIND(" ",M10, FIND("= ",M10)+2)- FIND("= ",M10)-1)))</f>
        <v>#VALUE!</v>
      </c>
      <c r="N33" s="7" t="e">
        <f>_xlfn.NUMBERVALUE(TRIM(MID(N10,FIND("= ",N10)+2, FIND(" ",N10, FIND("= ",N10)+2)- FIND("= ",N10)-1)))</f>
        <v>#VALUE!</v>
      </c>
      <c r="O33" s="7" t="e">
        <f>_xlfn.NUMBERVALUE(TRIM(MID(O10,FIND("= ",O10)+2, FIND(" ",O10, FIND("= ",O10)+2)- FIND("= ",O10)-1)))</f>
        <v>#VALUE!</v>
      </c>
      <c r="P33" s="7" t="e">
        <f>_xlfn.NUMBERVALUE(TRIM(MID(P10,FIND("= ",P10)+2, FIND(" ",P10, FIND("= ",P10)+2)- FIND("= ",P10)-1)))</f>
        <v>#VALUE!</v>
      </c>
      <c r="Q33" s="7" t="e">
        <f>_xlfn.NUMBERVALUE(TRIM(MID(Q10,FIND("= ",Q10)+2, FIND(" ",Q10, FIND("= ",Q10)+2)- FIND("= ",Q10)-1)))</f>
        <v>#VALUE!</v>
      </c>
      <c r="R33" s="7" t="e">
        <f>_xlfn.NUMBERVALUE(TRIM(MID(R10,FIND("= ",R10)+2, FIND(" ",R10, FIND("= ",R10)+2)- FIND("= ",R10)-1)))</f>
        <v>#VALUE!</v>
      </c>
      <c r="S33" s="7" t="e">
        <f>_xlfn.NUMBERVALUE(TRIM(MID(S10,FIND("= ",S10)+2, FIND(" ",S10, FIND("= ",S10)+2)- FIND("= ",S10)-1)))</f>
        <v>#VALUE!</v>
      </c>
      <c r="T33" s="7" t="e">
        <f>_xlfn.NUMBERVALUE(TRIM(MID(T10,FIND("= ",T10)+2, FIND(" ",T10, FIND("= ",T10)+2)- FIND("= ",T10)-1)))</f>
        <v>#VALUE!</v>
      </c>
      <c r="U33" s="7" t="e">
        <f>_xlfn.NUMBERVALUE(TRIM(MID(U10,FIND("= ",U10)+2, FIND(" ",U10, FIND("= ",U10)+2)- FIND("= ",U10)-1)))</f>
        <v>#VALUE!</v>
      </c>
      <c r="V33" s="7" t="e">
        <f>_xlfn.NUMBERVALUE(TRIM(MID(V10,FIND("= ",V10)+2, FIND(" ",V10, FIND("= ",V10)+2)- FIND("= ",V10)-1)))</f>
        <v>#VALUE!</v>
      </c>
    </row>
    <row r="34" spans="1:22" x14ac:dyDescent="0.35">
      <c r="A34" s="5" t="s">
        <v>155</v>
      </c>
      <c r="B34" s="2" t="str">
        <f t="shared" si="3"/>
        <v>Random Seed</v>
      </c>
      <c r="C34">
        <f>_xlfn.NUMBERVALUE(TRIM(MID(C11,FIND("= ",C11)+2, FIND(" ",C11, FIND("= ",C11)+2)- FIND("= ",C11)-1)))</f>
        <v>1410173</v>
      </c>
      <c r="D34">
        <f>_xlfn.NUMBERVALUE(TRIM(MID(D11,FIND("= ",D11)+2, FIND(" ",D11, FIND("= ",D11)+2)- FIND("= ",D11)-1)))</f>
        <v>1410173</v>
      </c>
      <c r="E34">
        <f>_xlfn.NUMBERVALUE(TRIM(MID(E11,FIND("= ",E11)+2, FIND(" ",E11, FIND("= ",E11)+2)- FIND("= ",E11)-1)))</f>
        <v>1410173</v>
      </c>
      <c r="F34">
        <f>_xlfn.NUMBERVALUE(TRIM(MID(F11,FIND("= ",F11)+2, FIND(" ",F11, FIND("= ",F11)+2)- FIND("= ",F11)-1)))</f>
        <v>1410173</v>
      </c>
      <c r="G34">
        <f>_xlfn.NUMBERVALUE(TRIM(MID(G11,FIND("= ",G11)+2, FIND(" ",G11, FIND("= ",G11)+2)- FIND("= ",G11)-1)))</f>
        <v>1410173</v>
      </c>
      <c r="H34">
        <f>_xlfn.NUMBERVALUE(TRIM(MID(H11,FIND("= ",H11)+2, FIND(" ",H11, FIND("= ",H11)+2)- FIND("= ",H11)-1)))</f>
        <v>1410173</v>
      </c>
      <c r="I34">
        <f>_xlfn.NUMBERVALUE(TRIM(MID(I11,FIND("= ",I11)+2, FIND(" ",I11, FIND("= ",I11)+2)- FIND("= ",I11)-1)))</f>
        <v>1410173</v>
      </c>
      <c r="J34">
        <f>_xlfn.NUMBERVALUE(TRIM(MID(J11,FIND("= ",J11)+2, FIND(" ",J11, FIND("= ",J11)+2)- FIND("= ",J11)-1)))</f>
        <v>1410173</v>
      </c>
      <c r="K34">
        <f>_xlfn.NUMBERVALUE(TRIM(MID(K11,FIND("= ",K11)+2, FIND(" ",K11, FIND("= ",K11)+2)- FIND("= ",K11)-1)))</f>
        <v>1410173</v>
      </c>
      <c r="L34">
        <f>_xlfn.NUMBERVALUE(TRIM(MID(L11,FIND("= ",L11)+2, FIND(" ",L11, FIND("= ",L11)+2)- FIND("= ",L11)-1)))</f>
        <v>1410173</v>
      </c>
      <c r="M34">
        <f>_xlfn.NUMBERVALUE(TRIM(MID(M11,FIND("= ",M11)+2, FIND(" ",M11, FIND("= ",M11)+2)- FIND("= ",M11)-1)))</f>
        <v>1410173</v>
      </c>
      <c r="N34">
        <f>_xlfn.NUMBERVALUE(TRIM(MID(N11,FIND("= ",N11)+2, FIND(" ",N11, FIND("= ",N11)+2)- FIND("= ",N11)-1)))</f>
        <v>1410173</v>
      </c>
      <c r="O34">
        <f>_xlfn.NUMBERVALUE(TRIM(MID(O11,FIND("= ",O11)+2, FIND(" ",O11, FIND("= ",O11)+2)- FIND("= ",O11)-1)))</f>
        <v>1410173</v>
      </c>
      <c r="P34">
        <f>_xlfn.NUMBERVALUE(TRIM(MID(P11,FIND("= ",P11)+2, FIND(" ",P11, FIND("= ",P11)+2)- FIND("= ",P11)-1)))</f>
        <v>1410173</v>
      </c>
      <c r="Q34">
        <f>_xlfn.NUMBERVALUE(TRIM(MID(Q11,FIND("= ",Q11)+2, FIND(" ",Q11, FIND("= ",Q11)+2)- FIND("= ",Q11)-1)))</f>
        <v>1410173</v>
      </c>
      <c r="R34">
        <f>_xlfn.NUMBERVALUE(TRIM(MID(R11,FIND("= ",R11)+2, FIND(" ",R11, FIND("= ",R11)+2)- FIND("= ",R11)-1)))</f>
        <v>1410173</v>
      </c>
      <c r="S34">
        <f>_xlfn.NUMBERVALUE(TRIM(MID(S11,FIND("= ",S11)+2, FIND(" ",S11, FIND("= ",S11)+2)- FIND("= ",S11)-1)))</f>
        <v>1410173</v>
      </c>
      <c r="T34">
        <f>_xlfn.NUMBERVALUE(TRIM(MID(T11,FIND("= ",T11)+2, FIND(" ",T11, FIND("= ",T11)+2)- FIND("= ",T11)-1)))</f>
        <v>1410173</v>
      </c>
      <c r="U34">
        <f>_xlfn.NUMBERVALUE(TRIM(MID(U11,FIND("= ",U11)+2, FIND(" ",U11, FIND("= ",U11)+2)- FIND("= ",U11)-1)))</f>
        <v>1410173</v>
      </c>
      <c r="V34">
        <f>_xlfn.NUMBERVALUE(TRIM(MID(V11,FIND("= ",V11)+2, FIND(" ",V11, FIND("= ",V11)+2)- FIND("= ",V11)-1)))</f>
        <v>1410173</v>
      </c>
    </row>
    <row r="35" spans="1:22" x14ac:dyDescent="0.35">
      <c r="A35" s="5" t="s">
        <v>155</v>
      </c>
      <c r="B35" s="2" t="str">
        <f t="shared" si="3"/>
        <v>Packet arrival count</v>
      </c>
      <c r="C35">
        <f>_xlfn.NUMBERVALUE(TRIM(MID(C12,FIND("= ",C12)+2, FIND(" ",C12, FIND("= ",C12)+2)- FIND("= ",C12)-1)))</f>
        <v>161913</v>
      </c>
      <c r="D35">
        <f>_xlfn.NUMBERVALUE(TRIM(MID(D12,FIND("= ",D12)+2, FIND(" ",D12, FIND("= ",D12)+2)- FIND("= ",D12)-1)))</f>
        <v>156864</v>
      </c>
      <c r="E35">
        <f>_xlfn.NUMBERVALUE(TRIM(MID(E12,FIND("= ",E12)+2, FIND(" ",E12, FIND("= ",E12)+2)- FIND("= ",E12)-1)))</f>
        <v>151810</v>
      </c>
      <c r="F35">
        <f>_xlfn.NUMBERVALUE(TRIM(MID(F12,FIND("= ",F12)+2, FIND(" ",F12, FIND("= ",F12)+2)- FIND("= ",F12)-1)))</f>
        <v>146716</v>
      </c>
      <c r="G35">
        <f>_xlfn.NUMBERVALUE(TRIM(MID(G12,FIND("= ",G12)+2, FIND(" ",G12, FIND("= ",G12)+2)- FIND("= ",G12)-1)))</f>
        <v>141728</v>
      </c>
      <c r="H35">
        <f>_xlfn.NUMBERVALUE(TRIM(MID(H12,FIND("= ",H12)+2, FIND(" ",H12, FIND("= ",H12)+2)- FIND("= ",H12)-1)))</f>
        <v>136904</v>
      </c>
      <c r="I35">
        <f>_xlfn.NUMBERVALUE(TRIM(MID(I12,FIND("= ",I12)+2, FIND(" ",I12, FIND("= ",I12)+2)- FIND("= ",I12)-1)))</f>
        <v>131913</v>
      </c>
      <c r="J35">
        <f>_xlfn.NUMBERVALUE(TRIM(MID(J12,FIND("= ",J12)+2, FIND(" ",J12, FIND("= ",J12)+2)- FIND("= ",J12)-1)))</f>
        <v>126928</v>
      </c>
      <c r="K35">
        <f>_xlfn.NUMBERVALUE(TRIM(MID(K12,FIND("= ",K12)+2, FIND(" ",K12, FIND("= ",K12)+2)- FIND("= ",K12)-1)))</f>
        <v>121881</v>
      </c>
      <c r="L35">
        <f>_xlfn.NUMBERVALUE(TRIM(MID(L12,FIND("= ",L12)+2, FIND(" ",L12, FIND("= ",L12)+2)- FIND("= ",L12)-1)))</f>
        <v>116844</v>
      </c>
      <c r="M35">
        <f>_xlfn.NUMBERVALUE(TRIM(MID(M12,FIND("= ",M12)+2, FIND(" ",M12, FIND("= ",M12)+2)- FIND("= ",M12)-1)))</f>
        <v>111799</v>
      </c>
      <c r="N35">
        <f>_xlfn.NUMBERVALUE(TRIM(MID(N12,FIND("= ",N12)+2, FIND(" ",N12, FIND("= ",N12)+2)- FIND("= ",N12)-1)))</f>
        <v>106776</v>
      </c>
      <c r="O35">
        <f>_xlfn.NUMBERVALUE(TRIM(MID(O12,FIND("= ",O12)+2, FIND(" ",O12, FIND("= ",O12)+2)- FIND("= ",O12)-1)))</f>
        <v>101831</v>
      </c>
      <c r="P35">
        <f>_xlfn.NUMBERVALUE(TRIM(MID(P12,FIND("= ",P12)+2, FIND(" ",P12, FIND("= ",P12)+2)- FIND("= ",P12)-1)))</f>
        <v>96868</v>
      </c>
      <c r="Q35">
        <f>_xlfn.NUMBERVALUE(TRIM(MID(Q12,FIND("= ",Q12)+2, FIND(" ",Q12, FIND("= ",Q12)+2)- FIND("= ",Q12)-1)))</f>
        <v>91786</v>
      </c>
      <c r="R35">
        <f>_xlfn.NUMBERVALUE(TRIM(MID(R12,FIND("= ",R12)+2, FIND(" ",R12, FIND("= ",R12)+2)- FIND("= ",R12)-1)))</f>
        <v>86822</v>
      </c>
      <c r="S35">
        <f>_xlfn.NUMBERVALUE(TRIM(MID(S12,FIND("= ",S12)+2, FIND(" ",S12, FIND("= ",S12)+2)- FIND("= ",S12)-1)))</f>
        <v>81810</v>
      </c>
      <c r="T35">
        <f>_xlfn.NUMBERVALUE(TRIM(MID(T12,FIND("= ",T12)+2, FIND(" ",T12, FIND("= ",T12)+2)- FIND("= ",T12)-1)))</f>
        <v>76879</v>
      </c>
      <c r="U35">
        <f>_xlfn.NUMBERVALUE(TRIM(MID(U12,FIND("= ",U12)+2, FIND(" ",U12, FIND("= ",U12)+2)- FIND("= ",U12)-1)))</f>
        <v>71863</v>
      </c>
      <c r="V35">
        <f>_xlfn.NUMBERVALUE(TRIM(MID(V12,FIND("= ",V12)+2, FIND(" ",V12, FIND("= ",V12)+2)- FIND("= ",V12)-1)))</f>
        <v>66890</v>
      </c>
    </row>
    <row r="36" spans="1:22" x14ac:dyDescent="0.35">
      <c r="A36" s="5" t="s">
        <v>155</v>
      </c>
      <c r="B36" s="2" t="str">
        <f t="shared" si="3"/>
        <v xml:space="preserve">Transmitted packet count </v>
      </c>
      <c r="C36">
        <f>_xlfn.NUMBERVALUE(TRIM(MID(C13,FIND("= ",C13)+2, FIND(" ",C13, FIND("= ",C13)+2)- FIND("= ",C13)-1)))</f>
        <v>161911</v>
      </c>
      <c r="D36">
        <f>_xlfn.NUMBERVALUE(TRIM(MID(D13,FIND("= ",D13)+2, FIND(" ",D13, FIND("= ",D13)+2)- FIND("= ",D13)-1)))</f>
        <v>156862</v>
      </c>
      <c r="E36">
        <f>_xlfn.NUMBERVALUE(TRIM(MID(E13,FIND("= ",E13)+2, FIND(" ",E13, FIND("= ",E13)+2)- FIND("= ",E13)-1)))</f>
        <v>151809</v>
      </c>
      <c r="F36">
        <f>_xlfn.NUMBERVALUE(TRIM(MID(F13,FIND("= ",F13)+2, FIND(" ",F13, FIND("= ",F13)+2)- FIND("= ",F13)-1)))</f>
        <v>146715</v>
      </c>
      <c r="G36">
        <f>_xlfn.NUMBERVALUE(TRIM(MID(G13,FIND("= ",G13)+2, FIND(" ",G13, FIND("= ",G13)+2)- FIND("= ",G13)-1)))</f>
        <v>141727</v>
      </c>
      <c r="H36">
        <f>_xlfn.NUMBERVALUE(TRIM(MID(H13,FIND("= ",H13)+2, FIND(" ",H13, FIND("= ",H13)+2)- FIND("= ",H13)-1)))</f>
        <v>136903</v>
      </c>
      <c r="I36">
        <f>_xlfn.NUMBERVALUE(TRIM(MID(I13,FIND("= ",I13)+2, FIND(" ",I13, FIND("= ",I13)+2)- FIND("= ",I13)-1)))</f>
        <v>131912</v>
      </c>
      <c r="J36">
        <f>_xlfn.NUMBERVALUE(TRIM(MID(J13,FIND("= ",J13)+2, FIND(" ",J13, FIND("= ",J13)+2)- FIND("= ",J13)-1)))</f>
        <v>126927</v>
      </c>
      <c r="K36">
        <f>_xlfn.NUMBERVALUE(TRIM(MID(K13,FIND("= ",K13)+2, FIND(" ",K13, FIND("= ",K13)+2)- FIND("= ",K13)-1)))</f>
        <v>121880</v>
      </c>
      <c r="L36">
        <f>_xlfn.NUMBERVALUE(TRIM(MID(L13,FIND("= ",L13)+2, FIND(" ",L13, FIND("= ",L13)+2)- FIND("= ",L13)-1)))</f>
        <v>116843</v>
      </c>
      <c r="M36">
        <f>_xlfn.NUMBERVALUE(TRIM(MID(M13,FIND("= ",M13)+2, FIND(" ",M13, FIND("= ",M13)+2)- FIND("= ",M13)-1)))</f>
        <v>111798</v>
      </c>
      <c r="N36">
        <f>_xlfn.NUMBERVALUE(TRIM(MID(N13,FIND("= ",N13)+2, FIND(" ",N13, FIND("= ",N13)+2)- FIND("= ",N13)-1)))</f>
        <v>106775</v>
      </c>
      <c r="O36">
        <f>_xlfn.NUMBERVALUE(TRIM(MID(O13,FIND("= ",O13)+2, FIND(" ",O13, FIND("= ",O13)+2)- FIND("= ",O13)-1)))</f>
        <v>101830</v>
      </c>
      <c r="P36">
        <f>_xlfn.NUMBERVALUE(TRIM(MID(P13,FIND("= ",P13)+2, FIND(" ",P13, FIND("= ",P13)+2)- FIND("= ",P13)-1)))</f>
        <v>96867</v>
      </c>
      <c r="Q36">
        <f>_xlfn.NUMBERVALUE(TRIM(MID(Q13,FIND("= ",Q13)+2, FIND(" ",Q13, FIND("= ",Q13)+2)- FIND("= ",Q13)-1)))</f>
        <v>91785</v>
      </c>
      <c r="R36">
        <f>_xlfn.NUMBERVALUE(TRIM(MID(R13,FIND("= ",R13)+2, FIND(" ",R13, FIND("= ",R13)+2)- FIND("= ",R13)-1)))</f>
        <v>86821</v>
      </c>
      <c r="S36">
        <f>_xlfn.NUMBERVALUE(TRIM(MID(S13,FIND("= ",S13)+2, FIND(" ",S13, FIND("= ",S13)+2)- FIND("= ",S13)-1)))</f>
        <v>81809</v>
      </c>
      <c r="T36">
        <f>_xlfn.NUMBERVALUE(TRIM(MID(T13,FIND("= ",T13)+2, FIND(" ",T13, FIND("= ",T13)+2)- FIND("= ",T13)-1)))</f>
        <v>76878</v>
      </c>
      <c r="U36">
        <f>_xlfn.NUMBERVALUE(TRIM(MID(U13,FIND("= ",U13)+2, FIND(" ",U13, FIND("= ",U13)+2)- FIND("= ",U13)-1)))</f>
        <v>71862</v>
      </c>
      <c r="V36">
        <f>_xlfn.NUMBERVALUE(TRIM(MID(V13,FIND("= ",V13)+2, FIND(" ",V13, FIND("= ",V13)+2)- FIND("= ",V13)-1)))</f>
        <v>66889</v>
      </c>
    </row>
    <row r="37" spans="1:22" x14ac:dyDescent="0.35">
      <c r="A37" s="5" t="s">
        <v>155</v>
      </c>
      <c r="B37" s="2" t="str">
        <f t="shared" si="3"/>
        <v>Arrival rate</v>
      </c>
      <c r="C37">
        <f>_xlfn.NUMBERVALUE(TRIM(MID(C14,FIND("= ",C14)+2, FIND(" ",C14, FIND("= ",C14)+2)- FIND("= ",C14)-1)))</f>
        <v>500</v>
      </c>
      <c r="D37">
        <f>_xlfn.NUMBERVALUE(TRIM(MID(D14,FIND("= ",D14)+2, FIND(" ",D14, FIND("= ",D14)+2)- FIND("= ",D14)-1)))</f>
        <v>500</v>
      </c>
      <c r="E37">
        <f>_xlfn.NUMBERVALUE(TRIM(MID(E14,FIND("= ",E14)+2, FIND(" ",E14, FIND("= ",E14)+2)- FIND("= ",E14)-1)))</f>
        <v>500</v>
      </c>
      <c r="F37">
        <f>_xlfn.NUMBERVALUE(TRIM(MID(F14,FIND("= ",F14)+2, FIND(" ",F14, FIND("= ",F14)+2)- FIND("= ",F14)-1)))</f>
        <v>500</v>
      </c>
      <c r="G37">
        <f>_xlfn.NUMBERVALUE(TRIM(MID(G14,FIND("= ",G14)+2, FIND(" ",G14, FIND("= ",G14)+2)- FIND("= ",G14)-1)))</f>
        <v>500</v>
      </c>
      <c r="H37">
        <f>_xlfn.NUMBERVALUE(TRIM(MID(H14,FIND("= ",H14)+2, FIND(" ",H14, FIND("= ",H14)+2)- FIND("= ",H14)-1)))</f>
        <v>500</v>
      </c>
      <c r="I37">
        <f>_xlfn.NUMBERVALUE(TRIM(MID(I14,FIND("= ",I14)+2, FIND(" ",I14, FIND("= ",I14)+2)- FIND("= ",I14)-1)))</f>
        <v>500</v>
      </c>
      <c r="J37">
        <f>_xlfn.NUMBERVALUE(TRIM(MID(J14,FIND("= ",J14)+2, FIND(" ",J14, FIND("= ",J14)+2)- FIND("= ",J14)-1)))</f>
        <v>500</v>
      </c>
      <c r="K37">
        <f>_xlfn.NUMBERVALUE(TRIM(MID(K14,FIND("= ",K14)+2, FIND(" ",K14, FIND("= ",K14)+2)- FIND("= ",K14)-1)))</f>
        <v>500</v>
      </c>
      <c r="L37">
        <f>_xlfn.NUMBERVALUE(TRIM(MID(L14,FIND("= ",L14)+2, FIND(" ",L14, FIND("= ",L14)+2)- FIND("= ",L14)-1)))</f>
        <v>500</v>
      </c>
      <c r="M37">
        <f>_xlfn.NUMBERVALUE(TRIM(MID(M14,FIND("= ",M14)+2, FIND(" ",M14, FIND("= ",M14)+2)- FIND("= ",M14)-1)))</f>
        <v>500</v>
      </c>
      <c r="N37">
        <f>_xlfn.NUMBERVALUE(TRIM(MID(N14,FIND("= ",N14)+2, FIND(" ",N14, FIND("= ",N14)+2)- FIND("= ",N14)-1)))</f>
        <v>500</v>
      </c>
      <c r="O37">
        <f>_xlfn.NUMBERVALUE(TRIM(MID(O14,FIND("= ",O14)+2, FIND(" ",O14, FIND("= ",O14)+2)- FIND("= ",O14)-1)))</f>
        <v>500</v>
      </c>
      <c r="P37">
        <f>_xlfn.NUMBERVALUE(TRIM(MID(P14,FIND("= ",P14)+2, FIND(" ",P14, FIND("= ",P14)+2)- FIND("= ",P14)-1)))</f>
        <v>500</v>
      </c>
      <c r="Q37">
        <f>_xlfn.NUMBERVALUE(TRIM(MID(Q14,FIND("= ",Q14)+2, FIND(" ",Q14, FIND("= ",Q14)+2)- FIND("= ",Q14)-1)))</f>
        <v>500</v>
      </c>
      <c r="R37">
        <f>_xlfn.NUMBERVALUE(TRIM(MID(R14,FIND("= ",R14)+2, FIND(" ",R14, FIND("= ",R14)+2)- FIND("= ",R14)-1)))</f>
        <v>500</v>
      </c>
      <c r="S37">
        <f>_xlfn.NUMBERVALUE(TRIM(MID(S14,FIND("= ",S14)+2, FIND(" ",S14, FIND("= ",S14)+2)- FIND("= ",S14)-1)))</f>
        <v>500</v>
      </c>
      <c r="T37">
        <f>_xlfn.NUMBERVALUE(TRIM(MID(T14,FIND("= ",T14)+2, FIND(" ",T14, FIND("= ",T14)+2)- FIND("= ",T14)-1)))</f>
        <v>500</v>
      </c>
      <c r="U37">
        <f>_xlfn.NUMBERVALUE(TRIM(MID(U14,FIND("= ",U14)+2, FIND(" ",U14, FIND("= ",U14)+2)- FIND("= ",U14)-1)))</f>
        <v>500</v>
      </c>
      <c r="V37">
        <f>_xlfn.NUMBERVALUE(TRIM(MID(V14,FIND("= ",V14)+2, FIND(" ",V14, FIND("= ",V14)+2)- FIND("= ",V14)-1)))</f>
        <v>500</v>
      </c>
    </row>
    <row r="38" spans="1:22" x14ac:dyDescent="0.35">
      <c r="A38" s="5" t="s">
        <v>155</v>
      </c>
      <c r="B38" s="2" t="str">
        <f t="shared" si="3"/>
        <v>Mean Delay (msec)</v>
      </c>
      <c r="C38">
        <f>_xlfn.NUMBERVALUE(TRIM(MID(C15,FIND("= ",C15)+2, FIND(" ",C15, FIND("= ",C15)+2)- FIND("= ",C15)-1)))</f>
        <v>3.28</v>
      </c>
      <c r="D38">
        <f>_xlfn.NUMBERVALUE(TRIM(MID(D15,FIND("= ",D15)+2, FIND(" ",D15, FIND("= ",D15)+2)- FIND("= ",D15)-1)))</f>
        <v>3</v>
      </c>
      <c r="E38">
        <f>_xlfn.NUMBERVALUE(TRIM(MID(E15,FIND("= ",E15)+2, FIND(" ",E15, FIND("= ",E15)+2)- FIND("= ",E15)-1)))</f>
        <v>2.79</v>
      </c>
      <c r="F38">
        <f>_xlfn.NUMBERVALUE(TRIM(MID(F15,FIND("= ",F15)+2, FIND(" ",F15, FIND("= ",F15)+2)- FIND("= ",F15)-1)))</f>
        <v>2.61</v>
      </c>
      <c r="G38">
        <f>_xlfn.NUMBERVALUE(TRIM(MID(G15,FIND("= ",G15)+2, FIND(" ",G15, FIND("= ",G15)+2)- FIND("= ",G15)-1)))</f>
        <v>2.46</v>
      </c>
      <c r="H38">
        <f>_xlfn.NUMBERVALUE(TRIM(MID(H15,FIND("= ",H15)+2, FIND(" ",H15, FIND("= ",H15)+2)- FIND("= ",H15)-1)))</f>
        <v>2.33</v>
      </c>
      <c r="I38">
        <f>_xlfn.NUMBERVALUE(TRIM(MID(I15,FIND("= ",I15)+2, FIND(" ",I15, FIND("= ",I15)+2)- FIND("= ",I15)-1)))</f>
        <v>2.2200000000000002</v>
      </c>
      <c r="J38">
        <f>_xlfn.NUMBERVALUE(TRIM(MID(J15,FIND("= ",J15)+2, FIND(" ",J15, FIND("= ",J15)+2)- FIND("= ",J15)-1)))</f>
        <v>2.12</v>
      </c>
      <c r="K38">
        <f>_xlfn.NUMBERVALUE(TRIM(MID(K15,FIND("= ",K15)+2, FIND(" ",K15, FIND("= ",K15)+2)- FIND("= ",K15)-1)))</f>
        <v>2.04</v>
      </c>
      <c r="L38">
        <f>_xlfn.NUMBERVALUE(TRIM(MID(L15,FIND("= ",L15)+2, FIND(" ",L15, FIND("= ",L15)+2)- FIND("= ",L15)-1)))</f>
        <v>1.97</v>
      </c>
      <c r="M38">
        <f>_xlfn.NUMBERVALUE(TRIM(MID(M15,FIND("= ",M15)+2, FIND(" ",M15, FIND("= ",M15)+2)- FIND("= ",M15)-1)))</f>
        <v>1.9</v>
      </c>
      <c r="N38">
        <f>_xlfn.NUMBERVALUE(TRIM(MID(N15,FIND("= ",N15)+2, FIND(" ",N15, FIND("= ",N15)+2)- FIND("= ",N15)-1)))</f>
        <v>1.84</v>
      </c>
      <c r="O38">
        <f>_xlfn.NUMBERVALUE(TRIM(MID(O15,FIND("= ",O15)+2, FIND(" ",O15, FIND("= ",O15)+2)- FIND("= ",O15)-1)))</f>
        <v>1.79</v>
      </c>
      <c r="P38">
        <f>_xlfn.NUMBERVALUE(TRIM(MID(P15,FIND("= ",P15)+2, FIND(" ",P15, FIND("= ",P15)+2)- FIND("= ",P15)-1)))</f>
        <v>1.74</v>
      </c>
      <c r="Q38">
        <f>_xlfn.NUMBERVALUE(TRIM(MID(Q15,FIND("= ",Q15)+2, FIND(" ",Q15, FIND("= ",Q15)+2)- FIND("= ",Q15)-1)))</f>
        <v>1.69</v>
      </c>
      <c r="R38">
        <f>_xlfn.NUMBERVALUE(TRIM(MID(R15,FIND("= ",R15)+2, FIND(" ",R15, FIND("= ",R15)+2)- FIND("= ",R15)-1)))</f>
        <v>1.64</v>
      </c>
      <c r="S38">
        <f>_xlfn.NUMBERVALUE(TRIM(MID(S15,FIND("= ",S15)+2, FIND(" ",S15, FIND("= ",S15)+2)- FIND("= ",S15)-1)))</f>
        <v>1.6</v>
      </c>
      <c r="T38">
        <f>_xlfn.NUMBERVALUE(TRIM(MID(T15,FIND("= ",T15)+2, FIND(" ",T15, FIND("= ",T15)+2)- FIND("= ",T15)-1)))</f>
        <v>1.56</v>
      </c>
      <c r="U38">
        <f>_xlfn.NUMBERVALUE(TRIM(MID(U15,FIND("= ",U15)+2, FIND(" ",U15, FIND("= ",U15)+2)- FIND("= ",U15)-1)))</f>
        <v>1.53</v>
      </c>
      <c r="V38">
        <f>_xlfn.NUMBERVALUE(TRIM(MID(V15,FIND("= ",V15)+2, FIND(" ",V15, FIND("= ",V15)+2)- FIND("= ",V15)-1)))</f>
        <v>1.49</v>
      </c>
    </row>
    <row r="39" spans="1:22" x14ac:dyDescent="0.35">
      <c r="A39" s="5" t="s">
        <v>155</v>
      </c>
      <c r="B39" s="2" t="str">
        <f t="shared" si="3"/>
        <v>Packet Serive Time</v>
      </c>
      <c r="C39">
        <f>_xlfn.NUMBERVALUE(TRIM(MID(C16,FIND("= ",C16)+2, FIND(" ",C16, FIND("= ",C16)+2)- FIND("= ",C16)-1)))</f>
        <v>1E-3</v>
      </c>
      <c r="D39">
        <f>_xlfn.NUMBERVALUE(TRIM(MID(D16,FIND("= ",D16)+2, FIND(" ",D16, FIND("= ",D16)+2)- FIND("= ",D16)-1)))</f>
        <v>1E-3</v>
      </c>
      <c r="E39">
        <f>_xlfn.NUMBERVALUE(TRIM(MID(E16,FIND("= ",E16)+2, FIND(" ",E16, FIND("= ",E16)+2)- FIND("= ",E16)-1)))</f>
        <v>1E-3</v>
      </c>
      <c r="F39">
        <f>_xlfn.NUMBERVALUE(TRIM(MID(F16,FIND("= ",F16)+2, FIND(" ",F16, FIND("= ",F16)+2)- FIND("= ",F16)-1)))</f>
        <v>1E-3</v>
      </c>
      <c r="G39">
        <f>_xlfn.NUMBERVALUE(TRIM(MID(G16,FIND("= ",G16)+2, FIND(" ",G16, FIND("= ",G16)+2)- FIND("= ",G16)-1)))</f>
        <v>1E-3</v>
      </c>
      <c r="H39">
        <f t="shared" ref="D39:V46" si="4">_xlfn.NUMBERVALUE(TRIM(MID(H16,FIND("= ",H16)+2, FIND(" ",H16, FIND("= ",H16)+2)- FIND("= ",H16)-1)))</f>
        <v>1E-3</v>
      </c>
      <c r="I39">
        <f t="shared" si="4"/>
        <v>1E-3</v>
      </c>
      <c r="J39">
        <f t="shared" si="4"/>
        <v>1E-3</v>
      </c>
      <c r="K39">
        <f t="shared" si="4"/>
        <v>1E-3</v>
      </c>
      <c r="L39">
        <f t="shared" si="4"/>
        <v>1E-3</v>
      </c>
      <c r="M39">
        <f t="shared" si="4"/>
        <v>1E-3</v>
      </c>
      <c r="N39">
        <f t="shared" si="4"/>
        <v>1E-3</v>
      </c>
      <c r="O39">
        <f t="shared" si="4"/>
        <v>1E-3</v>
      </c>
      <c r="P39">
        <f t="shared" si="4"/>
        <v>1E-3</v>
      </c>
      <c r="Q39">
        <f t="shared" si="4"/>
        <v>1E-3</v>
      </c>
      <c r="R39">
        <f t="shared" si="4"/>
        <v>1E-3</v>
      </c>
      <c r="S39">
        <f t="shared" si="4"/>
        <v>1E-3</v>
      </c>
      <c r="T39">
        <f t="shared" si="4"/>
        <v>1E-3</v>
      </c>
      <c r="U39">
        <f t="shared" si="4"/>
        <v>1E-3</v>
      </c>
      <c r="V39">
        <f t="shared" si="4"/>
        <v>1E-3</v>
      </c>
    </row>
    <row r="40" spans="1:22" x14ac:dyDescent="0.35">
      <c r="B40" s="7">
        <f t="shared" si="3"/>
        <v>0</v>
      </c>
      <c r="C40" s="7" t="e">
        <f>_xlfn.NUMBERVALUE(TRIM(MID(C17,FIND("= ",C17)+2, FIND(" ",C17, FIND("= ",C17)+2)- FIND("= ",C17)-1)))</f>
        <v>#VALUE!</v>
      </c>
      <c r="D40" s="7" t="e">
        <f t="shared" si="4"/>
        <v>#VALUE!</v>
      </c>
      <c r="E40" s="7" t="e">
        <f t="shared" si="4"/>
        <v>#VALUE!</v>
      </c>
      <c r="F40" s="7" t="e">
        <f t="shared" si="4"/>
        <v>#VALUE!</v>
      </c>
      <c r="G40" s="7" t="e">
        <f t="shared" si="4"/>
        <v>#VALUE!</v>
      </c>
      <c r="H40" s="7" t="e">
        <f t="shared" si="4"/>
        <v>#VALUE!</v>
      </c>
      <c r="I40" s="7" t="e">
        <f t="shared" si="4"/>
        <v>#VALUE!</v>
      </c>
      <c r="J40" s="7" t="e">
        <f t="shared" si="4"/>
        <v>#VALUE!</v>
      </c>
      <c r="K40" s="7" t="e">
        <f t="shared" si="4"/>
        <v>#VALUE!</v>
      </c>
      <c r="L40" s="7" t="e">
        <f t="shared" si="4"/>
        <v>#VALUE!</v>
      </c>
      <c r="M40" s="7" t="e">
        <f t="shared" si="4"/>
        <v>#VALUE!</v>
      </c>
      <c r="N40" s="7" t="e">
        <f t="shared" si="4"/>
        <v>#VALUE!</v>
      </c>
      <c r="O40" s="7" t="e">
        <f t="shared" si="4"/>
        <v>#VALUE!</v>
      </c>
      <c r="P40" s="7" t="e">
        <f t="shared" si="4"/>
        <v>#VALUE!</v>
      </c>
      <c r="Q40" s="7" t="e">
        <f t="shared" si="4"/>
        <v>#VALUE!</v>
      </c>
      <c r="R40" s="7" t="e">
        <f t="shared" si="4"/>
        <v>#VALUE!</v>
      </c>
      <c r="S40" s="7" t="e">
        <f t="shared" si="4"/>
        <v>#VALUE!</v>
      </c>
      <c r="T40" s="7" t="e">
        <f t="shared" si="4"/>
        <v>#VALUE!</v>
      </c>
      <c r="U40" s="7" t="e">
        <f t="shared" si="4"/>
        <v>#VALUE!</v>
      </c>
      <c r="V40" s="7" t="e">
        <f t="shared" si="4"/>
        <v>#VALUE!</v>
      </c>
    </row>
    <row r="41" spans="1:22" x14ac:dyDescent="0.35">
      <c r="A41" s="6" t="s">
        <v>154</v>
      </c>
      <c r="B41" s="2" t="str">
        <f t="shared" si="3"/>
        <v>Random Seed</v>
      </c>
      <c r="C41">
        <f>_xlfn.NUMBERVALUE(TRIM(MID(C18,FIND("= ",C18)+2, FIND(" ",C18, FIND("= ",C18)+2)- FIND("= ",C18)-1)))</f>
        <v>1410173</v>
      </c>
      <c r="D41">
        <f t="shared" si="4"/>
        <v>1410173</v>
      </c>
      <c r="E41">
        <f t="shared" si="4"/>
        <v>1410173</v>
      </c>
      <c r="F41">
        <f t="shared" si="4"/>
        <v>1410173</v>
      </c>
      <c r="G41">
        <f t="shared" si="4"/>
        <v>1410173</v>
      </c>
      <c r="H41">
        <f t="shared" si="4"/>
        <v>1410173</v>
      </c>
      <c r="I41">
        <f t="shared" si="4"/>
        <v>1410173</v>
      </c>
      <c r="J41">
        <f t="shared" si="4"/>
        <v>1410173</v>
      </c>
      <c r="K41">
        <f t="shared" si="4"/>
        <v>1410173</v>
      </c>
      <c r="L41">
        <f t="shared" si="4"/>
        <v>1410173</v>
      </c>
      <c r="M41">
        <f t="shared" si="4"/>
        <v>1410173</v>
      </c>
      <c r="N41">
        <f t="shared" si="4"/>
        <v>1410173</v>
      </c>
      <c r="O41">
        <f t="shared" si="4"/>
        <v>1410173</v>
      </c>
      <c r="P41">
        <f t="shared" si="4"/>
        <v>1410173</v>
      </c>
      <c r="Q41">
        <f t="shared" si="4"/>
        <v>1410173</v>
      </c>
      <c r="R41">
        <f t="shared" si="4"/>
        <v>1410173</v>
      </c>
      <c r="S41">
        <f t="shared" si="4"/>
        <v>1410173</v>
      </c>
      <c r="T41">
        <f t="shared" si="4"/>
        <v>1410173</v>
      </c>
      <c r="U41">
        <f t="shared" si="4"/>
        <v>1410173</v>
      </c>
      <c r="V41">
        <f t="shared" si="4"/>
        <v>1410173</v>
      </c>
    </row>
    <row r="42" spans="1:22" x14ac:dyDescent="0.35">
      <c r="A42" s="6" t="s">
        <v>154</v>
      </c>
      <c r="B42" s="2" t="str">
        <f t="shared" si="3"/>
        <v>Packet arrival count</v>
      </c>
      <c r="C42">
        <f>_xlfn.NUMBERVALUE(TRIM(MID(C19,FIND("= ",C19)+2, FIND(" ",C19, FIND("= ",C19)+2)- FIND("= ",C19)-1)))</f>
        <v>100000</v>
      </c>
      <c r="D42">
        <f t="shared" si="4"/>
        <v>100000</v>
      </c>
      <c r="E42">
        <f t="shared" si="4"/>
        <v>100000</v>
      </c>
      <c r="F42">
        <f t="shared" si="4"/>
        <v>100000</v>
      </c>
      <c r="G42">
        <f t="shared" si="4"/>
        <v>100000</v>
      </c>
      <c r="H42">
        <f t="shared" si="4"/>
        <v>100000</v>
      </c>
      <c r="I42">
        <f t="shared" si="4"/>
        <v>100000</v>
      </c>
      <c r="J42">
        <f t="shared" si="4"/>
        <v>100000</v>
      </c>
      <c r="K42">
        <f t="shared" si="4"/>
        <v>100000</v>
      </c>
      <c r="L42">
        <f t="shared" si="4"/>
        <v>100000</v>
      </c>
      <c r="M42">
        <f t="shared" si="4"/>
        <v>100000</v>
      </c>
      <c r="N42">
        <f t="shared" si="4"/>
        <v>100000</v>
      </c>
      <c r="O42">
        <f t="shared" si="4"/>
        <v>100000</v>
      </c>
      <c r="P42">
        <f t="shared" si="4"/>
        <v>100000</v>
      </c>
      <c r="Q42">
        <f t="shared" si="4"/>
        <v>100000</v>
      </c>
      <c r="R42">
        <f t="shared" si="4"/>
        <v>100000</v>
      </c>
      <c r="S42">
        <f t="shared" si="4"/>
        <v>100000</v>
      </c>
      <c r="T42">
        <f t="shared" si="4"/>
        <v>100000</v>
      </c>
      <c r="U42">
        <f t="shared" si="4"/>
        <v>100000</v>
      </c>
      <c r="V42">
        <f t="shared" si="4"/>
        <v>100000</v>
      </c>
    </row>
    <row r="43" spans="1:22" x14ac:dyDescent="0.35">
      <c r="A43" s="6" t="s">
        <v>154</v>
      </c>
      <c r="B43" s="2" t="str">
        <f t="shared" si="3"/>
        <v xml:space="preserve">Transmitted packet count </v>
      </c>
      <c r="C43">
        <f>_xlfn.NUMBERVALUE(TRIM(MID(C20,FIND("= ",C20)+2, FIND(" ",C20, FIND("= ",C20)+2)- FIND("= ",C20)-1)))</f>
        <v>100000</v>
      </c>
      <c r="D43">
        <f t="shared" si="4"/>
        <v>100000</v>
      </c>
      <c r="E43">
        <f t="shared" si="4"/>
        <v>100000</v>
      </c>
      <c r="F43">
        <f t="shared" si="4"/>
        <v>100000</v>
      </c>
      <c r="G43">
        <f t="shared" si="4"/>
        <v>100000</v>
      </c>
      <c r="H43">
        <f t="shared" si="4"/>
        <v>100000</v>
      </c>
      <c r="I43">
        <f t="shared" si="4"/>
        <v>100000</v>
      </c>
      <c r="J43">
        <f t="shared" si="4"/>
        <v>100000</v>
      </c>
      <c r="K43">
        <f t="shared" si="4"/>
        <v>100000</v>
      </c>
      <c r="L43">
        <f t="shared" si="4"/>
        <v>100000</v>
      </c>
      <c r="M43">
        <f t="shared" si="4"/>
        <v>100000</v>
      </c>
      <c r="N43">
        <f t="shared" si="4"/>
        <v>100000</v>
      </c>
      <c r="O43">
        <f t="shared" si="4"/>
        <v>100000</v>
      </c>
      <c r="P43">
        <f t="shared" si="4"/>
        <v>100000</v>
      </c>
      <c r="Q43">
        <f t="shared" si="4"/>
        <v>100000</v>
      </c>
      <c r="R43">
        <f t="shared" si="4"/>
        <v>100000</v>
      </c>
      <c r="S43">
        <f t="shared" si="4"/>
        <v>100000</v>
      </c>
      <c r="T43">
        <f t="shared" si="4"/>
        <v>100000</v>
      </c>
      <c r="U43">
        <f t="shared" si="4"/>
        <v>100000</v>
      </c>
      <c r="V43">
        <f t="shared" si="4"/>
        <v>100000</v>
      </c>
    </row>
    <row r="44" spans="1:22" x14ac:dyDescent="0.35">
      <c r="A44" s="6" t="s">
        <v>154</v>
      </c>
      <c r="B44" s="2" t="str">
        <f t="shared" si="3"/>
        <v>Arrival rate</v>
      </c>
      <c r="C44">
        <f>_xlfn.NUMBERVALUE(TRIM(MID(C21,FIND("= ",C21)+2, FIND(" ",C21, FIND("= ",C21)+2)- FIND("= ",C21)-1)))</f>
        <v>750</v>
      </c>
      <c r="D44">
        <f t="shared" si="4"/>
        <v>750</v>
      </c>
      <c r="E44">
        <f t="shared" si="4"/>
        <v>750</v>
      </c>
      <c r="F44">
        <f t="shared" si="4"/>
        <v>750</v>
      </c>
      <c r="G44">
        <f t="shared" si="4"/>
        <v>750</v>
      </c>
      <c r="H44">
        <f t="shared" si="4"/>
        <v>750</v>
      </c>
      <c r="I44">
        <f t="shared" si="4"/>
        <v>750</v>
      </c>
      <c r="J44">
        <f t="shared" si="4"/>
        <v>750</v>
      </c>
      <c r="K44">
        <f t="shared" si="4"/>
        <v>750</v>
      </c>
      <c r="L44">
        <f t="shared" si="4"/>
        <v>750</v>
      </c>
      <c r="M44">
        <f t="shared" si="4"/>
        <v>750</v>
      </c>
      <c r="N44">
        <f t="shared" si="4"/>
        <v>750</v>
      </c>
      <c r="O44">
        <f t="shared" si="4"/>
        <v>750</v>
      </c>
      <c r="P44">
        <f t="shared" si="4"/>
        <v>750</v>
      </c>
      <c r="Q44">
        <f t="shared" si="4"/>
        <v>750</v>
      </c>
      <c r="R44">
        <f t="shared" si="4"/>
        <v>750</v>
      </c>
      <c r="S44">
        <f t="shared" si="4"/>
        <v>750</v>
      </c>
      <c r="T44">
        <f t="shared" si="4"/>
        <v>750</v>
      </c>
      <c r="U44">
        <f t="shared" si="4"/>
        <v>750</v>
      </c>
      <c r="V44">
        <f t="shared" si="4"/>
        <v>750</v>
      </c>
    </row>
    <row r="45" spans="1:22" x14ac:dyDescent="0.35">
      <c r="A45" s="6" t="s">
        <v>154</v>
      </c>
      <c r="B45" s="2" t="str">
        <f t="shared" si="3"/>
        <v>Mean Delay (msec)</v>
      </c>
      <c r="C45">
        <f>_xlfn.NUMBERVALUE(TRIM(MID(C22,FIND("= ",C22)+2, FIND(" ",C22, FIND("= ",C22)+2)- FIND("= ",C22)-1)))</f>
        <v>0.65</v>
      </c>
      <c r="D45">
        <f t="shared" si="4"/>
        <v>0.65</v>
      </c>
      <c r="E45">
        <f t="shared" si="4"/>
        <v>0.65</v>
      </c>
      <c r="F45">
        <f t="shared" si="4"/>
        <v>0.65</v>
      </c>
      <c r="G45">
        <f t="shared" si="4"/>
        <v>0.65</v>
      </c>
      <c r="H45">
        <f t="shared" si="4"/>
        <v>0.65</v>
      </c>
      <c r="I45">
        <f t="shared" si="4"/>
        <v>0.65</v>
      </c>
      <c r="J45">
        <f t="shared" si="4"/>
        <v>0.65</v>
      </c>
      <c r="K45">
        <f t="shared" si="4"/>
        <v>0.65</v>
      </c>
      <c r="L45">
        <f t="shared" si="4"/>
        <v>0.65</v>
      </c>
      <c r="M45">
        <f t="shared" si="4"/>
        <v>0.65</v>
      </c>
      <c r="N45">
        <f t="shared" si="4"/>
        <v>0.65</v>
      </c>
      <c r="O45">
        <f t="shared" si="4"/>
        <v>0.65</v>
      </c>
      <c r="P45">
        <f t="shared" si="4"/>
        <v>0.65</v>
      </c>
      <c r="Q45">
        <f t="shared" si="4"/>
        <v>0.65</v>
      </c>
      <c r="R45">
        <f t="shared" si="4"/>
        <v>0.65</v>
      </c>
      <c r="S45">
        <f t="shared" si="4"/>
        <v>0.65</v>
      </c>
      <c r="T45">
        <f t="shared" si="4"/>
        <v>0.65</v>
      </c>
      <c r="U45">
        <f t="shared" si="4"/>
        <v>0.65</v>
      </c>
      <c r="V45">
        <f t="shared" si="4"/>
        <v>0.65</v>
      </c>
    </row>
    <row r="46" spans="1:22" x14ac:dyDescent="0.35">
      <c r="A46" s="6" t="s">
        <v>154</v>
      </c>
      <c r="B46" s="2" t="str">
        <f t="shared" si="3"/>
        <v>Packet Serive Time</v>
      </c>
      <c r="C46">
        <f>_xlfn.NUMBERVALUE(TRIM(MID(C23,FIND("= ",C23)+2, FIND(" ",C23, FIND("= ",C23)+2)- FIND("= ",C23)-1)))</f>
        <v>5.0000000000000001E-4</v>
      </c>
      <c r="D46">
        <f t="shared" si="4"/>
        <v>5.0000000000000001E-4</v>
      </c>
      <c r="E46">
        <f t="shared" si="4"/>
        <v>5.0000000000000001E-4</v>
      </c>
      <c r="F46">
        <f t="shared" si="4"/>
        <v>5.0000000000000001E-4</v>
      </c>
      <c r="G46">
        <f t="shared" si="4"/>
        <v>5.0000000000000001E-4</v>
      </c>
      <c r="H46">
        <f t="shared" si="4"/>
        <v>5.0000000000000001E-4</v>
      </c>
      <c r="I46">
        <f t="shared" si="4"/>
        <v>5.0000000000000001E-4</v>
      </c>
      <c r="J46">
        <f t="shared" si="4"/>
        <v>5.0000000000000001E-4</v>
      </c>
      <c r="K46">
        <f t="shared" si="4"/>
        <v>5.0000000000000001E-4</v>
      </c>
      <c r="L46">
        <f t="shared" si="4"/>
        <v>5.0000000000000001E-4</v>
      </c>
      <c r="M46">
        <f t="shared" si="4"/>
        <v>5.0000000000000001E-4</v>
      </c>
      <c r="N46">
        <f t="shared" si="4"/>
        <v>5.0000000000000001E-4</v>
      </c>
      <c r="O46">
        <f t="shared" si="4"/>
        <v>5.0000000000000001E-4</v>
      </c>
      <c r="P46">
        <f t="shared" si="4"/>
        <v>5.0000000000000001E-4</v>
      </c>
      <c r="Q46">
        <f t="shared" si="4"/>
        <v>5.0000000000000001E-4</v>
      </c>
      <c r="R46">
        <f t="shared" si="4"/>
        <v>5.0000000000000001E-4</v>
      </c>
      <c r="S46">
        <f t="shared" si="4"/>
        <v>5.0000000000000001E-4</v>
      </c>
      <c r="T46">
        <f t="shared" si="4"/>
        <v>5.0000000000000001E-4</v>
      </c>
      <c r="U46">
        <f t="shared" si="4"/>
        <v>5.0000000000000001E-4</v>
      </c>
      <c r="V46">
        <f t="shared" si="4"/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D195-7060-4ADC-B49F-4BF7BF0E9F64}">
  <dimension ref="A1:E111"/>
  <sheetViews>
    <sheetView tabSelected="1" workbookViewId="0">
      <selection activeCell="F19" sqref="F19"/>
    </sheetView>
  </sheetViews>
  <sheetFormatPr defaultRowHeight="15.5" x14ac:dyDescent="0.35"/>
  <cols>
    <col min="1" max="1" width="12.5" bestFit="1" customWidth="1"/>
    <col min="2" max="2" width="17.58203125" bestFit="1" customWidth="1"/>
    <col min="3" max="3" width="22.9140625" bestFit="1" customWidth="1"/>
    <col min="4" max="4" width="10.33203125" bestFit="1" customWidth="1"/>
    <col min="5" max="5" width="17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1409654</v>
      </c>
      <c r="B2">
        <v>10000000</v>
      </c>
      <c r="C2">
        <v>10000000</v>
      </c>
      <c r="D2">
        <v>400</v>
      </c>
      <c r="E2">
        <v>0.56000000000000005</v>
      </c>
    </row>
    <row r="3" spans="1:5" x14ac:dyDescent="0.35">
      <c r="A3">
        <v>1409654</v>
      </c>
      <c r="B3">
        <v>10000000</v>
      </c>
      <c r="C3">
        <v>10000000</v>
      </c>
      <c r="D3">
        <v>500</v>
      </c>
      <c r="E3">
        <v>0.57999999999999996</v>
      </c>
    </row>
    <row r="4" spans="1:5" x14ac:dyDescent="0.35">
      <c r="A4">
        <v>1409654</v>
      </c>
      <c r="B4">
        <v>10000000</v>
      </c>
      <c r="C4">
        <v>10000000</v>
      </c>
      <c r="D4">
        <v>1000</v>
      </c>
      <c r="E4">
        <v>0.75</v>
      </c>
    </row>
    <row r="5" spans="1:5" x14ac:dyDescent="0.35">
      <c r="A5">
        <v>1409654</v>
      </c>
      <c r="B5">
        <v>10000000</v>
      </c>
      <c r="C5">
        <v>10000000</v>
      </c>
      <c r="D5">
        <v>1500</v>
      </c>
      <c r="E5">
        <v>1.25</v>
      </c>
    </row>
    <row r="6" spans="1:5" x14ac:dyDescent="0.35">
      <c r="A6">
        <v>1409654</v>
      </c>
      <c r="B6">
        <v>10000003</v>
      </c>
      <c r="C6">
        <v>10000000</v>
      </c>
      <c r="D6">
        <v>1900</v>
      </c>
      <c r="E6">
        <v>5.27</v>
      </c>
    </row>
    <row r="7" spans="1:5" x14ac:dyDescent="0.35">
      <c r="A7">
        <v>1409654</v>
      </c>
      <c r="B7">
        <v>10000006</v>
      </c>
      <c r="C7">
        <v>10000000</v>
      </c>
      <c r="D7">
        <v>1950</v>
      </c>
      <c r="E7">
        <v>10.37</v>
      </c>
    </row>
    <row r="8" spans="1:5" x14ac:dyDescent="0.35">
      <c r="A8">
        <v>1409654</v>
      </c>
      <c r="B8">
        <v>10000010</v>
      </c>
      <c r="C8">
        <v>10000000</v>
      </c>
      <c r="D8">
        <v>1975</v>
      </c>
      <c r="E8">
        <v>21</v>
      </c>
    </row>
    <row r="9" spans="1:5" x14ac:dyDescent="0.35">
      <c r="A9">
        <v>1409654</v>
      </c>
      <c r="B9">
        <v>10000011</v>
      </c>
      <c r="C9">
        <v>10000000</v>
      </c>
      <c r="D9">
        <v>1985</v>
      </c>
      <c r="E9">
        <v>34.69</v>
      </c>
    </row>
    <row r="10" spans="1:5" x14ac:dyDescent="0.35">
      <c r="A10">
        <v>1409654</v>
      </c>
      <c r="B10">
        <v>10000012</v>
      </c>
      <c r="C10">
        <v>10000000</v>
      </c>
      <c r="D10">
        <v>1990</v>
      </c>
      <c r="E10">
        <v>53.96</v>
      </c>
    </row>
    <row r="11" spans="1:5" x14ac:dyDescent="0.35">
      <c r="A11">
        <v>1409654</v>
      </c>
      <c r="B11">
        <v>10000024</v>
      </c>
      <c r="C11">
        <v>10000000</v>
      </c>
      <c r="D11">
        <v>1995</v>
      </c>
      <c r="E11">
        <v>113.72</v>
      </c>
    </row>
    <row r="12" spans="1:5" x14ac:dyDescent="0.35">
      <c r="A12">
        <v>6541409</v>
      </c>
      <c r="B12">
        <v>10000000</v>
      </c>
      <c r="C12">
        <v>10000000</v>
      </c>
      <c r="D12">
        <v>400</v>
      </c>
      <c r="E12">
        <v>0.56000000000000005</v>
      </c>
    </row>
    <row r="13" spans="1:5" x14ac:dyDescent="0.35">
      <c r="A13">
        <v>6541409</v>
      </c>
      <c r="B13">
        <v>10000000</v>
      </c>
      <c r="C13">
        <v>10000000</v>
      </c>
      <c r="D13">
        <v>500</v>
      </c>
      <c r="E13">
        <v>0.57999999999999996</v>
      </c>
    </row>
    <row r="14" spans="1:5" x14ac:dyDescent="0.35">
      <c r="A14">
        <v>6541409</v>
      </c>
      <c r="B14">
        <v>10000001</v>
      </c>
      <c r="C14">
        <v>10000000</v>
      </c>
      <c r="D14">
        <v>1000</v>
      </c>
      <c r="E14">
        <v>0.75</v>
      </c>
    </row>
    <row r="15" spans="1:5" x14ac:dyDescent="0.35">
      <c r="A15">
        <v>6541409</v>
      </c>
      <c r="B15">
        <v>10000002</v>
      </c>
      <c r="C15">
        <v>10000000</v>
      </c>
      <c r="D15">
        <v>1500</v>
      </c>
      <c r="E15">
        <v>1.25</v>
      </c>
    </row>
    <row r="16" spans="1:5" x14ac:dyDescent="0.35">
      <c r="A16">
        <v>6541409</v>
      </c>
      <c r="B16">
        <v>10000002</v>
      </c>
      <c r="C16">
        <v>10000000</v>
      </c>
      <c r="D16">
        <v>1900</v>
      </c>
      <c r="E16">
        <v>5.21</v>
      </c>
    </row>
    <row r="17" spans="1:5" x14ac:dyDescent="0.35">
      <c r="A17">
        <v>6541409</v>
      </c>
      <c r="B17">
        <v>10000013</v>
      </c>
      <c r="C17">
        <v>10000000</v>
      </c>
      <c r="D17">
        <v>1950</v>
      </c>
      <c r="E17">
        <v>10.029999999999999</v>
      </c>
    </row>
    <row r="18" spans="1:5" x14ac:dyDescent="0.35">
      <c r="A18">
        <v>6541409</v>
      </c>
      <c r="B18">
        <v>10000035</v>
      </c>
      <c r="C18">
        <v>10000000</v>
      </c>
      <c r="D18">
        <v>1975</v>
      </c>
      <c r="E18">
        <v>19.829999999999998</v>
      </c>
    </row>
    <row r="19" spans="1:5" x14ac:dyDescent="0.35">
      <c r="A19">
        <v>6541409</v>
      </c>
      <c r="B19">
        <v>10000049</v>
      </c>
      <c r="C19">
        <v>10000000</v>
      </c>
      <c r="D19">
        <v>1985</v>
      </c>
      <c r="E19">
        <v>32.5</v>
      </c>
    </row>
    <row r="20" spans="1:5" x14ac:dyDescent="0.35">
      <c r="A20">
        <v>6541409</v>
      </c>
      <c r="B20">
        <v>10000063</v>
      </c>
      <c r="C20">
        <v>10000000</v>
      </c>
      <c r="D20">
        <v>1990</v>
      </c>
      <c r="E20">
        <v>50.01</v>
      </c>
    </row>
    <row r="21" spans="1:5" x14ac:dyDescent="0.35">
      <c r="A21">
        <v>6541409</v>
      </c>
      <c r="B21">
        <v>10000072</v>
      </c>
      <c r="C21">
        <v>10000000</v>
      </c>
      <c r="D21">
        <v>1995</v>
      </c>
      <c r="E21">
        <v>100.87</v>
      </c>
    </row>
    <row r="22" spans="1:5" x14ac:dyDescent="0.35">
      <c r="A22">
        <v>222222</v>
      </c>
      <c r="B22">
        <v>10000000</v>
      </c>
      <c r="C22">
        <v>10000000</v>
      </c>
      <c r="D22">
        <v>400</v>
      </c>
      <c r="E22">
        <v>0.56000000000000005</v>
      </c>
    </row>
    <row r="23" spans="1:5" x14ac:dyDescent="0.35">
      <c r="A23">
        <v>222222</v>
      </c>
      <c r="B23">
        <v>10000000</v>
      </c>
      <c r="C23">
        <v>10000000</v>
      </c>
      <c r="D23">
        <v>500</v>
      </c>
      <c r="E23">
        <v>0.57999999999999996</v>
      </c>
    </row>
    <row r="24" spans="1:5" x14ac:dyDescent="0.35">
      <c r="A24">
        <v>222222</v>
      </c>
      <c r="B24">
        <v>10000002</v>
      </c>
      <c r="C24">
        <v>10000000</v>
      </c>
      <c r="D24">
        <v>1000</v>
      </c>
      <c r="E24">
        <v>0.75</v>
      </c>
    </row>
    <row r="25" spans="1:5" x14ac:dyDescent="0.35">
      <c r="A25">
        <v>222222</v>
      </c>
      <c r="B25">
        <v>10000002</v>
      </c>
      <c r="C25">
        <v>10000000</v>
      </c>
      <c r="D25">
        <v>1500</v>
      </c>
      <c r="E25">
        <v>1.25</v>
      </c>
    </row>
    <row r="26" spans="1:5" x14ac:dyDescent="0.35">
      <c r="A26">
        <v>222222</v>
      </c>
      <c r="B26">
        <v>10000002</v>
      </c>
      <c r="C26">
        <v>10000000</v>
      </c>
      <c r="D26">
        <v>1900</v>
      </c>
      <c r="E26">
        <v>5.2</v>
      </c>
    </row>
    <row r="27" spans="1:5" x14ac:dyDescent="0.35">
      <c r="A27">
        <v>222222</v>
      </c>
      <c r="B27">
        <v>10000018</v>
      </c>
      <c r="C27">
        <v>10000000</v>
      </c>
      <c r="D27">
        <v>1950</v>
      </c>
      <c r="E27">
        <v>9.9700000000000006</v>
      </c>
    </row>
    <row r="28" spans="1:5" x14ac:dyDescent="0.35">
      <c r="A28">
        <v>222222</v>
      </c>
      <c r="B28">
        <v>10000051</v>
      </c>
      <c r="C28">
        <v>10000000</v>
      </c>
      <c r="D28">
        <v>1975</v>
      </c>
      <c r="E28">
        <v>19.39</v>
      </c>
    </row>
    <row r="29" spans="1:5" x14ac:dyDescent="0.35">
      <c r="A29">
        <v>222222</v>
      </c>
      <c r="B29">
        <v>10000066</v>
      </c>
      <c r="C29">
        <v>10000000</v>
      </c>
      <c r="D29">
        <v>1985</v>
      </c>
      <c r="E29">
        <v>31.29</v>
      </c>
    </row>
    <row r="30" spans="1:5" x14ac:dyDescent="0.35">
      <c r="A30">
        <v>222222</v>
      </c>
      <c r="B30">
        <v>10000080</v>
      </c>
      <c r="C30">
        <v>10000000</v>
      </c>
      <c r="D30">
        <v>1990</v>
      </c>
      <c r="E30">
        <v>46.1</v>
      </c>
    </row>
    <row r="31" spans="1:5" x14ac:dyDescent="0.35">
      <c r="A31">
        <v>222222</v>
      </c>
      <c r="B31">
        <v>10000087</v>
      </c>
      <c r="C31">
        <v>10000000</v>
      </c>
      <c r="D31">
        <v>1995</v>
      </c>
      <c r="E31">
        <v>93.26</v>
      </c>
    </row>
    <row r="32" spans="1:5" x14ac:dyDescent="0.35">
      <c r="A32">
        <v>111111</v>
      </c>
      <c r="B32">
        <v>10000000</v>
      </c>
      <c r="C32">
        <v>10000000</v>
      </c>
      <c r="D32">
        <v>400</v>
      </c>
      <c r="E32">
        <v>0.56000000000000005</v>
      </c>
    </row>
    <row r="33" spans="1:5" x14ac:dyDescent="0.35">
      <c r="A33">
        <v>111111</v>
      </c>
      <c r="B33">
        <v>10000000</v>
      </c>
      <c r="C33">
        <v>10000000</v>
      </c>
      <c r="D33">
        <v>500</v>
      </c>
      <c r="E33">
        <v>0.57999999999999996</v>
      </c>
    </row>
    <row r="34" spans="1:5" x14ac:dyDescent="0.35">
      <c r="A34">
        <v>111111</v>
      </c>
      <c r="B34">
        <v>10000002</v>
      </c>
      <c r="C34">
        <v>10000000</v>
      </c>
      <c r="D34">
        <v>1000</v>
      </c>
      <c r="E34">
        <v>0.75</v>
      </c>
    </row>
    <row r="35" spans="1:5" x14ac:dyDescent="0.35">
      <c r="A35">
        <v>111111</v>
      </c>
      <c r="B35">
        <v>10000004</v>
      </c>
      <c r="C35">
        <v>10000000</v>
      </c>
      <c r="D35">
        <v>1500</v>
      </c>
      <c r="E35">
        <v>1.25</v>
      </c>
    </row>
    <row r="36" spans="1:5" x14ac:dyDescent="0.35">
      <c r="A36">
        <v>111111</v>
      </c>
      <c r="B36">
        <v>10000011</v>
      </c>
      <c r="C36">
        <v>10000000</v>
      </c>
      <c r="D36">
        <v>1900</v>
      </c>
      <c r="E36">
        <v>5.2</v>
      </c>
    </row>
    <row r="37" spans="1:5" x14ac:dyDescent="0.35">
      <c r="A37">
        <v>111111</v>
      </c>
      <c r="B37">
        <v>10000011</v>
      </c>
      <c r="C37">
        <v>10000000</v>
      </c>
      <c r="D37">
        <v>1950</v>
      </c>
      <c r="E37">
        <v>10.02</v>
      </c>
    </row>
    <row r="38" spans="1:5" x14ac:dyDescent="0.35">
      <c r="A38">
        <v>111111</v>
      </c>
      <c r="B38">
        <v>10000012</v>
      </c>
      <c r="C38">
        <v>10000000</v>
      </c>
      <c r="D38">
        <v>1975</v>
      </c>
      <c r="E38">
        <v>19.61</v>
      </c>
    </row>
    <row r="39" spans="1:5" x14ac:dyDescent="0.35">
      <c r="A39">
        <v>111111</v>
      </c>
      <c r="B39">
        <v>10000024</v>
      </c>
      <c r="C39">
        <v>10000000</v>
      </c>
      <c r="D39">
        <v>1985</v>
      </c>
      <c r="E39">
        <v>33.42</v>
      </c>
    </row>
    <row r="40" spans="1:5" x14ac:dyDescent="0.35">
      <c r="A40">
        <v>111111</v>
      </c>
      <c r="B40">
        <v>10000033</v>
      </c>
      <c r="C40">
        <v>10000000</v>
      </c>
      <c r="D40">
        <v>1990</v>
      </c>
      <c r="E40">
        <v>53.27</v>
      </c>
    </row>
    <row r="41" spans="1:5" x14ac:dyDescent="0.35">
      <c r="A41">
        <v>111111</v>
      </c>
      <c r="B41">
        <v>10000041</v>
      </c>
      <c r="C41">
        <v>10000000</v>
      </c>
      <c r="D41">
        <v>1995</v>
      </c>
      <c r="E41">
        <v>100.11</v>
      </c>
    </row>
    <row r="42" spans="1:5" x14ac:dyDescent="0.35">
      <c r="A42">
        <v>444444</v>
      </c>
      <c r="B42">
        <v>10000000</v>
      </c>
      <c r="C42">
        <v>10000000</v>
      </c>
      <c r="D42">
        <v>400</v>
      </c>
      <c r="E42">
        <v>0.56000000000000005</v>
      </c>
    </row>
    <row r="43" spans="1:5" x14ac:dyDescent="0.35">
      <c r="A43">
        <v>444444</v>
      </c>
      <c r="B43">
        <v>10000000</v>
      </c>
      <c r="C43">
        <v>10000000</v>
      </c>
      <c r="D43">
        <v>500</v>
      </c>
      <c r="E43">
        <v>0.57999999999999996</v>
      </c>
    </row>
    <row r="44" spans="1:5" x14ac:dyDescent="0.35">
      <c r="A44">
        <v>444444</v>
      </c>
      <c r="B44">
        <v>10000000</v>
      </c>
      <c r="C44">
        <v>10000000</v>
      </c>
      <c r="D44">
        <v>1000</v>
      </c>
      <c r="E44">
        <v>0.75</v>
      </c>
    </row>
    <row r="45" spans="1:5" x14ac:dyDescent="0.35">
      <c r="A45">
        <v>444444</v>
      </c>
      <c r="B45">
        <v>10000002</v>
      </c>
      <c r="C45">
        <v>10000000</v>
      </c>
      <c r="D45">
        <v>1500</v>
      </c>
      <c r="E45">
        <v>1.25</v>
      </c>
    </row>
    <row r="46" spans="1:5" x14ac:dyDescent="0.35">
      <c r="A46">
        <v>444444</v>
      </c>
      <c r="B46">
        <v>10000002</v>
      </c>
      <c r="C46">
        <v>10000000</v>
      </c>
      <c r="D46">
        <v>1900</v>
      </c>
      <c r="E46">
        <v>5.27</v>
      </c>
    </row>
    <row r="47" spans="1:5" x14ac:dyDescent="0.35">
      <c r="A47">
        <v>444444</v>
      </c>
      <c r="B47">
        <v>10000011</v>
      </c>
      <c r="C47">
        <v>10000000</v>
      </c>
      <c r="D47">
        <v>1950</v>
      </c>
      <c r="E47">
        <v>10.26</v>
      </c>
    </row>
    <row r="48" spans="1:5" x14ac:dyDescent="0.35">
      <c r="A48">
        <v>444444</v>
      </c>
      <c r="B48">
        <v>10000040</v>
      </c>
      <c r="C48">
        <v>10000000</v>
      </c>
      <c r="D48">
        <v>1975</v>
      </c>
      <c r="E48">
        <v>20.84</v>
      </c>
    </row>
    <row r="49" spans="1:5" x14ac:dyDescent="0.35">
      <c r="A49">
        <v>444444</v>
      </c>
      <c r="B49">
        <v>10000050</v>
      </c>
      <c r="C49">
        <v>10000000</v>
      </c>
      <c r="D49">
        <v>1985</v>
      </c>
      <c r="E49">
        <v>36.85</v>
      </c>
    </row>
    <row r="50" spans="1:5" x14ac:dyDescent="0.35">
      <c r="A50">
        <v>444444</v>
      </c>
      <c r="B50">
        <v>10000060</v>
      </c>
      <c r="C50">
        <v>10000000</v>
      </c>
      <c r="D50">
        <v>1990</v>
      </c>
      <c r="E50">
        <v>57.7</v>
      </c>
    </row>
    <row r="51" spans="1:5" x14ac:dyDescent="0.35">
      <c r="A51">
        <v>444444</v>
      </c>
      <c r="B51">
        <v>10000070</v>
      </c>
      <c r="C51">
        <v>10000000</v>
      </c>
      <c r="D51">
        <v>1995</v>
      </c>
      <c r="E51">
        <v>116.08</v>
      </c>
    </row>
    <row r="52" spans="1:5" x14ac:dyDescent="0.35">
      <c r="A52">
        <v>333333</v>
      </c>
      <c r="B52">
        <v>10000000</v>
      </c>
      <c r="C52">
        <v>10000000</v>
      </c>
      <c r="D52">
        <v>400</v>
      </c>
      <c r="E52">
        <v>0.56000000000000005</v>
      </c>
    </row>
    <row r="53" spans="1:5" x14ac:dyDescent="0.35">
      <c r="A53">
        <v>333333</v>
      </c>
      <c r="B53">
        <v>10000000</v>
      </c>
      <c r="C53">
        <v>10000000</v>
      </c>
      <c r="D53">
        <v>500</v>
      </c>
      <c r="E53">
        <v>0.57999999999999996</v>
      </c>
    </row>
    <row r="54" spans="1:5" x14ac:dyDescent="0.35">
      <c r="A54">
        <v>333333</v>
      </c>
      <c r="B54">
        <v>10000000</v>
      </c>
      <c r="C54">
        <v>10000000</v>
      </c>
      <c r="D54">
        <v>1000</v>
      </c>
      <c r="E54">
        <v>0.75</v>
      </c>
    </row>
    <row r="55" spans="1:5" x14ac:dyDescent="0.35">
      <c r="A55">
        <v>333333</v>
      </c>
      <c r="B55">
        <v>10000000</v>
      </c>
      <c r="C55">
        <v>10000000</v>
      </c>
      <c r="D55">
        <v>1500</v>
      </c>
      <c r="E55">
        <v>1.25</v>
      </c>
    </row>
    <row r="56" spans="1:5" x14ac:dyDescent="0.35">
      <c r="A56">
        <v>333333</v>
      </c>
      <c r="B56">
        <v>10000011</v>
      </c>
      <c r="C56">
        <v>10000000</v>
      </c>
      <c r="D56">
        <v>1900</v>
      </c>
      <c r="E56">
        <v>5.24</v>
      </c>
    </row>
    <row r="57" spans="1:5" x14ac:dyDescent="0.35">
      <c r="A57">
        <v>333333</v>
      </c>
      <c r="B57">
        <v>10000011</v>
      </c>
      <c r="C57">
        <v>10000000</v>
      </c>
      <c r="D57">
        <v>1950</v>
      </c>
      <c r="E57">
        <v>10.23</v>
      </c>
    </row>
    <row r="58" spans="1:5" x14ac:dyDescent="0.35">
      <c r="A58">
        <v>333333</v>
      </c>
      <c r="B58">
        <v>10000012</v>
      </c>
      <c r="C58">
        <v>10000000</v>
      </c>
      <c r="D58">
        <v>1975</v>
      </c>
      <c r="E58">
        <v>20.02</v>
      </c>
    </row>
    <row r="59" spans="1:5" x14ac:dyDescent="0.35">
      <c r="A59">
        <v>333333</v>
      </c>
      <c r="B59">
        <v>10000012</v>
      </c>
      <c r="C59">
        <v>10000000</v>
      </c>
      <c r="D59">
        <v>1985</v>
      </c>
      <c r="E59">
        <v>32.83</v>
      </c>
    </row>
    <row r="60" spans="1:5" x14ac:dyDescent="0.35">
      <c r="A60">
        <v>333333</v>
      </c>
      <c r="B60">
        <v>10000012</v>
      </c>
      <c r="C60">
        <v>10000000</v>
      </c>
      <c r="D60">
        <v>1990</v>
      </c>
      <c r="E60">
        <v>49.39</v>
      </c>
    </row>
    <row r="61" spans="1:5" x14ac:dyDescent="0.35">
      <c r="A61">
        <v>333333</v>
      </c>
      <c r="B61">
        <v>10000124</v>
      </c>
      <c r="C61">
        <v>10000000</v>
      </c>
      <c r="D61">
        <v>1995</v>
      </c>
      <c r="E61">
        <v>91.15</v>
      </c>
    </row>
    <row r="62" spans="1:5" x14ac:dyDescent="0.35">
      <c r="A62">
        <v>777777</v>
      </c>
      <c r="B62">
        <v>10000000</v>
      </c>
      <c r="C62">
        <v>10000000</v>
      </c>
      <c r="D62">
        <v>400</v>
      </c>
      <c r="E62">
        <v>0.56000000000000005</v>
      </c>
    </row>
    <row r="63" spans="1:5" x14ac:dyDescent="0.35">
      <c r="A63">
        <v>777777</v>
      </c>
      <c r="B63">
        <v>10000000</v>
      </c>
      <c r="C63">
        <v>10000000</v>
      </c>
      <c r="D63">
        <v>500</v>
      </c>
      <c r="E63">
        <v>0.57999999999999996</v>
      </c>
    </row>
    <row r="64" spans="1:5" x14ac:dyDescent="0.35">
      <c r="A64">
        <v>777777</v>
      </c>
      <c r="B64">
        <v>10000000</v>
      </c>
      <c r="C64">
        <v>10000000</v>
      </c>
      <c r="D64">
        <v>1000</v>
      </c>
      <c r="E64">
        <v>0.75</v>
      </c>
    </row>
    <row r="65" spans="1:5" x14ac:dyDescent="0.35">
      <c r="A65">
        <v>777777</v>
      </c>
      <c r="B65">
        <v>10000001</v>
      </c>
      <c r="C65">
        <v>10000000</v>
      </c>
      <c r="D65">
        <v>1500</v>
      </c>
      <c r="E65">
        <v>1.25</v>
      </c>
    </row>
    <row r="66" spans="1:5" x14ac:dyDescent="0.35">
      <c r="A66">
        <v>777777</v>
      </c>
      <c r="B66">
        <v>10000012</v>
      </c>
      <c r="C66">
        <v>10000000</v>
      </c>
      <c r="D66">
        <v>1900</v>
      </c>
      <c r="E66">
        <v>5.3</v>
      </c>
    </row>
    <row r="67" spans="1:5" x14ac:dyDescent="0.35">
      <c r="A67">
        <v>777777</v>
      </c>
      <c r="B67">
        <v>10000060</v>
      </c>
      <c r="C67">
        <v>10000000</v>
      </c>
      <c r="D67">
        <v>1950</v>
      </c>
      <c r="E67">
        <v>10.24</v>
      </c>
    </row>
    <row r="68" spans="1:5" x14ac:dyDescent="0.35">
      <c r="A68">
        <v>777777</v>
      </c>
      <c r="B68">
        <v>10000090</v>
      </c>
      <c r="C68">
        <v>10000000</v>
      </c>
      <c r="D68">
        <v>1975</v>
      </c>
      <c r="E68">
        <v>19.989999999999998</v>
      </c>
    </row>
    <row r="69" spans="1:5" x14ac:dyDescent="0.35">
      <c r="A69">
        <v>777777</v>
      </c>
      <c r="B69">
        <v>10000099</v>
      </c>
      <c r="C69">
        <v>10000000</v>
      </c>
      <c r="D69">
        <v>1985</v>
      </c>
      <c r="E69">
        <v>33.15</v>
      </c>
    </row>
    <row r="70" spans="1:5" x14ac:dyDescent="0.35">
      <c r="A70">
        <v>777777</v>
      </c>
      <c r="B70">
        <v>10000101</v>
      </c>
      <c r="C70">
        <v>10000000</v>
      </c>
      <c r="D70">
        <v>1990</v>
      </c>
      <c r="E70">
        <v>50.42</v>
      </c>
    </row>
    <row r="71" spans="1:5" x14ac:dyDescent="0.35">
      <c r="A71">
        <v>777777</v>
      </c>
      <c r="B71">
        <v>10000109</v>
      </c>
      <c r="C71">
        <v>10000000</v>
      </c>
      <c r="D71">
        <v>1995</v>
      </c>
      <c r="E71">
        <v>108.99</v>
      </c>
    </row>
    <row r="72" spans="1:5" x14ac:dyDescent="0.35">
      <c r="A72">
        <v>666666</v>
      </c>
      <c r="B72">
        <v>10000000</v>
      </c>
      <c r="C72">
        <v>10000000</v>
      </c>
      <c r="D72">
        <v>400</v>
      </c>
      <c r="E72">
        <v>0.56000000000000005</v>
      </c>
    </row>
    <row r="73" spans="1:5" x14ac:dyDescent="0.35">
      <c r="A73">
        <v>666666</v>
      </c>
      <c r="B73">
        <v>10000000</v>
      </c>
      <c r="C73">
        <v>10000000</v>
      </c>
      <c r="D73">
        <v>500</v>
      </c>
      <c r="E73">
        <v>0.57999999999999996</v>
      </c>
    </row>
    <row r="74" spans="1:5" x14ac:dyDescent="0.35">
      <c r="A74">
        <v>666666</v>
      </c>
      <c r="B74">
        <v>10000000</v>
      </c>
      <c r="C74">
        <v>10000000</v>
      </c>
      <c r="D74">
        <v>1000</v>
      </c>
      <c r="E74">
        <v>0.75</v>
      </c>
    </row>
    <row r="75" spans="1:5" x14ac:dyDescent="0.35">
      <c r="A75">
        <v>666666</v>
      </c>
      <c r="B75">
        <v>10000001</v>
      </c>
      <c r="C75">
        <v>10000000</v>
      </c>
      <c r="D75">
        <v>1500</v>
      </c>
      <c r="E75">
        <v>1.25</v>
      </c>
    </row>
    <row r="76" spans="1:5" x14ac:dyDescent="0.35">
      <c r="A76">
        <v>666666</v>
      </c>
      <c r="B76">
        <v>10000003</v>
      </c>
      <c r="C76">
        <v>10000000</v>
      </c>
      <c r="D76">
        <v>1900</v>
      </c>
      <c r="E76">
        <v>5.26</v>
      </c>
    </row>
    <row r="77" spans="1:5" x14ac:dyDescent="0.35">
      <c r="A77">
        <v>666666</v>
      </c>
      <c r="B77">
        <v>10000003</v>
      </c>
      <c r="C77">
        <v>10000000</v>
      </c>
      <c r="D77">
        <v>1950</v>
      </c>
      <c r="E77">
        <v>10.34</v>
      </c>
    </row>
    <row r="78" spans="1:5" x14ac:dyDescent="0.35">
      <c r="A78">
        <v>666666</v>
      </c>
      <c r="B78">
        <v>10000005</v>
      </c>
      <c r="C78">
        <v>10000000</v>
      </c>
      <c r="D78">
        <v>1975</v>
      </c>
      <c r="E78">
        <v>20.45</v>
      </c>
    </row>
    <row r="79" spans="1:5" x14ac:dyDescent="0.35">
      <c r="A79">
        <v>666666</v>
      </c>
      <c r="B79">
        <v>10000005</v>
      </c>
      <c r="C79">
        <v>10000000</v>
      </c>
      <c r="D79">
        <v>1985</v>
      </c>
      <c r="E79">
        <v>33.79</v>
      </c>
    </row>
    <row r="80" spans="1:5" x14ac:dyDescent="0.35">
      <c r="A80">
        <v>666666</v>
      </c>
      <c r="B80">
        <v>10000005</v>
      </c>
      <c r="C80">
        <v>10000000</v>
      </c>
      <c r="D80">
        <v>1990</v>
      </c>
      <c r="E80">
        <v>49.09</v>
      </c>
    </row>
    <row r="81" spans="1:5" x14ac:dyDescent="0.35">
      <c r="A81">
        <v>666666</v>
      </c>
      <c r="B81">
        <v>10000005</v>
      </c>
      <c r="C81">
        <v>10000000</v>
      </c>
      <c r="D81">
        <v>1995</v>
      </c>
      <c r="E81">
        <v>95.68</v>
      </c>
    </row>
    <row r="82" spans="1:5" x14ac:dyDescent="0.35">
      <c r="A82">
        <v>898989</v>
      </c>
      <c r="B82">
        <v>10000000</v>
      </c>
      <c r="C82">
        <v>10000000</v>
      </c>
      <c r="D82">
        <v>400</v>
      </c>
      <c r="E82">
        <v>0.56000000000000005</v>
      </c>
    </row>
    <row r="83" spans="1:5" x14ac:dyDescent="0.35">
      <c r="A83">
        <v>898989</v>
      </c>
      <c r="B83">
        <v>10000000</v>
      </c>
      <c r="C83">
        <v>10000000</v>
      </c>
      <c r="D83">
        <v>500</v>
      </c>
      <c r="E83">
        <v>0.57999999999999996</v>
      </c>
    </row>
    <row r="84" spans="1:5" x14ac:dyDescent="0.35">
      <c r="A84">
        <v>898989</v>
      </c>
      <c r="B84">
        <v>10000000</v>
      </c>
      <c r="C84">
        <v>10000000</v>
      </c>
      <c r="D84">
        <v>1000</v>
      </c>
      <c r="E84">
        <v>0.75</v>
      </c>
    </row>
    <row r="85" spans="1:5" x14ac:dyDescent="0.35">
      <c r="A85">
        <v>898989</v>
      </c>
      <c r="B85">
        <v>10000002</v>
      </c>
      <c r="C85">
        <v>10000000</v>
      </c>
      <c r="D85">
        <v>1500</v>
      </c>
      <c r="E85">
        <v>1.25</v>
      </c>
    </row>
    <row r="86" spans="1:5" x14ac:dyDescent="0.35">
      <c r="A86">
        <v>898989</v>
      </c>
      <c r="B86">
        <v>10000004</v>
      </c>
      <c r="C86">
        <v>10000000</v>
      </c>
      <c r="D86">
        <v>1900</v>
      </c>
      <c r="E86">
        <v>5.24</v>
      </c>
    </row>
    <row r="87" spans="1:5" x14ac:dyDescent="0.35">
      <c r="A87">
        <v>898989</v>
      </c>
      <c r="B87">
        <v>10000005</v>
      </c>
      <c r="C87">
        <v>10000000</v>
      </c>
      <c r="D87">
        <v>1950</v>
      </c>
      <c r="E87">
        <v>10.14</v>
      </c>
    </row>
    <row r="88" spans="1:5" x14ac:dyDescent="0.35">
      <c r="A88">
        <v>898989</v>
      </c>
      <c r="B88">
        <v>10000039</v>
      </c>
      <c r="C88">
        <v>10000000</v>
      </c>
      <c r="D88">
        <v>1975</v>
      </c>
      <c r="E88">
        <v>19.989999999999998</v>
      </c>
    </row>
    <row r="89" spans="1:5" x14ac:dyDescent="0.35">
      <c r="A89">
        <v>898989</v>
      </c>
      <c r="B89">
        <v>10000058</v>
      </c>
      <c r="C89">
        <v>10000000</v>
      </c>
      <c r="D89">
        <v>1985</v>
      </c>
      <c r="E89">
        <v>34.369999999999997</v>
      </c>
    </row>
    <row r="90" spans="1:5" x14ac:dyDescent="0.35">
      <c r="A90">
        <v>898989</v>
      </c>
      <c r="B90">
        <v>10000104</v>
      </c>
      <c r="C90">
        <v>10000000</v>
      </c>
      <c r="D90">
        <v>1990</v>
      </c>
      <c r="E90">
        <v>51.75</v>
      </c>
    </row>
    <row r="91" spans="1:5" x14ac:dyDescent="0.35">
      <c r="A91">
        <v>898989</v>
      </c>
      <c r="B91">
        <v>10000699</v>
      </c>
      <c r="C91">
        <v>10000000</v>
      </c>
      <c r="D91">
        <v>1995</v>
      </c>
      <c r="E91">
        <v>115.01</v>
      </c>
    </row>
    <row r="92" spans="1:5" x14ac:dyDescent="0.35">
      <c r="A92">
        <v>121212</v>
      </c>
      <c r="B92">
        <v>10000000</v>
      </c>
      <c r="C92">
        <v>10000000</v>
      </c>
      <c r="D92">
        <v>400</v>
      </c>
      <c r="E92">
        <v>0.56000000000000005</v>
      </c>
    </row>
    <row r="93" spans="1:5" x14ac:dyDescent="0.35">
      <c r="A93">
        <v>121212</v>
      </c>
      <c r="B93">
        <v>10000000</v>
      </c>
      <c r="C93">
        <v>10000000</v>
      </c>
      <c r="D93">
        <v>500</v>
      </c>
      <c r="E93">
        <v>0.57999999999999996</v>
      </c>
    </row>
    <row r="94" spans="1:5" x14ac:dyDescent="0.35">
      <c r="A94">
        <v>121212</v>
      </c>
      <c r="B94">
        <v>10000000</v>
      </c>
      <c r="C94">
        <v>10000000</v>
      </c>
      <c r="D94">
        <v>1000</v>
      </c>
      <c r="E94">
        <v>0.75</v>
      </c>
    </row>
    <row r="95" spans="1:5" x14ac:dyDescent="0.35">
      <c r="A95">
        <v>121212</v>
      </c>
      <c r="B95">
        <v>10000000</v>
      </c>
      <c r="C95">
        <v>10000000</v>
      </c>
      <c r="D95">
        <v>1500</v>
      </c>
      <c r="E95">
        <v>1.25</v>
      </c>
    </row>
    <row r="96" spans="1:5" x14ac:dyDescent="0.35">
      <c r="A96">
        <v>121212</v>
      </c>
      <c r="B96">
        <v>10000033</v>
      </c>
      <c r="C96">
        <v>10000000</v>
      </c>
      <c r="D96">
        <v>1900</v>
      </c>
      <c r="E96">
        <v>5.25</v>
      </c>
    </row>
    <row r="97" spans="1:5" x14ac:dyDescent="0.35">
      <c r="A97">
        <v>121212</v>
      </c>
      <c r="B97">
        <v>10000064</v>
      </c>
      <c r="C97">
        <v>10000000</v>
      </c>
      <c r="D97">
        <v>1950</v>
      </c>
      <c r="E97">
        <v>10.18</v>
      </c>
    </row>
    <row r="98" spans="1:5" x14ac:dyDescent="0.35">
      <c r="A98">
        <v>121212</v>
      </c>
      <c r="B98">
        <v>10000075</v>
      </c>
      <c r="C98">
        <v>10000000</v>
      </c>
      <c r="D98">
        <v>1975</v>
      </c>
      <c r="E98">
        <v>20.16</v>
      </c>
    </row>
    <row r="99" spans="1:5" x14ac:dyDescent="0.35">
      <c r="A99">
        <v>121212</v>
      </c>
      <c r="B99">
        <v>10000092</v>
      </c>
      <c r="C99">
        <v>10000000</v>
      </c>
      <c r="D99">
        <v>1985</v>
      </c>
      <c r="E99">
        <v>32.71</v>
      </c>
    </row>
    <row r="100" spans="1:5" x14ac:dyDescent="0.35">
      <c r="A100">
        <v>121212</v>
      </c>
      <c r="B100">
        <v>10000097</v>
      </c>
      <c r="C100">
        <v>10000000</v>
      </c>
      <c r="D100">
        <v>1990</v>
      </c>
      <c r="E100">
        <v>49.04</v>
      </c>
    </row>
    <row r="101" spans="1:5" x14ac:dyDescent="0.35">
      <c r="A101">
        <v>121212</v>
      </c>
      <c r="B101">
        <v>10000103</v>
      </c>
      <c r="C101">
        <v>10000000</v>
      </c>
      <c r="D101">
        <v>1995</v>
      </c>
      <c r="E101">
        <v>94.04</v>
      </c>
    </row>
    <row r="102" spans="1:5" x14ac:dyDescent="0.35">
      <c r="A102">
        <v>1410173</v>
      </c>
      <c r="B102">
        <v>10000000</v>
      </c>
      <c r="C102">
        <v>10000000</v>
      </c>
      <c r="D102">
        <v>400</v>
      </c>
      <c r="E102">
        <v>0.56000000000000005</v>
      </c>
    </row>
    <row r="103" spans="1:5" x14ac:dyDescent="0.35">
      <c r="A103">
        <v>1410173</v>
      </c>
      <c r="B103">
        <v>10000000</v>
      </c>
      <c r="C103">
        <v>10000000</v>
      </c>
      <c r="D103">
        <v>500</v>
      </c>
      <c r="E103">
        <v>0.57999999999999996</v>
      </c>
    </row>
    <row r="104" spans="1:5" x14ac:dyDescent="0.35">
      <c r="A104">
        <v>1410173</v>
      </c>
      <c r="B104">
        <v>10000001</v>
      </c>
      <c r="C104">
        <v>10000000</v>
      </c>
      <c r="D104">
        <v>1000</v>
      </c>
      <c r="E104">
        <v>0.75</v>
      </c>
    </row>
    <row r="105" spans="1:5" x14ac:dyDescent="0.35">
      <c r="A105">
        <v>1410173</v>
      </c>
      <c r="B105">
        <v>10000001</v>
      </c>
      <c r="C105">
        <v>10000000</v>
      </c>
      <c r="D105">
        <v>1500</v>
      </c>
      <c r="E105">
        <v>1.25</v>
      </c>
    </row>
    <row r="106" spans="1:5" x14ac:dyDescent="0.35">
      <c r="A106">
        <v>1410173</v>
      </c>
      <c r="B106">
        <v>10000004</v>
      </c>
      <c r="C106">
        <v>10000000</v>
      </c>
      <c r="D106">
        <v>1900</v>
      </c>
      <c r="E106">
        <v>5.23</v>
      </c>
    </row>
    <row r="107" spans="1:5" x14ac:dyDescent="0.35">
      <c r="A107">
        <v>1410173</v>
      </c>
      <c r="B107">
        <v>10000022</v>
      </c>
      <c r="C107">
        <v>10000000</v>
      </c>
      <c r="D107">
        <v>1950</v>
      </c>
      <c r="E107">
        <v>10.27</v>
      </c>
    </row>
    <row r="108" spans="1:5" x14ac:dyDescent="0.35">
      <c r="A108">
        <v>1410173</v>
      </c>
      <c r="B108">
        <v>10000039</v>
      </c>
      <c r="C108">
        <v>10000000</v>
      </c>
      <c r="D108">
        <v>1975</v>
      </c>
      <c r="E108">
        <v>20.22</v>
      </c>
    </row>
    <row r="109" spans="1:5" x14ac:dyDescent="0.35">
      <c r="A109">
        <v>1410173</v>
      </c>
      <c r="B109">
        <v>10000128</v>
      </c>
      <c r="C109">
        <v>10000000</v>
      </c>
      <c r="D109">
        <v>1985</v>
      </c>
      <c r="E109">
        <v>32.85</v>
      </c>
    </row>
    <row r="110" spans="1:5" x14ac:dyDescent="0.35">
      <c r="A110">
        <v>1410173</v>
      </c>
      <c r="B110">
        <v>10000164</v>
      </c>
      <c r="C110">
        <v>10000000</v>
      </c>
      <c r="D110">
        <v>1990</v>
      </c>
      <c r="E110">
        <v>50.04</v>
      </c>
    </row>
    <row r="111" spans="1:5" x14ac:dyDescent="0.35">
      <c r="A111">
        <v>1410173</v>
      </c>
      <c r="B111">
        <v>10000254</v>
      </c>
      <c r="C111">
        <v>10000000</v>
      </c>
      <c r="D111">
        <v>1995</v>
      </c>
      <c r="E111">
        <v>98.59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0527-1B7B-4BBD-856D-EE9133F85FAC}">
  <dimension ref="A1:S22"/>
  <sheetViews>
    <sheetView topLeftCell="D3" workbookViewId="0">
      <selection activeCell="A29" sqref="A29"/>
    </sheetView>
  </sheetViews>
  <sheetFormatPr defaultRowHeight="15.5" x14ac:dyDescent="0.35"/>
  <cols>
    <col min="1" max="1" width="9.75" bestFit="1" customWidth="1"/>
    <col min="16" max="16" width="22.5" bestFit="1" customWidth="1"/>
  </cols>
  <sheetData>
    <row r="1" spans="1:19" x14ac:dyDescent="0.35">
      <c r="B1" s="9" t="s">
        <v>153</v>
      </c>
      <c r="C1" s="9"/>
      <c r="D1" s="9"/>
      <c r="E1" s="9"/>
      <c r="F1" s="9"/>
      <c r="G1" s="9"/>
      <c r="H1" s="10" t="s">
        <v>155</v>
      </c>
      <c r="I1" s="10"/>
      <c r="J1" s="10"/>
      <c r="K1" s="10"/>
      <c r="L1" s="10"/>
      <c r="M1" s="10"/>
      <c r="N1" s="11" t="s">
        <v>154</v>
      </c>
      <c r="O1" s="11"/>
      <c r="P1" s="11"/>
      <c r="Q1" s="11"/>
      <c r="R1" s="11"/>
      <c r="S1" s="11"/>
    </row>
    <row r="2" spans="1:19" x14ac:dyDescent="0.35">
      <c r="A2" s="2" t="s">
        <v>156</v>
      </c>
      <c r="B2" s="2" t="s">
        <v>157</v>
      </c>
      <c r="C2" s="2" t="s">
        <v>158</v>
      </c>
      <c r="D2" s="2" t="s">
        <v>159</v>
      </c>
      <c r="E2" s="2" t="s">
        <v>160</v>
      </c>
      <c r="F2" s="12" t="s">
        <v>161</v>
      </c>
      <c r="G2" s="2" t="s">
        <v>162</v>
      </c>
      <c r="H2" s="2" t="s">
        <v>157</v>
      </c>
      <c r="I2" s="2" t="s">
        <v>158</v>
      </c>
      <c r="J2" s="2" t="s">
        <v>159</v>
      </c>
      <c r="K2" s="2" t="s">
        <v>160</v>
      </c>
      <c r="L2" s="12" t="s">
        <v>161</v>
      </c>
      <c r="M2" s="2" t="s">
        <v>162</v>
      </c>
      <c r="N2" s="2" t="s">
        <v>157</v>
      </c>
      <c r="O2" s="2" t="s">
        <v>158</v>
      </c>
      <c r="P2" s="2" t="s">
        <v>159</v>
      </c>
      <c r="Q2" s="2" t="s">
        <v>160</v>
      </c>
      <c r="R2" s="12" t="s">
        <v>161</v>
      </c>
      <c r="S2" s="2" t="s">
        <v>162</v>
      </c>
    </row>
    <row r="3" spans="1:19" x14ac:dyDescent="0.35">
      <c r="A3">
        <v>0.05</v>
      </c>
      <c r="B3">
        <v>1410173</v>
      </c>
      <c r="C3">
        <v>72162</v>
      </c>
      <c r="D3">
        <v>72159</v>
      </c>
      <c r="E3">
        <v>500</v>
      </c>
      <c r="F3" s="12">
        <v>1.54</v>
      </c>
      <c r="G3">
        <v>1E-3</v>
      </c>
      <c r="H3">
        <v>1410173</v>
      </c>
      <c r="I3">
        <v>161913</v>
      </c>
      <c r="J3">
        <v>161911</v>
      </c>
      <c r="K3">
        <v>500</v>
      </c>
      <c r="L3" s="12">
        <v>3.28</v>
      </c>
      <c r="M3">
        <v>1E-3</v>
      </c>
      <c r="N3">
        <v>1410173</v>
      </c>
      <c r="O3">
        <v>100000</v>
      </c>
      <c r="P3">
        <v>100000</v>
      </c>
      <c r="Q3">
        <v>750</v>
      </c>
      <c r="R3" s="12">
        <v>0.65</v>
      </c>
      <c r="S3">
        <v>5.0000000000000001E-4</v>
      </c>
    </row>
    <row r="4" spans="1:19" x14ac:dyDescent="0.35">
      <c r="A4">
        <v>0.1</v>
      </c>
      <c r="B4">
        <v>1410173</v>
      </c>
      <c r="C4">
        <v>77211</v>
      </c>
      <c r="D4">
        <v>77208</v>
      </c>
      <c r="E4">
        <v>500</v>
      </c>
      <c r="F4" s="12">
        <v>1.58</v>
      </c>
      <c r="G4">
        <v>1E-3</v>
      </c>
      <c r="H4">
        <v>1410173</v>
      </c>
      <c r="I4">
        <v>156864</v>
      </c>
      <c r="J4">
        <v>156862</v>
      </c>
      <c r="K4">
        <v>500</v>
      </c>
      <c r="L4" s="12">
        <v>3</v>
      </c>
      <c r="M4">
        <v>1E-3</v>
      </c>
      <c r="N4">
        <v>1410173</v>
      </c>
      <c r="O4">
        <v>100000</v>
      </c>
      <c r="P4">
        <v>100000</v>
      </c>
      <c r="Q4">
        <v>750</v>
      </c>
      <c r="R4" s="12">
        <v>0.65</v>
      </c>
      <c r="S4">
        <v>5.0000000000000001E-4</v>
      </c>
    </row>
    <row r="5" spans="1:19" x14ac:dyDescent="0.35">
      <c r="A5">
        <v>0.15</v>
      </c>
      <c r="B5">
        <v>1410173</v>
      </c>
      <c r="C5">
        <v>82265</v>
      </c>
      <c r="D5">
        <v>82261</v>
      </c>
      <c r="E5">
        <v>500</v>
      </c>
      <c r="F5" s="12">
        <v>1.62</v>
      </c>
      <c r="G5">
        <v>1E-3</v>
      </c>
      <c r="H5">
        <v>1410173</v>
      </c>
      <c r="I5">
        <v>151810</v>
      </c>
      <c r="J5">
        <v>151809</v>
      </c>
      <c r="K5">
        <v>500</v>
      </c>
      <c r="L5" s="12">
        <v>2.79</v>
      </c>
      <c r="M5">
        <v>1E-3</v>
      </c>
      <c r="N5">
        <v>1410173</v>
      </c>
      <c r="O5">
        <v>100000</v>
      </c>
      <c r="P5">
        <v>100000</v>
      </c>
      <c r="Q5">
        <v>750</v>
      </c>
      <c r="R5" s="12">
        <v>0.65</v>
      </c>
      <c r="S5">
        <v>5.0000000000000001E-4</v>
      </c>
    </row>
    <row r="6" spans="1:19" x14ac:dyDescent="0.35">
      <c r="A6">
        <v>0.2</v>
      </c>
      <c r="B6">
        <v>1410173</v>
      </c>
      <c r="C6">
        <v>87359</v>
      </c>
      <c r="D6">
        <v>87355</v>
      </c>
      <c r="E6">
        <v>500</v>
      </c>
      <c r="F6" s="12">
        <v>1.66</v>
      </c>
      <c r="G6">
        <v>1E-3</v>
      </c>
      <c r="H6">
        <v>1410173</v>
      </c>
      <c r="I6">
        <v>146716</v>
      </c>
      <c r="J6">
        <v>146715</v>
      </c>
      <c r="K6">
        <v>500</v>
      </c>
      <c r="L6" s="12">
        <v>2.61</v>
      </c>
      <c r="M6">
        <v>1E-3</v>
      </c>
      <c r="N6">
        <v>1410173</v>
      </c>
      <c r="O6">
        <v>100000</v>
      </c>
      <c r="P6">
        <v>100000</v>
      </c>
      <c r="Q6">
        <v>750</v>
      </c>
      <c r="R6" s="12">
        <v>0.65</v>
      </c>
      <c r="S6">
        <v>5.0000000000000001E-4</v>
      </c>
    </row>
    <row r="7" spans="1:19" x14ac:dyDescent="0.35">
      <c r="A7">
        <v>0.25</v>
      </c>
      <c r="B7">
        <v>1410173</v>
      </c>
      <c r="C7">
        <v>92347</v>
      </c>
      <c r="D7">
        <v>92343</v>
      </c>
      <c r="E7">
        <v>500</v>
      </c>
      <c r="F7" s="12">
        <v>1.7</v>
      </c>
      <c r="G7">
        <v>1E-3</v>
      </c>
      <c r="H7">
        <v>1410173</v>
      </c>
      <c r="I7">
        <v>141728</v>
      </c>
      <c r="J7">
        <v>141727</v>
      </c>
      <c r="K7">
        <v>500</v>
      </c>
      <c r="L7" s="12">
        <v>2.46</v>
      </c>
      <c r="M7">
        <v>1E-3</v>
      </c>
      <c r="N7">
        <v>1410173</v>
      </c>
      <c r="O7">
        <v>100000</v>
      </c>
      <c r="P7">
        <v>100000</v>
      </c>
      <c r="Q7">
        <v>750</v>
      </c>
      <c r="R7" s="12">
        <v>0.65</v>
      </c>
      <c r="S7">
        <v>5.0000000000000001E-4</v>
      </c>
    </row>
    <row r="8" spans="1:19" x14ac:dyDescent="0.35">
      <c r="A8">
        <v>0.3</v>
      </c>
      <c r="B8">
        <v>1410173</v>
      </c>
      <c r="C8">
        <v>97171</v>
      </c>
      <c r="D8">
        <v>97167</v>
      </c>
      <c r="E8">
        <v>500</v>
      </c>
      <c r="F8" s="12">
        <v>1.75</v>
      </c>
      <c r="G8">
        <v>1E-3</v>
      </c>
      <c r="H8">
        <v>1410173</v>
      </c>
      <c r="I8">
        <v>136904</v>
      </c>
      <c r="J8">
        <v>136903</v>
      </c>
      <c r="K8">
        <v>500</v>
      </c>
      <c r="L8" s="12">
        <v>2.33</v>
      </c>
      <c r="M8">
        <v>1E-3</v>
      </c>
      <c r="N8">
        <v>1410173</v>
      </c>
      <c r="O8">
        <v>100000</v>
      </c>
      <c r="P8">
        <v>100000</v>
      </c>
      <c r="Q8">
        <v>750</v>
      </c>
      <c r="R8" s="12">
        <v>0.65</v>
      </c>
      <c r="S8">
        <v>5.0000000000000001E-4</v>
      </c>
    </row>
    <row r="9" spans="1:19" x14ac:dyDescent="0.35">
      <c r="A9">
        <v>0.35</v>
      </c>
      <c r="B9">
        <v>1410173</v>
      </c>
      <c r="C9">
        <v>102162</v>
      </c>
      <c r="D9">
        <v>102158</v>
      </c>
      <c r="E9">
        <v>500</v>
      </c>
      <c r="F9" s="12">
        <v>1.8</v>
      </c>
      <c r="G9">
        <v>1E-3</v>
      </c>
      <c r="H9">
        <v>1410173</v>
      </c>
      <c r="I9">
        <v>131913</v>
      </c>
      <c r="J9">
        <v>131912</v>
      </c>
      <c r="K9">
        <v>500</v>
      </c>
      <c r="L9" s="12">
        <v>2.2200000000000002</v>
      </c>
      <c r="M9">
        <v>1E-3</v>
      </c>
      <c r="N9">
        <v>1410173</v>
      </c>
      <c r="O9">
        <v>100000</v>
      </c>
      <c r="P9">
        <v>100000</v>
      </c>
      <c r="Q9">
        <v>750</v>
      </c>
      <c r="R9" s="12">
        <v>0.65</v>
      </c>
      <c r="S9">
        <v>5.0000000000000001E-4</v>
      </c>
    </row>
    <row r="10" spans="1:19" x14ac:dyDescent="0.35">
      <c r="A10">
        <v>0.4</v>
      </c>
      <c r="B10">
        <v>1410173</v>
      </c>
      <c r="C10">
        <v>107147</v>
      </c>
      <c r="D10">
        <v>107143</v>
      </c>
      <c r="E10">
        <v>500</v>
      </c>
      <c r="F10" s="12">
        <v>1.85</v>
      </c>
      <c r="G10">
        <v>1E-3</v>
      </c>
      <c r="H10">
        <v>1410173</v>
      </c>
      <c r="I10">
        <v>126928</v>
      </c>
      <c r="J10">
        <v>126927</v>
      </c>
      <c r="K10">
        <v>500</v>
      </c>
      <c r="L10" s="12">
        <v>2.12</v>
      </c>
      <c r="M10">
        <v>1E-3</v>
      </c>
      <c r="N10">
        <v>1410173</v>
      </c>
      <c r="O10">
        <v>100000</v>
      </c>
      <c r="P10">
        <v>100000</v>
      </c>
      <c r="Q10">
        <v>750</v>
      </c>
      <c r="R10" s="12">
        <v>0.65</v>
      </c>
      <c r="S10">
        <v>5.0000000000000001E-4</v>
      </c>
    </row>
    <row r="11" spans="1:19" x14ac:dyDescent="0.35">
      <c r="A11">
        <v>0.45</v>
      </c>
      <c r="B11">
        <v>1410173</v>
      </c>
      <c r="C11">
        <v>112194</v>
      </c>
      <c r="D11">
        <v>112190</v>
      </c>
      <c r="E11">
        <v>500</v>
      </c>
      <c r="F11" s="12">
        <v>1.92</v>
      </c>
      <c r="G11">
        <v>1E-3</v>
      </c>
      <c r="H11">
        <v>1410173</v>
      </c>
      <c r="I11">
        <v>121881</v>
      </c>
      <c r="J11">
        <v>121880</v>
      </c>
      <c r="K11">
        <v>500</v>
      </c>
      <c r="L11" s="12">
        <v>2.04</v>
      </c>
      <c r="M11">
        <v>1E-3</v>
      </c>
      <c r="N11">
        <v>1410173</v>
      </c>
      <c r="O11">
        <v>100000</v>
      </c>
      <c r="P11">
        <v>100000</v>
      </c>
      <c r="Q11">
        <v>750</v>
      </c>
      <c r="R11" s="12">
        <v>0.65</v>
      </c>
      <c r="S11">
        <v>5.0000000000000001E-4</v>
      </c>
    </row>
    <row r="12" spans="1:19" x14ac:dyDescent="0.35">
      <c r="A12">
        <v>0.5</v>
      </c>
      <c r="B12">
        <v>1410173</v>
      </c>
      <c r="C12">
        <v>117231</v>
      </c>
      <c r="D12">
        <v>117227</v>
      </c>
      <c r="E12">
        <v>500</v>
      </c>
      <c r="F12" s="12">
        <v>1.99</v>
      </c>
      <c r="G12">
        <v>1E-3</v>
      </c>
      <c r="H12">
        <v>1410173</v>
      </c>
      <c r="I12">
        <v>116844</v>
      </c>
      <c r="J12">
        <v>116843</v>
      </c>
      <c r="K12">
        <v>500</v>
      </c>
      <c r="L12" s="12">
        <v>1.97</v>
      </c>
      <c r="M12">
        <v>1E-3</v>
      </c>
      <c r="N12">
        <v>1410173</v>
      </c>
      <c r="O12">
        <v>100000</v>
      </c>
      <c r="P12">
        <v>100000</v>
      </c>
      <c r="Q12">
        <v>750</v>
      </c>
      <c r="R12" s="12">
        <v>0.65</v>
      </c>
      <c r="S12">
        <v>5.0000000000000001E-4</v>
      </c>
    </row>
    <row r="13" spans="1:19" x14ac:dyDescent="0.35">
      <c r="A13">
        <v>0.55000000000000004</v>
      </c>
      <c r="B13">
        <v>1410173</v>
      </c>
      <c r="C13">
        <v>122276</v>
      </c>
      <c r="D13">
        <v>122272</v>
      </c>
      <c r="E13">
        <v>500</v>
      </c>
      <c r="F13" s="12">
        <v>2.06</v>
      </c>
      <c r="G13">
        <v>1E-3</v>
      </c>
      <c r="H13">
        <v>1410173</v>
      </c>
      <c r="I13">
        <v>111799</v>
      </c>
      <c r="J13">
        <v>111798</v>
      </c>
      <c r="K13">
        <v>500</v>
      </c>
      <c r="L13" s="12">
        <v>1.9</v>
      </c>
      <c r="M13">
        <v>1E-3</v>
      </c>
      <c r="N13">
        <v>1410173</v>
      </c>
      <c r="O13">
        <v>100000</v>
      </c>
      <c r="P13">
        <v>100000</v>
      </c>
      <c r="Q13">
        <v>750</v>
      </c>
      <c r="R13" s="12">
        <v>0.65</v>
      </c>
      <c r="S13">
        <v>5.0000000000000001E-4</v>
      </c>
    </row>
    <row r="14" spans="1:19" x14ac:dyDescent="0.35">
      <c r="A14">
        <v>0.6</v>
      </c>
      <c r="B14">
        <v>1410173</v>
      </c>
      <c r="C14">
        <v>127299</v>
      </c>
      <c r="D14">
        <v>127295</v>
      </c>
      <c r="E14">
        <v>500</v>
      </c>
      <c r="F14" s="12">
        <v>2.14</v>
      </c>
      <c r="G14">
        <v>1E-3</v>
      </c>
      <c r="H14">
        <v>1410173</v>
      </c>
      <c r="I14">
        <v>106776</v>
      </c>
      <c r="J14">
        <v>106775</v>
      </c>
      <c r="K14">
        <v>500</v>
      </c>
      <c r="L14" s="12">
        <v>1.84</v>
      </c>
      <c r="M14">
        <v>1E-3</v>
      </c>
      <c r="N14">
        <v>1410173</v>
      </c>
      <c r="O14">
        <v>100000</v>
      </c>
      <c r="P14">
        <v>100000</v>
      </c>
      <c r="Q14">
        <v>750</v>
      </c>
      <c r="R14" s="12">
        <v>0.65</v>
      </c>
      <c r="S14">
        <v>5.0000000000000001E-4</v>
      </c>
    </row>
    <row r="15" spans="1:19" x14ac:dyDescent="0.35">
      <c r="A15">
        <v>0.65</v>
      </c>
      <c r="B15">
        <v>1410173</v>
      </c>
      <c r="C15">
        <v>132244</v>
      </c>
      <c r="D15">
        <v>132238</v>
      </c>
      <c r="E15">
        <v>500</v>
      </c>
      <c r="F15" s="12">
        <v>2.2400000000000002</v>
      </c>
      <c r="G15">
        <v>1E-3</v>
      </c>
      <c r="H15">
        <v>1410173</v>
      </c>
      <c r="I15">
        <v>101831</v>
      </c>
      <c r="J15">
        <v>101830</v>
      </c>
      <c r="K15">
        <v>500</v>
      </c>
      <c r="L15" s="12">
        <v>1.79</v>
      </c>
      <c r="M15">
        <v>1E-3</v>
      </c>
      <c r="N15">
        <v>1410173</v>
      </c>
      <c r="O15">
        <v>100000</v>
      </c>
      <c r="P15">
        <v>100000</v>
      </c>
      <c r="Q15">
        <v>750</v>
      </c>
      <c r="R15" s="12">
        <v>0.65</v>
      </c>
      <c r="S15">
        <v>5.0000000000000001E-4</v>
      </c>
    </row>
    <row r="16" spans="1:19" x14ac:dyDescent="0.35">
      <c r="A16">
        <v>0.7</v>
      </c>
      <c r="B16">
        <v>1410173</v>
      </c>
      <c r="C16">
        <v>137207</v>
      </c>
      <c r="D16">
        <v>137201</v>
      </c>
      <c r="E16">
        <v>500</v>
      </c>
      <c r="F16" s="12">
        <v>2.36</v>
      </c>
      <c r="G16">
        <v>1E-3</v>
      </c>
      <c r="H16">
        <v>1410173</v>
      </c>
      <c r="I16">
        <v>96868</v>
      </c>
      <c r="J16">
        <v>96867</v>
      </c>
      <c r="K16">
        <v>500</v>
      </c>
      <c r="L16" s="12">
        <v>1.74</v>
      </c>
      <c r="M16">
        <v>1E-3</v>
      </c>
      <c r="N16">
        <v>1410173</v>
      </c>
      <c r="O16">
        <v>100000</v>
      </c>
      <c r="P16">
        <v>100000</v>
      </c>
      <c r="Q16">
        <v>750</v>
      </c>
      <c r="R16" s="12">
        <v>0.65</v>
      </c>
      <c r="S16">
        <v>5.0000000000000001E-4</v>
      </c>
    </row>
    <row r="17" spans="1:19" x14ac:dyDescent="0.35">
      <c r="A17">
        <v>0.75</v>
      </c>
      <c r="B17">
        <v>1410173</v>
      </c>
      <c r="C17">
        <v>142289</v>
      </c>
      <c r="D17">
        <v>142283</v>
      </c>
      <c r="E17">
        <v>500</v>
      </c>
      <c r="F17" s="12">
        <v>2.5</v>
      </c>
      <c r="G17">
        <v>1E-3</v>
      </c>
      <c r="H17">
        <v>1410173</v>
      </c>
      <c r="I17">
        <v>91786</v>
      </c>
      <c r="J17">
        <v>91785</v>
      </c>
      <c r="K17">
        <v>500</v>
      </c>
      <c r="L17" s="12">
        <v>1.69</v>
      </c>
      <c r="M17">
        <v>1E-3</v>
      </c>
      <c r="N17">
        <v>1410173</v>
      </c>
      <c r="O17">
        <v>100000</v>
      </c>
      <c r="P17">
        <v>100000</v>
      </c>
      <c r="Q17">
        <v>750</v>
      </c>
      <c r="R17" s="12">
        <v>0.65</v>
      </c>
      <c r="S17">
        <v>5.0000000000000001E-4</v>
      </c>
    </row>
    <row r="18" spans="1:19" x14ac:dyDescent="0.35">
      <c r="A18">
        <v>0.8</v>
      </c>
      <c r="B18">
        <v>1410173</v>
      </c>
      <c r="C18">
        <v>147253</v>
      </c>
      <c r="D18">
        <v>147247</v>
      </c>
      <c r="E18">
        <v>500</v>
      </c>
      <c r="F18" s="12">
        <v>2.65</v>
      </c>
      <c r="G18">
        <v>1E-3</v>
      </c>
      <c r="H18">
        <v>1410173</v>
      </c>
      <c r="I18">
        <v>86822</v>
      </c>
      <c r="J18">
        <v>86821</v>
      </c>
      <c r="K18">
        <v>500</v>
      </c>
      <c r="L18" s="12">
        <v>1.64</v>
      </c>
      <c r="M18">
        <v>1E-3</v>
      </c>
      <c r="N18">
        <v>1410173</v>
      </c>
      <c r="O18">
        <v>100000</v>
      </c>
      <c r="P18">
        <v>100000</v>
      </c>
      <c r="Q18">
        <v>750</v>
      </c>
      <c r="R18" s="12">
        <v>0.65</v>
      </c>
      <c r="S18">
        <v>5.0000000000000001E-4</v>
      </c>
    </row>
    <row r="19" spans="1:19" x14ac:dyDescent="0.35">
      <c r="A19">
        <v>0.85</v>
      </c>
      <c r="B19">
        <v>1410173</v>
      </c>
      <c r="C19">
        <v>152265</v>
      </c>
      <c r="D19">
        <v>152259</v>
      </c>
      <c r="E19">
        <v>500</v>
      </c>
      <c r="F19" s="12">
        <v>2.84</v>
      </c>
      <c r="G19">
        <v>1E-3</v>
      </c>
      <c r="H19">
        <v>1410173</v>
      </c>
      <c r="I19">
        <v>81810</v>
      </c>
      <c r="J19">
        <v>81809</v>
      </c>
      <c r="K19">
        <v>500</v>
      </c>
      <c r="L19" s="12">
        <v>1.6</v>
      </c>
      <c r="M19">
        <v>1E-3</v>
      </c>
      <c r="N19">
        <v>1410173</v>
      </c>
      <c r="O19">
        <v>100000</v>
      </c>
      <c r="P19">
        <v>100000</v>
      </c>
      <c r="Q19">
        <v>750</v>
      </c>
      <c r="R19" s="12">
        <v>0.65</v>
      </c>
      <c r="S19">
        <v>5.0000000000000001E-4</v>
      </c>
    </row>
    <row r="20" spans="1:19" x14ac:dyDescent="0.35">
      <c r="A20">
        <v>0.9</v>
      </c>
      <c r="B20">
        <v>1410173</v>
      </c>
      <c r="C20">
        <v>157196</v>
      </c>
      <c r="D20">
        <v>157190</v>
      </c>
      <c r="E20">
        <v>500</v>
      </c>
      <c r="F20" s="12">
        <v>3.06</v>
      </c>
      <c r="G20">
        <v>1E-3</v>
      </c>
      <c r="H20">
        <v>1410173</v>
      </c>
      <c r="I20">
        <v>76879</v>
      </c>
      <c r="J20">
        <v>76878</v>
      </c>
      <c r="K20">
        <v>500</v>
      </c>
      <c r="L20" s="12">
        <v>1.56</v>
      </c>
      <c r="M20">
        <v>1E-3</v>
      </c>
      <c r="N20">
        <v>1410173</v>
      </c>
      <c r="O20">
        <v>100000</v>
      </c>
      <c r="P20">
        <v>100000</v>
      </c>
      <c r="Q20">
        <v>750</v>
      </c>
      <c r="R20" s="12">
        <v>0.65</v>
      </c>
      <c r="S20">
        <v>5.0000000000000001E-4</v>
      </c>
    </row>
    <row r="21" spans="1:19" x14ac:dyDescent="0.35">
      <c r="A21">
        <v>0.95</v>
      </c>
      <c r="B21">
        <v>1410173</v>
      </c>
      <c r="C21">
        <v>162212</v>
      </c>
      <c r="D21">
        <v>162206</v>
      </c>
      <c r="E21">
        <v>500</v>
      </c>
      <c r="F21" s="12">
        <v>3.34</v>
      </c>
      <c r="G21">
        <v>1E-3</v>
      </c>
      <c r="H21">
        <v>1410173</v>
      </c>
      <c r="I21">
        <v>71863</v>
      </c>
      <c r="J21">
        <v>71862</v>
      </c>
      <c r="K21">
        <v>500</v>
      </c>
      <c r="L21" s="12">
        <v>1.53</v>
      </c>
      <c r="M21">
        <v>1E-3</v>
      </c>
      <c r="N21">
        <v>1410173</v>
      </c>
      <c r="O21">
        <v>100000</v>
      </c>
      <c r="P21">
        <v>100000</v>
      </c>
      <c r="Q21">
        <v>750</v>
      </c>
      <c r="R21" s="12">
        <v>0.65</v>
      </c>
      <c r="S21">
        <v>5.0000000000000001E-4</v>
      </c>
    </row>
    <row r="22" spans="1:19" x14ac:dyDescent="0.35">
      <c r="A22">
        <v>1</v>
      </c>
      <c r="B22">
        <v>1410173</v>
      </c>
      <c r="C22">
        <v>167185</v>
      </c>
      <c r="D22">
        <v>167179</v>
      </c>
      <c r="E22">
        <v>500</v>
      </c>
      <c r="F22" s="12">
        <v>3.71</v>
      </c>
      <c r="G22">
        <v>1E-3</v>
      </c>
      <c r="H22">
        <v>1410173</v>
      </c>
      <c r="I22">
        <v>66890</v>
      </c>
      <c r="J22">
        <v>66889</v>
      </c>
      <c r="K22">
        <v>500</v>
      </c>
      <c r="L22" s="12">
        <v>1.49</v>
      </c>
      <c r="M22">
        <v>1E-3</v>
      </c>
      <c r="N22">
        <v>1410173</v>
      </c>
      <c r="O22">
        <v>100000</v>
      </c>
      <c r="P22">
        <v>100000</v>
      </c>
      <c r="Q22">
        <v>750</v>
      </c>
      <c r="R22" s="12">
        <v>0.65</v>
      </c>
      <c r="S22">
        <v>5.0000000000000001E-4</v>
      </c>
    </row>
  </sheetData>
  <mergeCells count="3">
    <mergeCell ref="B1:G1"/>
    <mergeCell ref="H1:M1"/>
    <mergeCell ref="N1:S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Sheet1</vt:lpstr>
      <vt:lpstr>Sheet2</vt:lpstr>
      <vt:lpstr>Question 2</vt:lpstr>
      <vt:lpstr>Question 4</vt:lpstr>
      <vt:lpstr>Sheet1!q2_out1</vt:lpstr>
      <vt:lpstr>Sheet1!q2_out10</vt:lpstr>
      <vt:lpstr>Sheet1!q2_out2</vt:lpstr>
      <vt:lpstr>Sheet1!q2_out3</vt:lpstr>
      <vt:lpstr>Sheet1!q2_out4_1</vt:lpstr>
      <vt:lpstr>Sheet1!q2_out6</vt:lpstr>
      <vt:lpstr>Sheet1!q2_out6_1</vt:lpstr>
      <vt:lpstr>Sheet1!q2_out7_1</vt:lpstr>
      <vt:lpstr>Sheet1!q2_out8</vt:lpstr>
      <vt:lpstr>Sheet1!q2_out9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Kamada</dc:creator>
  <cp:lastModifiedBy>Simon Ly</cp:lastModifiedBy>
  <dcterms:created xsi:type="dcterms:W3CDTF">2018-10-16T03:47:55Z</dcterms:created>
  <dcterms:modified xsi:type="dcterms:W3CDTF">2018-10-21T01:12:22Z</dcterms:modified>
</cp:coreProperties>
</file>