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mona\Desktop\PoliTo\TESI\Excel_result\"/>
    </mc:Choice>
  </mc:AlternateContent>
  <xr:revisionPtr revIDLastSave="0" documentId="13_ncr:1_{B119A6EE-C5E7-47D4-98F0-0F82A7F0BB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fronto_result" sheetId="1" r:id="rId1"/>
    <sheet name="Confronto_result_nuo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4" i="2" l="1"/>
  <c r="AL34" i="2"/>
  <c r="AM33" i="2"/>
  <c r="AL33" i="2"/>
  <c r="AM32" i="2"/>
  <c r="AL32" i="2"/>
  <c r="AM31" i="2"/>
  <c r="AL31" i="2"/>
  <c r="AM30" i="2"/>
  <c r="AL30" i="2"/>
  <c r="AM29" i="2"/>
  <c r="AL29" i="2"/>
  <c r="AM28" i="2"/>
  <c r="AL28" i="2"/>
  <c r="AM27" i="2"/>
  <c r="AL27" i="2"/>
  <c r="AM26" i="2"/>
  <c r="AL26" i="2"/>
  <c r="AM25" i="2"/>
  <c r="AL25" i="2"/>
  <c r="AM24" i="2"/>
  <c r="AL24" i="2"/>
  <c r="AM23" i="2"/>
  <c r="AL23" i="2"/>
  <c r="AM22" i="2"/>
  <c r="AL22" i="2"/>
  <c r="AM21" i="2"/>
  <c r="AL21" i="2"/>
  <c r="AM20" i="2"/>
  <c r="AL20" i="2"/>
  <c r="AM19" i="2"/>
  <c r="AL19" i="2"/>
  <c r="AM18" i="2"/>
  <c r="AL18" i="2"/>
  <c r="AM17" i="2"/>
  <c r="AL17" i="2"/>
  <c r="AM16" i="2"/>
  <c r="AL16" i="2"/>
  <c r="AM15" i="2"/>
  <c r="AL15" i="2"/>
  <c r="AM14" i="2"/>
  <c r="AL14" i="2"/>
  <c r="AM13" i="2"/>
  <c r="AL13" i="2"/>
  <c r="AM12" i="2"/>
  <c r="AL12" i="2"/>
  <c r="AM11" i="2"/>
  <c r="AL11" i="2"/>
  <c r="AM10" i="2"/>
  <c r="AL10" i="2"/>
  <c r="AM9" i="2"/>
  <c r="AL9" i="2"/>
  <c r="AM8" i="2"/>
  <c r="AL8" i="2"/>
  <c r="AM7" i="2"/>
  <c r="AL7" i="2"/>
  <c r="AM6" i="2"/>
  <c r="AL6" i="2"/>
  <c r="AM5" i="2"/>
  <c r="AL5" i="2"/>
  <c r="AM4" i="2"/>
  <c r="AL4" i="2"/>
  <c r="AM3" i="2"/>
  <c r="AL3" i="2"/>
  <c r="AM2" i="2"/>
  <c r="AL2" i="2"/>
  <c r="AM47" i="1"/>
  <c r="AL47" i="1"/>
  <c r="AM46" i="1"/>
  <c r="AL46" i="1"/>
  <c r="AM45" i="1"/>
  <c r="AL45" i="1"/>
  <c r="AM44" i="1"/>
  <c r="AL44" i="1"/>
  <c r="AM43" i="1"/>
  <c r="AL43" i="1"/>
  <c r="AM42" i="1"/>
  <c r="AL42" i="1"/>
  <c r="AM41" i="1"/>
  <c r="AL41" i="1"/>
  <c r="AM40" i="1"/>
  <c r="AL40" i="1"/>
  <c r="AM39" i="1"/>
  <c r="AL39" i="1"/>
  <c r="AM38" i="1"/>
  <c r="AL38" i="1"/>
  <c r="AM37" i="1"/>
  <c r="AL37" i="1"/>
  <c r="AM36" i="1"/>
  <c r="AL36" i="1"/>
  <c r="AM35" i="1"/>
  <c r="AL35" i="1"/>
  <c r="AM34" i="1"/>
  <c r="AL34" i="1"/>
  <c r="AM33" i="1"/>
  <c r="AL33" i="1"/>
  <c r="AM32" i="1"/>
  <c r="AL32" i="1"/>
  <c r="AM31" i="1"/>
  <c r="AL31" i="1"/>
  <c r="AM30" i="1"/>
  <c r="AL30" i="1"/>
  <c r="AM29" i="1"/>
  <c r="AL29" i="1"/>
  <c r="AM28" i="1"/>
  <c r="AL28" i="1"/>
  <c r="AM27" i="1"/>
  <c r="AL27" i="1"/>
  <c r="AM26" i="1"/>
  <c r="AL26" i="1"/>
  <c r="AM25" i="1"/>
  <c r="AL25" i="1"/>
  <c r="AM24" i="1"/>
  <c r="AL24" i="1"/>
  <c r="AM23" i="1"/>
  <c r="AL23" i="1"/>
  <c r="AM22" i="1"/>
  <c r="AL22" i="1"/>
  <c r="AM21" i="1"/>
  <c r="AL21" i="1"/>
  <c r="AM20" i="1"/>
  <c r="AL20" i="1"/>
  <c r="AM19" i="1"/>
  <c r="AL19" i="1"/>
  <c r="AM18" i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M3" i="1"/>
  <c r="AL3" i="1"/>
  <c r="AM2" i="1"/>
  <c r="AL2" i="1"/>
</calcChain>
</file>

<file path=xl/sharedStrings.xml><?xml version="1.0" encoding="utf-8"?>
<sst xmlns="http://schemas.openxmlformats.org/spreadsheetml/2006/main" count="1557" uniqueCount="403">
  <si>
    <t>NUMERO</t>
  </si>
  <si>
    <t>NOME ISTANZA</t>
  </si>
  <si>
    <t>TEMPO CVC</t>
  </si>
  <si>
    <t>VALORE SOLUZIONE CVC</t>
  </si>
  <si>
    <t>BEST BOUND CVC</t>
  </si>
  <si>
    <t>STATO CVC</t>
  </si>
  <si>
    <t>CVC P10 K4</t>
  </si>
  <si>
    <t>TEMPO</t>
  </si>
  <si>
    <t>VALORE SOLUZIONE</t>
  </si>
  <si>
    <t>BEST BOUND</t>
  </si>
  <si>
    <t>STATO</t>
  </si>
  <si>
    <t>CVC P10 K5</t>
  </si>
  <si>
    <t xml:space="preserve">TEMPO </t>
  </si>
  <si>
    <t xml:space="preserve">VALORE SOLUZIONE </t>
  </si>
  <si>
    <t xml:space="preserve">BEST BOUND </t>
  </si>
  <si>
    <t xml:space="preserve">STATO </t>
  </si>
  <si>
    <t>CVC P15 K4</t>
  </si>
  <si>
    <t xml:space="preserve">TEMPO       </t>
  </si>
  <si>
    <t xml:space="preserve">VALORE SOLUZIONE    </t>
  </si>
  <si>
    <t xml:space="preserve">BEST BOUND  </t>
  </si>
  <si>
    <t xml:space="preserve">STATO   </t>
  </si>
  <si>
    <t>CVC P15 K5</t>
  </si>
  <si>
    <t xml:space="preserve">TEMPO      </t>
  </si>
  <si>
    <t>VALORE SOLUZIONE    2</t>
  </si>
  <si>
    <t xml:space="preserve">BEST BOUND    </t>
  </si>
  <si>
    <t xml:space="preserve">STATO       </t>
  </si>
  <si>
    <t>CVC P20 K4</t>
  </si>
  <si>
    <t xml:space="preserve">TEMPO     </t>
  </si>
  <si>
    <t xml:space="preserve">VALORE SOLUZIONE   </t>
  </si>
  <si>
    <t xml:space="preserve">BEST BOUND     </t>
  </si>
  <si>
    <t xml:space="preserve">STATO        </t>
  </si>
  <si>
    <t>CVC P20 K5</t>
  </si>
  <si>
    <t xml:space="preserve">TEMPO          </t>
  </si>
  <si>
    <t xml:space="preserve"> VALORE SOLUZIONE          </t>
  </si>
  <si>
    <t xml:space="preserve">BEST BOUND           </t>
  </si>
  <si>
    <t xml:space="preserve">STATO           </t>
  </si>
  <si>
    <t>TEMPO MIGLIORE</t>
  </si>
  <si>
    <t>MEDIA TEMPI</t>
  </si>
  <si>
    <t>DIFFERENZA TEMPO CVC E TEMPO MIGLIORE</t>
  </si>
  <si>
    <t>1</t>
  </si>
  <si>
    <t xml:space="preserve">anna_138_493_conv.txt                        </t>
  </si>
  <si>
    <t xml:space="preserve">0,428       </t>
  </si>
  <si>
    <t xml:space="preserve">58,000000   </t>
  </si>
  <si>
    <t xml:space="preserve">Optimal     </t>
  </si>
  <si>
    <t>2</t>
  </si>
  <si>
    <t xml:space="preserve">attiro_59_conv.txt                           </t>
  </si>
  <si>
    <t xml:space="preserve">0,183       </t>
  </si>
  <si>
    <t xml:space="preserve">33,000000   </t>
  </si>
  <si>
    <t>3</t>
  </si>
  <si>
    <t xml:space="preserve">Bovine.txt                                   </t>
  </si>
  <si>
    <t xml:space="preserve">0,272       </t>
  </si>
  <si>
    <t xml:space="preserve">14,000000   </t>
  </si>
  <si>
    <t>4</t>
  </si>
  <si>
    <t xml:space="preserve">celegance_453_2025_conv.txt                  </t>
  </si>
  <si>
    <t xml:space="preserve">6,184       </t>
  </si>
  <si>
    <t xml:space="preserve">250,000000  </t>
  </si>
  <si>
    <t>5</t>
  </si>
  <si>
    <t xml:space="preserve">cerevisae_1458_1948_conv.txt                 </t>
  </si>
  <si>
    <t xml:space="preserve">14,605      </t>
  </si>
  <si>
    <t xml:space="preserve">517,000000  </t>
  </si>
  <si>
    <t>6</t>
  </si>
  <si>
    <t xml:space="preserve">chesapeake_39_conv.txt                       </t>
  </si>
  <si>
    <t xml:space="preserve">0,069       </t>
  </si>
  <si>
    <t xml:space="preserve">22,000000   </t>
  </si>
  <si>
    <t>7</t>
  </si>
  <si>
    <t xml:space="preserve">Circuit.txt                                  </t>
  </si>
  <si>
    <t xml:space="preserve">2,242       </t>
  </si>
  <si>
    <t xml:space="preserve">142,000000  </t>
  </si>
  <si>
    <t>8</t>
  </si>
  <si>
    <t xml:space="preserve">david_87_406_conv.txt                        </t>
  </si>
  <si>
    <t xml:space="preserve">0,246       </t>
  </si>
  <si>
    <t xml:space="preserve">51,000000   </t>
  </si>
  <si>
    <t>9</t>
  </si>
  <si>
    <t xml:space="preserve">dolphins_62_conv.txt                         </t>
  </si>
  <si>
    <t xml:space="preserve">0,172       </t>
  </si>
  <si>
    <t xml:space="preserve">36,000000   </t>
  </si>
  <si>
    <t>10</t>
  </si>
  <si>
    <t xml:space="preserve">Ecoli.txt                                    </t>
  </si>
  <si>
    <t xml:space="preserve">1,917       </t>
  </si>
  <si>
    <t xml:space="preserve">85,000000  </t>
  </si>
  <si>
    <t>11</t>
  </si>
  <si>
    <t xml:space="preserve">Erdos_collaboration_main_429_1312_conv.txt   </t>
  </si>
  <si>
    <t xml:space="preserve">4,095       </t>
  </si>
  <si>
    <t xml:space="preserve">219,000000 </t>
  </si>
  <si>
    <t>12</t>
  </si>
  <si>
    <t xml:space="preserve">Harvard_Web_500_2636_conv.txt                </t>
  </si>
  <si>
    <t xml:space="preserve">6,106       </t>
  </si>
  <si>
    <t xml:space="preserve">184,000000 </t>
  </si>
  <si>
    <t>13</t>
  </si>
  <si>
    <t xml:space="preserve">high-tech_33_conv.txt                        </t>
  </si>
  <si>
    <t xml:space="preserve">0,032       </t>
  </si>
  <si>
    <t xml:space="preserve">17,000000  </t>
  </si>
  <si>
    <t>14</t>
  </si>
  <si>
    <t xml:space="preserve">homer_max_comp_542_1619_conv.txt             </t>
  </si>
  <si>
    <t xml:space="preserve">1,789       </t>
  </si>
  <si>
    <t xml:space="preserve">217,000000 </t>
  </si>
  <si>
    <t>15</t>
  </si>
  <si>
    <t xml:space="preserve">hpylori_main_706_1392_conv.txt               </t>
  </si>
  <si>
    <t xml:space="preserve">2,987       </t>
  </si>
  <si>
    <t xml:space="preserve">211,000000 </t>
  </si>
  <si>
    <t>16</t>
  </si>
  <si>
    <t xml:space="preserve">huck_main_69_297_conv.txt                    </t>
  </si>
  <si>
    <t xml:space="preserve">0,098       </t>
  </si>
  <si>
    <t xml:space="preserve">44,000000  </t>
  </si>
  <si>
    <t>17</t>
  </si>
  <si>
    <t xml:space="preserve">humanDiseasome.txt                           </t>
  </si>
  <si>
    <t xml:space="preserve">2,312       </t>
  </si>
  <si>
    <t xml:space="preserve">289,000000 </t>
  </si>
  <si>
    <t>18</t>
  </si>
  <si>
    <t xml:space="preserve">ieeebus_118_conv.txt                         </t>
  </si>
  <si>
    <t xml:space="preserve">0,217       </t>
  </si>
  <si>
    <t xml:space="preserve">66,000000  </t>
  </si>
  <si>
    <t>19</t>
  </si>
  <si>
    <t xml:space="preserve">jean_main_77_254_conv.txt                    </t>
  </si>
  <si>
    <t xml:space="preserve">0,093       </t>
  </si>
  <si>
    <t xml:space="preserve">42,000000  </t>
  </si>
  <si>
    <t>20</t>
  </si>
  <si>
    <t xml:space="preserve">karate_34_conv.txt                           </t>
  </si>
  <si>
    <t xml:space="preserve">0,030       </t>
  </si>
  <si>
    <t xml:space="preserve">14,000000  </t>
  </si>
  <si>
    <t>21</t>
  </si>
  <si>
    <t xml:space="preserve">kreb_62_conv.txt                             </t>
  </si>
  <si>
    <t xml:space="preserve">0,050       </t>
  </si>
  <si>
    <t xml:space="preserve">29,000000  </t>
  </si>
  <si>
    <t>22</t>
  </si>
  <si>
    <t xml:space="preserve">LindenStrasse_max_comp_232_conv.txt          </t>
  </si>
  <si>
    <t xml:space="preserve">0,905       </t>
  </si>
  <si>
    <t xml:space="preserve">104,000000 </t>
  </si>
  <si>
    <t>23</t>
  </si>
  <si>
    <t xml:space="preserve">matrix_50_2_u_conn_conv.txt                  </t>
  </si>
  <si>
    <t xml:space="preserve">0,125       </t>
  </si>
  <si>
    <t>24</t>
  </si>
  <si>
    <t xml:space="preserve">matrix_50_3_u_conn_conv.txt                  </t>
  </si>
  <si>
    <t xml:space="preserve">0,149       </t>
  </si>
  <si>
    <t>25</t>
  </si>
  <si>
    <t xml:space="preserve">matrix_50_4_u_conn_conv.txt                  </t>
  </si>
  <si>
    <t xml:space="preserve">31,000000  </t>
  </si>
  <si>
    <t>26</t>
  </si>
  <si>
    <t xml:space="preserve">matrix_BA_50_2_2_conv.txt                    </t>
  </si>
  <si>
    <t xml:space="preserve">0,043       </t>
  </si>
  <si>
    <t xml:space="preserve">23,000000  </t>
  </si>
  <si>
    <t>27</t>
  </si>
  <si>
    <t xml:space="preserve">matrix_BA_50_3_5_conv.txt                    </t>
  </si>
  <si>
    <t xml:space="preserve">0,141       </t>
  </si>
  <si>
    <t xml:space="preserve">26,000000  </t>
  </si>
  <si>
    <t>28</t>
  </si>
  <si>
    <t xml:space="preserve">matrix_BA_50_4_5_conv.txt                    </t>
  </si>
  <si>
    <t xml:space="preserve">0,117       </t>
  </si>
  <si>
    <t xml:space="preserve">30,000000  </t>
  </si>
  <si>
    <t>29</t>
  </si>
  <si>
    <t xml:space="preserve">matrix_SW_100_200_025_conv.txt               </t>
  </si>
  <si>
    <t xml:space="preserve">0,457       </t>
  </si>
  <si>
    <t xml:space="preserve">60,000000  </t>
  </si>
  <si>
    <t>30</t>
  </si>
  <si>
    <t xml:space="preserve">matrix_SW_100_200_050_conv.txt               </t>
  </si>
  <si>
    <t xml:space="preserve">0,407       </t>
  </si>
  <si>
    <t>31</t>
  </si>
  <si>
    <t xml:space="preserve">matrix_SW_100_200_075_conv.txt               </t>
  </si>
  <si>
    <t xml:space="preserve">0,303       </t>
  </si>
  <si>
    <t xml:space="preserve">56,000000  </t>
  </si>
  <si>
    <t>32</t>
  </si>
  <si>
    <t xml:space="preserve">mexican_35_conv.txt                          </t>
  </si>
  <si>
    <t xml:space="preserve">0,038       </t>
  </si>
  <si>
    <t xml:space="preserve">22,000000  </t>
  </si>
  <si>
    <t>33</t>
  </si>
  <si>
    <t xml:space="preserve">NetScience_max_comp_379_914_conv.txt         </t>
  </si>
  <si>
    <t xml:space="preserve">3,066       </t>
  </si>
  <si>
    <t xml:space="preserve">214,000000 </t>
  </si>
  <si>
    <t>34</t>
  </si>
  <si>
    <t xml:space="preserve">prison_67_conv.txt                           </t>
  </si>
  <si>
    <t xml:space="preserve">0,085       </t>
  </si>
  <si>
    <t>35</t>
  </si>
  <si>
    <t xml:space="preserve">sanjuansur_75_conv.txt                       </t>
  </si>
  <si>
    <t xml:space="preserve">0,084       </t>
  </si>
  <si>
    <t xml:space="preserve">41,000000  </t>
  </si>
  <si>
    <t>36</t>
  </si>
  <si>
    <t xml:space="preserve">santafe_118_conv.txt                         </t>
  </si>
  <si>
    <t xml:space="preserve">53,000000  </t>
  </si>
  <si>
    <t xml:space="preserve">0,137       </t>
  </si>
  <si>
    <t>37</t>
  </si>
  <si>
    <t xml:space="preserve">sawmill_36_conv.txt                          </t>
  </si>
  <si>
    <t xml:space="preserve">19,000000  </t>
  </si>
  <si>
    <t>38</t>
  </si>
  <si>
    <t xml:space="preserve">SmallWorld_max_comp_233_994_conv.txt         </t>
  </si>
  <si>
    <t xml:space="preserve">1,164       </t>
  </si>
  <si>
    <t xml:space="preserve">84,000000  </t>
  </si>
  <si>
    <t>39</t>
  </si>
  <si>
    <t xml:space="preserve">tailor_shopT1_39_conv.txt                    </t>
  </si>
  <si>
    <t>40</t>
  </si>
  <si>
    <t xml:space="preserve">tailor_shopT2_39_conv.txt                    </t>
  </si>
  <si>
    <t>41</t>
  </si>
  <si>
    <t xml:space="preserve">Treni_Roma.txt                               </t>
  </si>
  <si>
    <t xml:space="preserve">300,030     </t>
  </si>
  <si>
    <t xml:space="preserve">236,000000 </t>
  </si>
  <si>
    <t xml:space="preserve">Feasible    </t>
  </si>
  <si>
    <t>42</t>
  </si>
  <si>
    <t xml:space="preserve">u500-1_conv.txt                              </t>
  </si>
  <si>
    <t xml:space="preserve">300,149     </t>
  </si>
  <si>
    <t xml:space="preserve">305,000000 </t>
  </si>
  <si>
    <t>43</t>
  </si>
  <si>
    <t xml:space="preserve">u500-2_conv.txt                              </t>
  </si>
  <si>
    <t xml:space="preserve">300,098     </t>
  </si>
  <si>
    <t xml:space="preserve">336,000000 </t>
  </si>
  <si>
    <t>44</t>
  </si>
  <si>
    <t xml:space="preserve">u500-3_conv.txt                              </t>
  </si>
  <si>
    <t xml:space="preserve">300,028     </t>
  </si>
  <si>
    <t xml:space="preserve">329,000000 </t>
  </si>
  <si>
    <t>45</t>
  </si>
  <si>
    <t xml:space="preserve">USAir97.txt                                  </t>
  </si>
  <si>
    <t xml:space="preserve">4,036       </t>
  </si>
  <si>
    <t xml:space="preserve">149,000000 </t>
  </si>
  <si>
    <t>46</t>
  </si>
  <si>
    <t xml:space="preserve">USAir97_332_conv.txt                         </t>
  </si>
  <si>
    <t xml:space="preserve">4,981       </t>
  </si>
  <si>
    <t>OTTIMO</t>
  </si>
  <si>
    <t>CVC</t>
  </si>
  <si>
    <t>6 su 46 con tempi migliori di più di un secondo</t>
  </si>
  <si>
    <t xml:space="preserve">     NOME ISTANZA                           </t>
  </si>
  <si>
    <t xml:space="preserve">TEMPO CVC  </t>
  </si>
  <si>
    <t xml:space="preserve">VALORE SOLUZIONE       </t>
  </si>
  <si>
    <t xml:space="preserve">TEMPO   </t>
  </si>
  <si>
    <t xml:space="preserve">STATO         </t>
  </si>
  <si>
    <t xml:space="preserve">TEMPO        </t>
  </si>
  <si>
    <t xml:space="preserve">STATO                      </t>
  </si>
  <si>
    <t xml:space="preserve">TEMPO            </t>
  </si>
  <si>
    <t xml:space="preserve">VALORE SOLUZIONE            </t>
  </si>
  <si>
    <t xml:space="preserve">BEST BOUND               </t>
  </si>
  <si>
    <t xml:space="preserve">STATO                        </t>
  </si>
  <si>
    <t xml:space="preserve">CVC P20 K5            </t>
  </si>
  <si>
    <t xml:space="preserve">TEMPO           </t>
  </si>
  <si>
    <t xml:space="preserve">VALORE SOLUZIONE         </t>
  </si>
  <si>
    <t xml:space="preserve">BEST BOUND      </t>
  </si>
  <si>
    <t xml:space="preserve">STATO                     </t>
  </si>
  <si>
    <t xml:space="preserve">bcspwr06.mtx                         </t>
  </si>
  <si>
    <t xml:space="preserve">300,184     </t>
  </si>
  <si>
    <t xml:space="preserve">807,000000      </t>
  </si>
  <si>
    <t xml:space="preserve">787,006190  </t>
  </si>
  <si>
    <t xml:space="preserve">300,234     </t>
  </si>
  <si>
    <t xml:space="preserve">806,000000      </t>
  </si>
  <si>
    <t xml:space="preserve">787,008943  </t>
  </si>
  <si>
    <t xml:space="preserve">bcspwr09.mtx                         </t>
  </si>
  <si>
    <t xml:space="preserve">300,233     </t>
  </si>
  <si>
    <t xml:space="preserve">914,000000      </t>
  </si>
  <si>
    <t xml:space="preserve">897,850312  </t>
  </si>
  <si>
    <t xml:space="preserve">300,273     </t>
  </si>
  <si>
    <t xml:space="preserve">bibd_11_5.mtx                        </t>
  </si>
  <si>
    <t xml:space="preserve">1,450       </t>
  </si>
  <si>
    <t xml:space="preserve">1,215       </t>
  </si>
  <si>
    <t xml:space="preserve">celegans_connectome_multiplex.edges  </t>
  </si>
  <si>
    <t xml:space="preserve">0,292       </t>
  </si>
  <si>
    <t xml:space="preserve">27,000000       </t>
  </si>
  <si>
    <t xml:space="preserve">27,000000   </t>
  </si>
  <si>
    <t xml:space="preserve">0,148       </t>
  </si>
  <si>
    <t xml:space="preserve">ch7-6-b1.mtx                         </t>
  </si>
  <si>
    <t xml:space="preserve">2,635       </t>
  </si>
  <si>
    <t xml:space="preserve">63,000000       </t>
  </si>
  <si>
    <t xml:space="preserve">63,000000   </t>
  </si>
  <si>
    <t xml:space="preserve">2,319       </t>
  </si>
  <si>
    <t xml:space="preserve">59,000000       </t>
  </si>
  <si>
    <t xml:space="preserve">59,000000   </t>
  </si>
  <si>
    <t xml:space="preserve">dwa512.mtx                           </t>
  </si>
  <si>
    <t xml:space="preserve">300,112     </t>
  </si>
  <si>
    <t xml:space="preserve">360,000000      </t>
  </si>
  <si>
    <t xml:space="preserve">309,515483  </t>
  </si>
  <si>
    <t xml:space="preserve">505,000000      </t>
  </si>
  <si>
    <t xml:space="preserve">258,000000  </t>
  </si>
  <si>
    <t xml:space="preserve">email-enron-only.mtx                 </t>
  </si>
  <si>
    <t xml:space="preserve">0,315       </t>
  </si>
  <si>
    <t xml:space="preserve">87,000000       </t>
  </si>
  <si>
    <t xml:space="preserve">87,000000   </t>
  </si>
  <si>
    <t xml:space="preserve">0,298       </t>
  </si>
  <si>
    <t xml:space="preserve">email-univ.edges                     </t>
  </si>
  <si>
    <t xml:space="preserve">16,126      </t>
  </si>
  <si>
    <t xml:space="preserve">599,000000      </t>
  </si>
  <si>
    <t xml:space="preserve">599,000000  </t>
  </si>
  <si>
    <t xml:space="preserve">15,730      </t>
  </si>
  <si>
    <t xml:space="preserve">GD96_a.mtx                           </t>
  </si>
  <si>
    <t xml:space="preserve">300,127     </t>
  </si>
  <si>
    <t xml:space="preserve">757,000000      </t>
  </si>
  <si>
    <t xml:space="preserve">750,002740  </t>
  </si>
  <si>
    <t xml:space="preserve">300,519     </t>
  </si>
  <si>
    <t xml:space="preserve">742,721941  </t>
  </si>
  <si>
    <t xml:space="preserve">ia-email-univ.mtx                   </t>
  </si>
  <si>
    <t xml:space="preserve">16,158      </t>
  </si>
  <si>
    <t xml:space="preserve">14,809      </t>
  </si>
  <si>
    <t xml:space="preserve">inf-USAir97.mtx                     </t>
  </si>
  <si>
    <t xml:space="preserve">0,559       </t>
  </si>
  <si>
    <t xml:space="preserve">149,000000      </t>
  </si>
  <si>
    <t xml:space="preserve">149,000000  </t>
  </si>
  <si>
    <t xml:space="preserve">0,601       </t>
  </si>
  <si>
    <t>Kapferer-Tailor-Shop_multiplex.edges</t>
  </si>
  <si>
    <t xml:space="preserve">0,021       </t>
  </si>
  <si>
    <t xml:space="preserve">4,000000        </t>
  </si>
  <si>
    <t xml:space="preserve">4,000000    </t>
  </si>
  <si>
    <t xml:space="preserve">lp_agg.mtx                          </t>
  </si>
  <si>
    <t xml:space="preserve">10,563      </t>
  </si>
  <si>
    <t xml:space="preserve">128,000000      </t>
  </si>
  <si>
    <t xml:space="preserve">128,000000  </t>
  </si>
  <si>
    <t xml:space="preserve">13,216      </t>
  </si>
  <si>
    <t xml:space="preserve">lp_etamacro.mtx                     </t>
  </si>
  <si>
    <t xml:space="preserve">3,790       </t>
  </si>
  <si>
    <t xml:space="preserve">368,000000      </t>
  </si>
  <si>
    <t xml:space="preserve">368,000000  </t>
  </si>
  <si>
    <t xml:space="preserve">5,263       </t>
  </si>
  <si>
    <t xml:space="preserve">lp_scfxm1.mtx  </t>
  </si>
  <si>
    <t xml:space="preserve">Optimal  </t>
  </si>
  <si>
    <t xml:space="preserve">3,979       </t>
  </si>
  <si>
    <t xml:space="preserve">245,000000      </t>
  </si>
  <si>
    <t xml:space="preserve">245,000000  </t>
  </si>
  <si>
    <t xml:space="preserve">6,708       </t>
  </si>
  <si>
    <t xml:space="preserve">239,000000      </t>
  </si>
  <si>
    <t xml:space="preserve">239,000000  </t>
  </si>
  <si>
    <t xml:space="preserve">lp_standgub.mtx                     </t>
  </si>
  <si>
    <t xml:space="preserve">136,346     </t>
  </si>
  <si>
    <t xml:space="preserve">288,000000      </t>
  </si>
  <si>
    <t xml:space="preserve">288,000000  </t>
  </si>
  <si>
    <t xml:space="preserve">131,730     </t>
  </si>
  <si>
    <t xml:space="preserve">n4c6-b15.mtx                        </t>
  </si>
  <si>
    <t xml:space="preserve">3,335       </t>
  </si>
  <si>
    <t xml:space="preserve">64,000000       </t>
  </si>
  <si>
    <t xml:space="preserve">64,000000   </t>
  </si>
  <si>
    <t xml:space="preserve">2,898       </t>
  </si>
  <si>
    <t xml:space="preserve">nemsafm.mtx                         </t>
  </si>
  <si>
    <t xml:space="preserve">37,169      </t>
  </si>
  <si>
    <t xml:space="preserve">237,000000      </t>
  </si>
  <si>
    <t xml:space="preserve">237,000000  </t>
  </si>
  <si>
    <t xml:space="preserve">23,890      </t>
  </si>
  <si>
    <t xml:space="preserve">236,000000      </t>
  </si>
  <si>
    <t xml:space="preserve">236,000000  </t>
  </si>
  <si>
    <t xml:space="preserve">out.brunson_revolution_revolution   </t>
  </si>
  <si>
    <t xml:space="preserve">0,049       </t>
  </si>
  <si>
    <t xml:space="preserve">13,000000       </t>
  </si>
  <si>
    <t xml:space="preserve">13,000000   </t>
  </si>
  <si>
    <t xml:space="preserve">0,039       </t>
  </si>
  <si>
    <t xml:space="preserve">11,000000       </t>
  </si>
  <si>
    <t xml:space="preserve">11,000000   </t>
  </si>
  <si>
    <t xml:space="preserve">out.dolphins                        </t>
  </si>
  <si>
    <t xml:space="preserve">36,000000       </t>
  </si>
  <si>
    <t xml:space="preserve">0,150       </t>
  </si>
  <si>
    <t xml:space="preserve">out.edit-astwikibooks               </t>
  </si>
  <si>
    <t xml:space="preserve">0,339       </t>
  </si>
  <si>
    <t xml:space="preserve">82,000000       </t>
  </si>
  <si>
    <t xml:space="preserve">82,000000   </t>
  </si>
  <si>
    <t xml:space="preserve">1,585       </t>
  </si>
  <si>
    <t xml:space="preserve">out.edit-chwiktionary               </t>
  </si>
  <si>
    <t xml:space="preserve">31,000000       </t>
  </si>
  <si>
    <t xml:space="preserve">31,000000   </t>
  </si>
  <si>
    <t xml:space="preserve">out.edit-cowikibooks                </t>
  </si>
  <si>
    <t xml:space="preserve">0,302       </t>
  </si>
  <si>
    <t xml:space="preserve">0,332       </t>
  </si>
  <si>
    <t xml:space="preserve">out.edit-nawikibooks                </t>
  </si>
  <si>
    <t xml:space="preserve">0,287       </t>
  </si>
  <si>
    <t xml:space="preserve">50,000000       </t>
  </si>
  <si>
    <t xml:space="preserve">50,000000   </t>
  </si>
  <si>
    <t xml:space="preserve">0,152       </t>
  </si>
  <si>
    <t xml:space="preserve">49,000000       </t>
  </si>
  <si>
    <t xml:space="preserve">49,000000   </t>
  </si>
  <si>
    <t xml:space="preserve">out.edit-vowikibooks                </t>
  </si>
  <si>
    <t xml:space="preserve">0,244       </t>
  </si>
  <si>
    <t xml:space="preserve">79,000000       </t>
  </si>
  <si>
    <t xml:space="preserve">79,000000   </t>
  </si>
  <si>
    <t xml:space="preserve">1,738       </t>
  </si>
  <si>
    <t xml:space="preserve">out.hiv                             </t>
  </si>
  <si>
    <t xml:space="preserve">0,015       </t>
  </si>
  <si>
    <t xml:space="preserve">18,000000       </t>
  </si>
  <si>
    <t xml:space="preserve">18,000000   </t>
  </si>
  <si>
    <t xml:space="preserve">0,020       </t>
  </si>
  <si>
    <t xml:space="preserve">out.iceland                         </t>
  </si>
  <si>
    <t xml:space="preserve">0,044       </t>
  </si>
  <si>
    <t xml:space="preserve">19,000000       </t>
  </si>
  <si>
    <t xml:space="preserve">19,000000   </t>
  </si>
  <si>
    <t xml:space="preserve">0,037       </t>
  </si>
  <si>
    <t xml:space="preserve">out.maayan-faa                      </t>
  </si>
  <si>
    <t xml:space="preserve">11,310      </t>
  </si>
  <si>
    <t xml:space="preserve">634,000000      </t>
  </si>
  <si>
    <t xml:space="preserve">634,000000  </t>
  </si>
  <si>
    <t xml:space="preserve">23,524      </t>
  </si>
  <si>
    <t xml:space="preserve">632,000000      </t>
  </si>
  <si>
    <t xml:space="preserve">632,000000  </t>
  </si>
  <si>
    <t xml:space="preserve">out.moreno_crime_crime              </t>
  </si>
  <si>
    <t xml:space="preserve">3,025       </t>
  </si>
  <si>
    <t xml:space="preserve">353,000000      </t>
  </si>
  <si>
    <t xml:space="preserve">353,000000  </t>
  </si>
  <si>
    <t xml:space="preserve">4,811       </t>
  </si>
  <si>
    <t xml:space="preserve">prisoninter_st.txt                  </t>
  </si>
  <si>
    <t xml:space="preserve">0,048       </t>
  </si>
  <si>
    <t xml:space="preserve">42,000000       </t>
  </si>
  <si>
    <t xml:space="preserve">42,000000   </t>
  </si>
  <si>
    <t xml:space="preserve">0,072       </t>
  </si>
  <si>
    <t xml:space="preserve">s208_st.txt                         </t>
  </si>
  <si>
    <t xml:space="preserve">0,462       </t>
  </si>
  <si>
    <t xml:space="preserve">69,000000       </t>
  </si>
  <si>
    <t xml:space="preserve">69,000000   </t>
  </si>
  <si>
    <t xml:space="preserve">0,474       </t>
  </si>
  <si>
    <t xml:space="preserve">s838_st.txt                         </t>
  </si>
  <si>
    <t xml:space="preserve">8,781       </t>
  </si>
  <si>
    <t xml:space="preserve">275,473     </t>
  </si>
  <si>
    <t xml:space="preserve">USairport500.txt                    </t>
  </si>
  <si>
    <t xml:space="preserve">0,859       </t>
  </si>
  <si>
    <t xml:space="preserve">202,000000      </t>
  </si>
  <si>
    <t xml:space="preserve">202,000000  </t>
  </si>
  <si>
    <t xml:space="preserve">0,872       </t>
  </si>
  <si>
    <t>15 su 33 con tempi migliori di più di un secondo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</si>
</sst>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"/>
    <numFmt numFmtId="167" formatCode="0.0"/>
    <numFmt numFmtId="168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2">
    <xf numFmtId="0" fontId="0" fillId="0" borderId="0" xfId="0"/>
    <xf numFmtId="0" fontId="4" fillId="0" borderId="0" xfId="1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2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 applyAlignment="1">
      <alignment horizontal="left"/>
    </xf>
    <xf numFmtId="0" fontId="4" fillId="5" borderId="2" xfId="1" applyFont="1" applyFill="1" applyBorder="1" applyAlignment="1">
      <alignment horizontal="left"/>
    </xf>
    <xf numFmtId="0" fontId="4" fillId="6" borderId="2" xfId="1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7" borderId="2" xfId="0" applyNumberFormat="1" applyFill="1" applyBorder="1" applyAlignment="1">
      <alignment horizontal="left"/>
    </xf>
    <xf numFmtId="164" fontId="0" fillId="7" borderId="2" xfId="0" applyNumberFormat="1" applyFill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2" fontId="0" fillId="4" borderId="5" xfId="0" applyNumberFormat="1" applyFill="1" applyBorder="1" applyAlignment="1">
      <alignment horizontal="left"/>
    </xf>
    <xf numFmtId="164" fontId="0" fillId="4" borderId="5" xfId="0" applyNumberFormat="1" applyFill="1" applyBorder="1" applyAlignment="1">
      <alignment horizontal="left"/>
    </xf>
    <xf numFmtId="0" fontId="4" fillId="5" borderId="5" xfId="1" applyFont="1" applyFill="1" applyBorder="1" applyAlignment="1">
      <alignment horizontal="left"/>
    </xf>
    <xf numFmtId="0" fontId="4" fillId="6" borderId="5" xfId="1" applyFont="1" applyFill="1" applyBorder="1" applyAlignment="1">
      <alignment horizontal="left"/>
    </xf>
    <xf numFmtId="165" fontId="0" fillId="0" borderId="5" xfId="0" applyNumberFormat="1" applyBorder="1" applyAlignment="1">
      <alignment horizontal="left"/>
    </xf>
    <xf numFmtId="0" fontId="0" fillId="7" borderId="5" xfId="0" applyFill="1" applyBorder="1" applyAlignment="1">
      <alignment horizontal="left"/>
    </xf>
    <xf numFmtId="164" fontId="0" fillId="7" borderId="5" xfId="0" applyNumberFormat="1" applyFill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2" fontId="0" fillId="7" borderId="5" xfId="0" applyNumberFormat="1" applyFill="1" applyBorder="1" applyAlignment="1">
      <alignment horizontal="left"/>
    </xf>
    <xf numFmtId="165" fontId="0" fillId="7" borderId="5" xfId="0" applyNumberFormat="1" applyFill="1" applyBorder="1" applyAlignment="1">
      <alignment horizontal="left"/>
    </xf>
    <xf numFmtId="165" fontId="0" fillId="0" borderId="7" xfId="0" applyNumberFormat="1" applyBorder="1" applyAlignment="1">
      <alignment horizontal="left"/>
    </xf>
    <xf numFmtId="166" fontId="0" fillId="7" borderId="5" xfId="0" applyNumberFormat="1" applyFill="1" applyBorder="1" applyAlignment="1">
      <alignment horizontal="left"/>
    </xf>
    <xf numFmtId="2" fontId="5" fillId="7" borderId="5" xfId="0" applyNumberFormat="1" applyFont="1" applyFill="1" applyBorder="1" applyAlignment="1">
      <alignment horizontal="left"/>
    </xf>
    <xf numFmtId="164" fontId="5" fillId="8" borderId="5" xfId="0" applyNumberFormat="1" applyFont="1" applyFill="1" applyBorder="1" applyAlignment="1">
      <alignment horizontal="left"/>
    </xf>
    <xf numFmtId="2" fontId="5" fillId="8" borderId="5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165" fontId="0" fillId="9" borderId="5" xfId="0" applyNumberFormat="1" applyFill="1" applyBorder="1" applyAlignment="1">
      <alignment horizontal="left"/>
    </xf>
    <xf numFmtId="164" fontId="0" fillId="9" borderId="5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7" borderId="0" xfId="0" applyFill="1" applyAlignment="1">
      <alignment horizontal="left"/>
    </xf>
    <xf numFmtId="167" fontId="0" fillId="7" borderId="0" xfId="0" applyNumberFormat="1" applyFill="1" applyAlignment="1">
      <alignment horizontal="left"/>
    </xf>
    <xf numFmtId="0" fontId="4" fillId="7" borderId="8" xfId="1" applyFont="1" applyFill="1" applyBorder="1" applyAlignment="1">
      <alignment horizontal="left"/>
    </xf>
    <xf numFmtId="164" fontId="0" fillId="7" borderId="0" xfId="0" applyNumberFormat="1" applyFill="1" applyAlignment="1">
      <alignment horizontal="left"/>
    </xf>
    <xf numFmtId="0" fontId="0" fillId="7" borderId="0" xfId="0" applyFill="1"/>
    <xf numFmtId="164" fontId="0" fillId="7" borderId="0" xfId="0" applyNumberFormat="1" applyFill="1"/>
    <xf numFmtId="165" fontId="0" fillId="7" borderId="0" xfId="0" applyNumberFormat="1" applyFill="1" applyAlignment="1">
      <alignment horizontal="left"/>
    </xf>
    <xf numFmtId="17" fontId="0" fillId="7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2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165" fontId="0" fillId="0" borderId="9" xfId="0" applyNumberFormat="1" applyBorder="1" applyAlignment="1">
      <alignment horizontal="left"/>
    </xf>
    <xf numFmtId="0" fontId="2" fillId="0" borderId="9" xfId="2" applyFont="1" applyFill="1" applyBorder="1" applyAlignment="1">
      <alignment horizontal="left"/>
    </xf>
    <xf numFmtId="0" fontId="4" fillId="0" borderId="9" xfId="1" applyFont="1" applyFill="1" applyBorder="1" applyAlignment="1">
      <alignment horizontal="left"/>
    </xf>
    <xf numFmtId="165" fontId="4" fillId="0" borderId="9" xfId="1" applyNumberFormat="1" applyFont="1" applyFill="1" applyBorder="1" applyAlignment="1">
      <alignment horizontal="left"/>
    </xf>
    <xf numFmtId="0" fontId="4" fillId="0" borderId="11" xfId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64" fontId="0" fillId="8" borderId="0" xfId="0" applyNumberFormat="1" applyFill="1" applyAlignment="1">
      <alignment horizontal="left"/>
    </xf>
    <xf numFmtId="0" fontId="2" fillId="3" borderId="0" xfId="2" applyFont="1" applyAlignment="1">
      <alignment horizontal="left"/>
    </xf>
    <xf numFmtId="0" fontId="0" fillId="10" borderId="2" xfId="0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0" fontId="2" fillId="6" borderId="0" xfId="2" applyFont="1" applyFill="1" applyAlignment="1">
      <alignment horizontal="left"/>
    </xf>
    <xf numFmtId="0" fontId="0" fillId="0" borderId="12" xfId="0" applyBorder="1" applyAlignment="1">
      <alignment horizontal="left"/>
    </xf>
    <xf numFmtId="2" fontId="0" fillId="7" borderId="0" xfId="0" applyNumberFormat="1" applyFill="1" applyAlignment="1">
      <alignment horizontal="left"/>
    </xf>
    <xf numFmtId="0" fontId="0" fillId="0" borderId="13" xfId="0" applyBorder="1" applyAlignment="1">
      <alignment horizontal="left"/>
    </xf>
    <xf numFmtId="164" fontId="0" fillId="11" borderId="5" xfId="0" applyNumberFormat="1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168" fontId="0" fillId="7" borderId="0" xfId="0" applyNumberFormat="1" applyFill="1" applyAlignment="1">
      <alignment horizontal="left"/>
    </xf>
    <xf numFmtId="2" fontId="0" fillId="4" borderId="0" xfId="0" applyNumberFormat="1" applyFill="1" applyAlignment="1">
      <alignment horizontal="left"/>
    </xf>
    <xf numFmtId="164" fontId="0" fillId="12" borderId="5" xfId="0" applyNumberFormat="1" applyFill="1" applyBorder="1" applyAlignment="1">
      <alignment horizontal="left"/>
    </xf>
    <xf numFmtId="164" fontId="5" fillId="0" borderId="5" xfId="0" applyNumberFormat="1" applyFont="1" applyBorder="1" applyAlignment="1">
      <alignment horizontal="left"/>
    </xf>
    <xf numFmtId="0" fontId="4" fillId="5" borderId="0" xfId="2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13" borderId="5" xfId="0" applyNumberFormat="1" applyFill="1" applyBorder="1" applyAlignment="1">
      <alignment horizontal="left"/>
    </xf>
    <xf numFmtId="165" fontId="0" fillId="10" borderId="5" xfId="0" applyNumberFormat="1" applyFill="1" applyBorder="1" applyAlignment="1">
      <alignment horizontal="left"/>
    </xf>
    <xf numFmtId="164" fontId="0" fillId="10" borderId="5" xfId="0" applyNumberFormat="1" applyFill="1" applyBorder="1" applyAlignment="1">
      <alignment horizontal="left"/>
    </xf>
    <xf numFmtId="164" fontId="0" fillId="14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5" borderId="0" xfId="2" applyFont="1" applyFill="1" applyAlignment="1">
      <alignment horizontal="left"/>
    </xf>
    <xf numFmtId="165" fontId="0" fillId="14" borderId="0" xfId="0" applyNumberFormat="1" applyFill="1" applyAlignment="1">
      <alignment horizontal="left"/>
    </xf>
    <xf numFmtId="2" fontId="0" fillId="14" borderId="0" xfId="0" applyNumberFormat="1" applyFill="1" applyAlignment="1">
      <alignment horizontal="left"/>
    </xf>
    <xf numFmtId="0" fontId="0" fillId="14" borderId="13" xfId="0" applyFill="1" applyBorder="1" applyAlignment="1">
      <alignment horizontal="left"/>
    </xf>
    <xf numFmtId="1" fontId="0" fillId="7" borderId="0" xfId="0" applyNumberFormat="1" applyFill="1" applyAlignment="1">
      <alignment horizontal="left"/>
    </xf>
    <xf numFmtId="0" fontId="2" fillId="0" borderId="0" xfId="0" applyFont="1" applyAlignment="1">
      <alignment horizontal="left"/>
    </xf>
  </cellXfs>
  <cellStyles count="3">
    <cellStyle name="40% - Colore 6" xfId="2" builtinId="51"/>
    <cellStyle name="Colore 1" xfId="1" builtinId="29"/>
    <cellStyle name="Normale" xfId="0" builtinId="0"/>
  </cellStyles>
  <dxfs count="107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64" formatCode="0.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000"/>
      <alignment horizontal="left" vertical="bottom" textRotation="0" wrapText="0" indent="0" justifyLastLine="0" shrinkToFit="0" readingOrder="0"/>
    </dxf>
    <dxf>
      <numFmt numFmtId="164" formatCode="0.000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outline="0">
        <right style="thin">
          <color indexed="64"/>
        </right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00000"/>
      <alignment horizontal="left" vertical="bottom" textRotation="0" wrapText="0" indent="0" justifyLastLine="0" shrinkToFit="0" readingOrder="0"/>
    </dxf>
    <dxf>
      <numFmt numFmtId="164" formatCode="0.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656BB-808A-498C-A849-4ADF9EE4B9E7}" name="result_confronto" displayName="result_confronto" ref="A1:AM47" totalsRowShown="0" headerRowDxfId="98" dataDxfId="97" tableBorderDxfId="96" totalsRowBorderDxfId="95" headerRowCellStyle="Colore 1">
  <autoFilter ref="A1:AM47" xr:uid="{290656BB-808A-498C-A849-4ADF9EE4B9E7}"/>
  <tableColumns count="39">
    <tableColumn id="1" xr3:uid="{4B48A0F7-5492-4E83-82C9-E08832A5B793}" name="NUMERO" dataDxfId="94"/>
    <tableColumn id="3" xr3:uid="{0B11BADF-A69D-4375-9AD7-8F6B5F8E3166}" name="NOME ISTANZA" dataDxfId="93"/>
    <tableColumn id="4" xr3:uid="{72073194-99C0-491F-B1F8-1E68EF7BDB57}" name="TEMPO CVC" dataDxfId="92"/>
    <tableColumn id="5" xr3:uid="{A45C9A90-6A60-4EF3-93BD-DF8274059C3D}" name="VALORE SOLUZIONE CVC" dataDxfId="91"/>
    <tableColumn id="6" xr3:uid="{602EA156-201B-44BC-854D-F148A4CEF41D}" name="BEST BOUND CVC" dataDxfId="90"/>
    <tableColumn id="7" xr3:uid="{8B01E104-13CA-4D0F-AA7C-698CCC3C8666}" name="STATO CVC" dataDxfId="89"/>
    <tableColumn id="8" xr3:uid="{F1D5441A-D0DE-4500-8219-FF63450DD521}" name="CVC P10 K4" dataDxfId="88"/>
    <tableColumn id="9" xr3:uid="{E03ECCB8-9714-41DA-B554-C8E3388FCDA6}" name="TEMPO" dataDxfId="87"/>
    <tableColumn id="10" xr3:uid="{5DFAE645-33CD-4013-9D4D-ECB4784737C8}" name="VALORE SOLUZIONE" dataDxfId="86"/>
    <tableColumn id="11" xr3:uid="{25701B91-F1A3-429F-8BFD-502581D0549B}" name="BEST BOUND" dataDxfId="85"/>
    <tableColumn id="12" xr3:uid="{6B9FBB08-6310-4374-8841-193D2D32A4F2}" name="STATO" dataDxfId="84"/>
    <tableColumn id="13" xr3:uid="{2AA4D557-63ED-4FBF-A084-4277532BF815}" name="CVC P10 K5" dataDxfId="83"/>
    <tableColumn id="14" xr3:uid="{3B1DCE56-EECC-4FA6-8F57-2B9D3F9DAC74}" name="TEMPO " dataDxfId="82"/>
    <tableColumn id="15" xr3:uid="{D43B3224-8A73-4245-8121-D374E5263568}" name="VALORE SOLUZIONE " dataDxfId="81"/>
    <tableColumn id="16" xr3:uid="{2DD8F417-E61C-46B5-B74F-651832786828}" name="BEST BOUND " dataDxfId="80"/>
    <tableColumn id="17" xr3:uid="{D62B8393-7BB9-42B8-851B-790BA1C5E4CB}" name="STATO " dataDxfId="79"/>
    <tableColumn id="18" xr3:uid="{6991D9A6-EABD-43A8-91FA-4C10DBB3A56B}" name="CVC P15 K4" dataDxfId="78"/>
    <tableColumn id="19" xr3:uid="{45D8013D-808E-4E08-8418-82DBE91C054C}" name="TEMPO       " dataDxfId="77"/>
    <tableColumn id="20" xr3:uid="{4AE9C487-E927-4F49-B867-9945A640D4B7}" name="VALORE SOLUZIONE    " dataDxfId="76"/>
    <tableColumn id="21" xr3:uid="{D4E11946-5685-4A51-86A6-A5D102ECD33D}" name="BEST BOUND  " dataDxfId="75"/>
    <tableColumn id="22" xr3:uid="{95400908-1020-491B-AAAA-BDB2EA7EFCD7}" name="STATO   " dataDxfId="74"/>
    <tableColumn id="23" xr3:uid="{C9ECDF40-8121-4B99-AAB1-0890DD0D0153}" name="CVC P15 K5" dataDxfId="73"/>
    <tableColumn id="24" xr3:uid="{2574C065-420E-440D-93A9-76AC754B7403}" name="TEMPO      " dataDxfId="72"/>
    <tableColumn id="25" xr3:uid="{264DFA36-D2E0-498B-84B4-8FE6195980AB}" name="VALORE SOLUZIONE    2" dataDxfId="71"/>
    <tableColumn id="26" xr3:uid="{DEA2B30F-5B3F-4B3E-ADD6-71876208112C}" name="BEST BOUND    " dataDxfId="70"/>
    <tableColumn id="27" xr3:uid="{8783E156-5CAB-41FD-9961-038307EB293B}" name="STATO       " dataDxfId="69"/>
    <tableColumn id="28" xr3:uid="{CBD62C87-C5B6-4350-904E-E233F4E7F522}" name="CVC P20 K4" dataDxfId="68"/>
    <tableColumn id="29" xr3:uid="{4213E799-775A-49C2-BF81-5330397D22C1}" name="TEMPO     " dataDxfId="67"/>
    <tableColumn id="30" xr3:uid="{64DCF35A-EBED-48EE-B993-0083CF64BB85}" name="VALORE SOLUZIONE   " dataDxfId="66"/>
    <tableColumn id="31" xr3:uid="{B85B29A9-13AC-4624-9EB7-5D755E47B9B0}" name="BEST BOUND     " dataDxfId="65"/>
    <tableColumn id="32" xr3:uid="{10401B6B-4477-4A80-8252-937D368A8376}" name="STATO        " dataDxfId="64"/>
    <tableColumn id="33" xr3:uid="{F99540EC-80D3-48D7-83C3-069C36A8028F}" name="CVC P20 K5" dataDxfId="63"/>
    <tableColumn id="34" xr3:uid="{23CFC760-EBA5-44A0-97D9-56FC72A8E0C2}" name="TEMPO          " dataDxfId="62"/>
    <tableColumn id="35" xr3:uid="{C435BA98-EA20-49F1-86F3-DE479A3CC504}" name=" VALORE SOLUZIONE          " dataDxfId="61"/>
    <tableColumn id="36" xr3:uid="{7E5A892F-92B8-483A-82EC-B6B1DD016A4B}" name="BEST BOUND           " dataDxfId="60"/>
    <tableColumn id="37" xr3:uid="{E4DBCD68-6405-4B44-B59D-9F2C82F5DE1E}" name="STATO           " dataDxfId="59"/>
    <tableColumn id="41" xr3:uid="{6A00CE5E-0F7C-4CB6-B863-D8608F4D961F}" name="TEMPO MIGLIORE" dataDxfId="58"/>
    <tableColumn id="39" xr3:uid="{0BA840E5-EA42-491B-A9B7-312BE80E2798}" name="MEDIA TEMPI" dataDxfId="57">
      <calculatedColumnFormula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calculatedColumnFormula>
    </tableColumn>
    <tableColumn id="42" xr3:uid="{BF3E0709-4D37-4986-9C27-7B18FE67DC70}" name="DIFFERENZA TEMPO CVC E TEMPO MIGLIORE" dataDxfId="56">
      <calculatedColumnFormula>result_confronto[[#This Row],[TEMPO CVC]]-result_confronto[[#This Row],[TEMPO MIGLIORE]]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3559F8-1226-4785-BF8B-1E70923FF7F2}" name="result_nuove_istanze8" displayName="result_nuove_istanze8" ref="A1:AM34" totalsRowShown="0" headerRowDxfId="41" dataDxfId="40" headerRowBorderDxfId="39">
  <tableColumns count="39">
    <tableColumn id="1" xr3:uid="{23B32E04-AE6A-4AD6-BBC4-864354608418}" name="NUMERO" dataDxfId="38"/>
    <tableColumn id="3" xr3:uid="{79E061B8-280D-4809-A67E-EEEF3F7984EF}" name="     NOME ISTANZA                           " dataDxfId="37"/>
    <tableColumn id="4" xr3:uid="{CF3E08DE-FDBC-4703-863B-BDC3FC2AA065}" name="TEMPO CVC  " dataDxfId="36"/>
    <tableColumn id="5" xr3:uid="{0340285A-B3AE-472D-B930-81D71D747522}" name="VALORE SOLUZIONE CVC" dataDxfId="35"/>
    <tableColumn id="6" xr3:uid="{FC6E2963-AA34-471A-A464-1E9E805135A9}" name="BEST BOUND CVC" dataDxfId="34"/>
    <tableColumn id="7" xr3:uid="{E108320B-FD7C-4661-A929-93C05DCCA87F}" name="STATO CVC" dataDxfId="33"/>
    <tableColumn id="12" xr3:uid="{14D2D44D-540B-4558-83CE-527E479A25A8}" name="CVC P10 K4" dataDxfId="32" dataCellStyle="40% - Colore 6"/>
    <tableColumn id="13" xr3:uid="{BA78E0D0-701E-40F6-B2CF-B860EA8D055A}" name="TEMPO" dataDxfId="31"/>
    <tableColumn id="14" xr3:uid="{72ACA436-CB85-48E8-B790-C50A7BC2FC7B}" name="VALORE SOLUZIONE" dataDxfId="30"/>
    <tableColumn id="15" xr3:uid="{DA307144-C1E8-4D88-BD5D-79D2AC4C3E3D}" name="BEST BOUND" dataDxfId="29"/>
    <tableColumn id="16" xr3:uid="{4062231D-542B-4363-BCD5-F555F068B846}" name="STATO" dataDxfId="28"/>
    <tableColumn id="17" xr3:uid="{3DDC8DCB-D134-4CAF-875E-2901C11422A8}" name="CVC P10 K5" dataDxfId="27" dataCellStyle="40% - Colore 6"/>
    <tableColumn id="2" xr3:uid="{6FD91360-E80E-4B75-947F-3302E8F48A0E}" name="TEMPO       " dataDxfId="26"/>
    <tableColumn id="8" xr3:uid="{C4794737-7C0A-4211-874A-087BC47C0D4F}" name="VALORE SOLUZIONE       " dataDxfId="25"/>
    <tableColumn id="9" xr3:uid="{331007EE-CC61-464E-8EBC-34AB7713A700}" name="BEST BOUND  " dataDxfId="24"/>
    <tableColumn id="10" xr3:uid="{C5137152-EDD5-42CB-A140-89D8E2F87A41}" name="STATO       " dataDxfId="23"/>
    <tableColumn id="11" xr3:uid="{29FC87B5-98A4-41F8-BC7D-BA2069E6EADE}" name="CVC P15 K4" dataDxfId="22" dataCellStyle="40% - Colore 6"/>
    <tableColumn id="18" xr3:uid="{A6B1F277-4A14-4BD7-9BA1-B970B0AD6CA5}" name="TEMPO   " dataDxfId="21"/>
    <tableColumn id="19" xr3:uid="{B81A6268-F5F8-4156-A481-A0932CC5B1E4}" name="VALORE SOLUZIONE " dataDxfId="20"/>
    <tableColumn id="20" xr3:uid="{A639F013-6890-4086-B5F9-F640F6222790}" name="BEST BOUND    " dataDxfId="19"/>
    <tableColumn id="21" xr3:uid="{A877A127-BBC1-4D2C-877C-FD525C36733C}" name="STATO         " dataDxfId="18"/>
    <tableColumn id="22" xr3:uid="{48FBAEB4-172B-48CC-98C3-957E8B7184BC}" name="CVC P15 K5" dataDxfId="17" dataCellStyle="40% - Colore 6"/>
    <tableColumn id="24" xr3:uid="{AF2E08B5-E4D0-4974-8C63-474778DA3E7E}" name="TEMPO        " dataDxfId="16"/>
    <tableColumn id="25" xr3:uid="{F788A1D9-BA88-40D3-B494-DEA9C50BCB7D}" name="VALORE SOLUZIONE    " dataDxfId="15"/>
    <tableColumn id="26" xr3:uid="{11CF3C08-B443-4F6F-9C2B-07DD1C4A3E5E}" name="BEST BOUND " dataDxfId="14"/>
    <tableColumn id="27" xr3:uid="{95D5D691-2F34-439F-B041-FB2AF4DAA365}" name="STATO                      " dataDxfId="13"/>
    <tableColumn id="28" xr3:uid="{17E9C11D-D2A9-407A-A644-8E705C9BBA1B}" name="CVC P20 K4" dataDxfId="12"/>
    <tableColumn id="29" xr3:uid="{0BE7E258-A1B8-4C83-891D-5BE06389477E}" name="TEMPO            " dataDxfId="11"/>
    <tableColumn id="30" xr3:uid="{14C0EA81-F4F6-438B-9DED-E7F8FF3673BE}" name="VALORE SOLUZIONE            " dataDxfId="10"/>
    <tableColumn id="31" xr3:uid="{A400FB4E-D8E0-4DCD-8544-364237220309}" name="BEST BOUND               " dataDxfId="9"/>
    <tableColumn id="32" xr3:uid="{8391BB01-2C64-4D9C-88DA-1C13BD14D8B2}" name="STATO                        " dataDxfId="8"/>
    <tableColumn id="33" xr3:uid="{47AEBA01-E7BE-489B-AAEC-D9FD0E0ECD1B}" name="CVC P20 K5            " dataDxfId="7"/>
    <tableColumn id="34" xr3:uid="{24187591-CE16-4841-A4E2-A6D8142DCF7D}" name="TEMPO           " dataDxfId="6"/>
    <tableColumn id="35" xr3:uid="{DFAD024C-5CBA-46F8-88F9-FD246A141767}" name="VALORE SOLUZIONE         " dataDxfId="5"/>
    <tableColumn id="36" xr3:uid="{F47FDD43-D4EA-4BCE-A1D9-F6FB1FC8C061}" name="BEST BOUND      " dataDxfId="4"/>
    <tableColumn id="37" xr3:uid="{45A6B2C2-2F42-492C-98D7-0A2EB5283CA6}" name="STATO                     " dataDxfId="3"/>
    <tableColumn id="23" xr3:uid="{A68308F4-7C37-4883-9C50-E95BC66C1274}" name="TEMPO MIGLIORE" dataDxfId="2"/>
    <tableColumn id="38" xr3:uid="{D51C3B61-ADE4-4663-BAB1-B17492A68188}" name="MEDIA TEMPI" dataDxfId="1">
      <calculatedColumnFormula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calculatedColumnFormula>
    </tableColumn>
    <tableColumn id="39" xr3:uid="{CCFD64A4-4CAA-4F60-BB7F-021096656A08}" name="DIFFERENZA TEMPO CVC E TEMPO MIGLIORE" dataDxfId="0">
      <calculatedColumnFormula>result_nuove_istanze8[[#This Row],[TEMPO CVC  ]]-result_nuove_istanze8[[#This Row],[TEMPO MIGLIORE]]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"/>
  <sheetViews>
    <sheetView workbookViewId="0">
      <selection activeCell="AM19" sqref="AM19"/>
    </sheetView>
  </sheetViews>
  <sheetFormatPr defaultRowHeight="15" x14ac:dyDescent="0.25"/>
  <cols>
    <col min="1" max="1" width="12.85546875" style="19" customWidth="1"/>
    <col min="2" max="2" width="20.7109375" style="19" customWidth="1"/>
    <col min="3" max="3" width="24.42578125" style="19" customWidth="1"/>
    <col min="4" max="4" width="13.140625" style="41" customWidth="1"/>
    <col min="5" max="5" width="12.7109375" style="19" customWidth="1"/>
    <col min="6" max="6" width="11.140625" style="19" hidden="1" customWidth="1"/>
    <col min="7" max="7" width="16.5703125" style="52" hidden="1" customWidth="1"/>
    <col min="8" max="8" width="15" style="19" hidden="1" customWidth="1"/>
    <col min="9" max="9" width="11.5703125" style="19" hidden="1" customWidth="1"/>
    <col min="10" max="10" width="12.28515625" style="42" hidden="1" customWidth="1"/>
    <col min="11" max="11" width="14.140625" style="19" customWidth="1"/>
    <col min="12" max="12" width="14.85546875" style="52" customWidth="1"/>
    <col min="13" max="13" width="8" style="19" customWidth="1"/>
    <col min="14" max="14" width="12.7109375" style="19" customWidth="1"/>
    <col min="15" max="15" width="11.5703125" style="19" customWidth="1"/>
    <col min="16" max="16" width="13.28515625" style="19" customWidth="1"/>
    <col min="17" max="17" width="14.42578125" style="52" customWidth="1"/>
    <col min="18" max="18" width="8.140625" style="19" customWidth="1"/>
    <col min="19" max="19" width="11.85546875" style="19" customWidth="1"/>
    <col min="20" max="20" width="11.5703125" style="19" customWidth="1"/>
    <col min="21" max="21" width="12.7109375" style="19" customWidth="1"/>
    <col min="22" max="22" width="12.85546875" style="52" customWidth="1"/>
    <col min="23" max="23" width="10.7109375" style="19" customWidth="1"/>
    <col min="24" max="24" width="11.42578125" style="19" customWidth="1"/>
    <col min="25" max="25" width="10.7109375" style="19" customWidth="1"/>
    <col min="26" max="26" width="12.5703125" style="19" customWidth="1"/>
    <col min="27" max="27" width="17" style="52" customWidth="1"/>
    <col min="28" max="28" width="11.42578125" customWidth="1"/>
    <col min="29" max="29" width="11.5703125" customWidth="1"/>
    <col min="30" max="30" width="11.42578125" customWidth="1"/>
    <col min="31" max="31" width="13.140625" customWidth="1"/>
    <col min="32" max="32" width="9.5703125" style="52" customWidth="1"/>
    <col min="33" max="33" width="11.5703125" customWidth="1"/>
    <col min="34" max="34" width="11.28515625" style="43" customWidth="1"/>
    <col min="35" max="35" width="11.5703125" style="43" customWidth="1"/>
    <col min="36" max="36" width="14.140625" customWidth="1"/>
    <col min="37" max="37" width="16" customWidth="1"/>
    <col min="38" max="38" width="13.7109375" style="18" customWidth="1"/>
    <col min="39" max="39" width="32.42578125" style="19" customWidth="1"/>
    <col min="40" max="16384" width="9.140625" style="19"/>
  </cols>
  <sheetData>
    <row r="1" spans="1:39" s="6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4" t="s">
        <v>37</v>
      </c>
      <c r="AM1" s="5" t="s">
        <v>38</v>
      </c>
    </row>
    <row r="2" spans="1:39" x14ac:dyDescent="0.25">
      <c r="A2" s="7" t="s">
        <v>39</v>
      </c>
      <c r="B2" s="7" t="s">
        <v>40</v>
      </c>
      <c r="C2" s="7" t="s">
        <v>41</v>
      </c>
      <c r="D2" s="8" t="s">
        <v>42</v>
      </c>
      <c r="E2" s="9">
        <v>58</v>
      </c>
      <c r="F2" s="7" t="s">
        <v>43</v>
      </c>
      <c r="G2" s="10" t="s">
        <v>6</v>
      </c>
      <c r="H2" s="7">
        <v>0.23100000000000001</v>
      </c>
      <c r="I2" s="9">
        <v>58</v>
      </c>
      <c r="J2" s="9">
        <v>58</v>
      </c>
      <c r="K2" s="7" t="s">
        <v>43</v>
      </c>
      <c r="L2" s="11" t="s">
        <v>11</v>
      </c>
      <c r="M2" s="12">
        <v>0.20100000000000001</v>
      </c>
      <c r="N2" s="9">
        <v>58</v>
      </c>
      <c r="O2" s="9">
        <v>58</v>
      </c>
      <c r="P2" s="7" t="s">
        <v>43</v>
      </c>
      <c r="Q2" s="10" t="s">
        <v>16</v>
      </c>
      <c r="R2" s="7">
        <v>0.125</v>
      </c>
      <c r="S2" s="9">
        <v>58</v>
      </c>
      <c r="T2" s="9">
        <v>58</v>
      </c>
      <c r="U2" s="7" t="s">
        <v>43</v>
      </c>
      <c r="V2" s="10" t="s">
        <v>21</v>
      </c>
      <c r="W2" s="13">
        <v>0.114</v>
      </c>
      <c r="X2" s="14">
        <v>58</v>
      </c>
      <c r="Y2" s="9">
        <v>58</v>
      </c>
      <c r="Z2" s="7" t="s">
        <v>43</v>
      </c>
      <c r="AA2" s="10" t="s">
        <v>26</v>
      </c>
      <c r="AB2" s="12">
        <v>0.48899999999999999</v>
      </c>
      <c r="AC2" s="15">
        <v>58</v>
      </c>
      <c r="AD2" s="15">
        <v>58</v>
      </c>
      <c r="AE2" s="7" t="s">
        <v>43</v>
      </c>
      <c r="AF2" s="10" t="s">
        <v>31</v>
      </c>
      <c r="AG2" s="7">
        <v>0.32</v>
      </c>
      <c r="AH2" s="9">
        <v>58</v>
      </c>
      <c r="AI2" s="9">
        <v>58</v>
      </c>
      <c r="AJ2" s="16" t="s">
        <v>43</v>
      </c>
      <c r="AK2" s="17">
        <v>0.114</v>
      </c>
      <c r="AL2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0.27257142857142858</v>
      </c>
      <c r="AM2" s="19">
        <f>result_confronto[[#This Row],[TEMPO CVC]]-result_confronto[[#This Row],[TEMPO MIGLIORE]]</f>
        <v>0.314</v>
      </c>
    </row>
    <row r="3" spans="1:39" x14ac:dyDescent="0.25">
      <c r="A3" s="20" t="s">
        <v>44</v>
      </c>
      <c r="B3" s="20" t="s">
        <v>45</v>
      </c>
      <c r="C3" s="20" t="s">
        <v>46</v>
      </c>
      <c r="D3" s="21" t="s">
        <v>47</v>
      </c>
      <c r="E3" s="22">
        <v>33</v>
      </c>
      <c r="F3" s="20" t="s">
        <v>43</v>
      </c>
      <c r="G3" s="23" t="s">
        <v>6</v>
      </c>
      <c r="H3" s="20">
        <v>0.23200000000000001</v>
      </c>
      <c r="I3" s="22">
        <v>33</v>
      </c>
      <c r="J3" s="22">
        <v>33</v>
      </c>
      <c r="K3" s="20" t="s">
        <v>43</v>
      </c>
      <c r="L3" s="24" t="s">
        <v>11</v>
      </c>
      <c r="M3" s="25">
        <v>0.17799999999999999</v>
      </c>
      <c r="N3" s="22">
        <v>33</v>
      </c>
      <c r="O3" s="22">
        <v>33</v>
      </c>
      <c r="P3" s="20" t="s">
        <v>43</v>
      </c>
      <c r="Q3" s="23" t="s">
        <v>16</v>
      </c>
      <c r="R3" s="26">
        <v>0.13300000000000001</v>
      </c>
      <c r="S3" s="27">
        <v>33</v>
      </c>
      <c r="T3" s="22">
        <v>33</v>
      </c>
      <c r="U3" s="20" t="s">
        <v>43</v>
      </c>
      <c r="V3" s="23" t="s">
        <v>21</v>
      </c>
      <c r="W3" s="25">
        <v>0.21099999999999999</v>
      </c>
      <c r="X3" s="22">
        <v>33</v>
      </c>
      <c r="Y3" s="22">
        <v>33</v>
      </c>
      <c r="Z3" s="20" t="s">
        <v>43</v>
      </c>
      <c r="AA3" s="23" t="s">
        <v>26</v>
      </c>
      <c r="AB3" s="25">
        <v>0.23400000000000001</v>
      </c>
      <c r="AC3" s="28">
        <v>33</v>
      </c>
      <c r="AD3" s="28">
        <v>33</v>
      </c>
      <c r="AE3" s="20" t="s">
        <v>43</v>
      </c>
      <c r="AF3" s="23" t="s">
        <v>31</v>
      </c>
      <c r="AG3" s="20">
        <v>0.188</v>
      </c>
      <c r="AH3" s="22">
        <v>33</v>
      </c>
      <c r="AI3" s="22">
        <v>33</v>
      </c>
      <c r="AJ3" s="29" t="s">
        <v>43</v>
      </c>
      <c r="AK3" s="30">
        <v>0.13300000000000001</v>
      </c>
      <c r="AL3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0.19414285714285714</v>
      </c>
      <c r="AM3" s="19">
        <f>result_confronto[[#This Row],[TEMPO CVC]]-result_confronto[[#This Row],[TEMPO MIGLIORE]]</f>
        <v>4.9999999999999989E-2</v>
      </c>
    </row>
    <row r="4" spans="1:39" x14ac:dyDescent="0.25">
      <c r="A4" s="20" t="s">
        <v>48</v>
      </c>
      <c r="B4" s="20" t="s">
        <v>49</v>
      </c>
      <c r="C4" s="26" t="s">
        <v>50</v>
      </c>
      <c r="D4" s="31" t="s">
        <v>51</v>
      </c>
      <c r="E4" s="22">
        <v>14</v>
      </c>
      <c r="F4" s="20" t="s">
        <v>43</v>
      </c>
      <c r="G4" s="23" t="s">
        <v>6</v>
      </c>
      <c r="H4" s="20">
        <v>0.08</v>
      </c>
      <c r="I4" s="28">
        <v>18</v>
      </c>
      <c r="J4" s="28">
        <v>18</v>
      </c>
      <c r="K4" s="20" t="s">
        <v>43</v>
      </c>
      <c r="L4" s="24" t="s">
        <v>11</v>
      </c>
      <c r="M4" s="25">
        <v>0.20699999999999999</v>
      </c>
      <c r="N4" s="28">
        <v>18</v>
      </c>
      <c r="O4" s="28">
        <v>18</v>
      </c>
      <c r="P4" s="20" t="s">
        <v>43</v>
      </c>
      <c r="Q4" s="23" t="s">
        <v>16</v>
      </c>
      <c r="R4" s="20">
        <v>7.3999999999999996E-2</v>
      </c>
      <c r="S4" s="28">
        <v>18</v>
      </c>
      <c r="T4" s="28">
        <v>18</v>
      </c>
      <c r="U4" s="20" t="s">
        <v>43</v>
      </c>
      <c r="V4" s="23" t="s">
        <v>21</v>
      </c>
      <c r="W4" s="25">
        <v>4.8000000000000001E-2</v>
      </c>
      <c r="X4" s="28">
        <v>18</v>
      </c>
      <c r="Y4" s="28">
        <v>18</v>
      </c>
      <c r="Z4" s="20" t="s">
        <v>43</v>
      </c>
      <c r="AA4" s="23" t="s">
        <v>26</v>
      </c>
      <c r="AB4" s="25">
        <v>7.8E-2</v>
      </c>
      <c r="AC4" s="28">
        <v>18</v>
      </c>
      <c r="AD4" s="28">
        <v>18</v>
      </c>
      <c r="AE4" s="20" t="s">
        <v>43</v>
      </c>
      <c r="AF4" s="23" t="s">
        <v>31</v>
      </c>
      <c r="AG4" s="20">
        <v>4.9000000000000002E-2</v>
      </c>
      <c r="AH4" s="28">
        <v>18</v>
      </c>
      <c r="AI4" s="28">
        <v>18</v>
      </c>
      <c r="AJ4" s="29" t="s">
        <v>43</v>
      </c>
      <c r="AK4" s="30" t="s">
        <v>50</v>
      </c>
      <c r="AL4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0.11542857142857144</v>
      </c>
      <c r="AM4" s="19">
        <f>result_confronto[[#This Row],[TEMPO CVC]]-result_confronto[[#This Row],[TEMPO MIGLIORE]]</f>
        <v>0</v>
      </c>
    </row>
    <row r="5" spans="1:39" x14ac:dyDescent="0.25">
      <c r="A5" s="20" t="s">
        <v>52</v>
      </c>
      <c r="B5" s="20" t="s">
        <v>53</v>
      </c>
      <c r="C5" s="20" t="s">
        <v>54</v>
      </c>
      <c r="D5" s="21" t="s">
        <v>55</v>
      </c>
      <c r="E5" s="22">
        <v>250</v>
      </c>
      <c r="F5" s="20" t="s">
        <v>43</v>
      </c>
      <c r="G5" s="23" t="s">
        <v>6</v>
      </c>
      <c r="H5" s="20">
        <v>0.79600000000000004</v>
      </c>
      <c r="I5" s="22">
        <v>250</v>
      </c>
      <c r="J5" s="22">
        <v>250</v>
      </c>
      <c r="K5" s="20" t="s">
        <v>43</v>
      </c>
      <c r="L5" s="24" t="s">
        <v>11</v>
      </c>
      <c r="M5" s="32">
        <v>0.79300000000000004</v>
      </c>
      <c r="N5" s="27">
        <v>250</v>
      </c>
      <c r="O5" s="22">
        <v>250</v>
      </c>
      <c r="P5" s="20" t="s">
        <v>43</v>
      </c>
      <c r="Q5" s="23" t="s">
        <v>16</v>
      </c>
      <c r="R5" s="20">
        <v>1.101</v>
      </c>
      <c r="S5" s="22">
        <v>250</v>
      </c>
      <c r="T5" s="22">
        <v>250</v>
      </c>
      <c r="U5" s="20" t="s">
        <v>43</v>
      </c>
      <c r="V5" s="23" t="s">
        <v>21</v>
      </c>
      <c r="W5" s="25">
        <v>0.91100000000000003</v>
      </c>
      <c r="X5" s="22">
        <v>250</v>
      </c>
      <c r="Y5" s="22">
        <v>250</v>
      </c>
      <c r="Z5" s="20" t="s">
        <v>43</v>
      </c>
      <c r="AA5" s="23" t="s">
        <v>26</v>
      </c>
      <c r="AB5" s="25">
        <v>1.6439999999999999</v>
      </c>
      <c r="AC5" s="22">
        <v>250</v>
      </c>
      <c r="AD5" s="22">
        <v>250</v>
      </c>
      <c r="AE5" s="20" t="s">
        <v>43</v>
      </c>
      <c r="AF5" s="23" t="s">
        <v>31</v>
      </c>
      <c r="AG5" s="20">
        <v>1.603</v>
      </c>
      <c r="AH5" s="22">
        <v>250</v>
      </c>
      <c r="AI5" s="22">
        <v>250</v>
      </c>
      <c r="AJ5" s="29" t="s">
        <v>43</v>
      </c>
      <c r="AK5" s="33">
        <v>0.79300000000000004</v>
      </c>
      <c r="AL5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1.8617142857142857</v>
      </c>
      <c r="AM5" s="19">
        <f>result_confronto[[#This Row],[TEMPO CVC]]-result_confronto[[#This Row],[TEMPO MIGLIORE]]</f>
        <v>5.391</v>
      </c>
    </row>
    <row r="6" spans="1:39" x14ac:dyDescent="0.25">
      <c r="A6" s="20" t="s">
        <v>56</v>
      </c>
      <c r="B6" s="20" t="s">
        <v>57</v>
      </c>
      <c r="C6" s="20" t="s">
        <v>58</v>
      </c>
      <c r="D6" s="21" t="s">
        <v>59</v>
      </c>
      <c r="E6" s="22">
        <v>517</v>
      </c>
      <c r="F6" s="20" t="s">
        <v>43</v>
      </c>
      <c r="G6" s="23" t="s">
        <v>6</v>
      </c>
      <c r="H6" s="20">
        <v>10.504</v>
      </c>
      <c r="I6" s="28">
        <v>518</v>
      </c>
      <c r="J6" s="28">
        <v>518</v>
      </c>
      <c r="K6" s="20" t="s">
        <v>43</v>
      </c>
      <c r="L6" s="24" t="s">
        <v>11</v>
      </c>
      <c r="M6" s="25">
        <v>8.1470000000000002</v>
      </c>
      <c r="N6" s="22">
        <v>517</v>
      </c>
      <c r="O6" s="22">
        <v>517</v>
      </c>
      <c r="P6" s="20" t="s">
        <v>43</v>
      </c>
      <c r="Q6" s="23" t="s">
        <v>16</v>
      </c>
      <c r="R6" s="20">
        <v>14.984</v>
      </c>
      <c r="S6" s="22">
        <v>517</v>
      </c>
      <c r="T6" s="22">
        <v>517</v>
      </c>
      <c r="U6" s="20" t="s">
        <v>43</v>
      </c>
      <c r="V6" s="23" t="s">
        <v>21</v>
      </c>
      <c r="W6" s="32">
        <v>8.0640000000000001</v>
      </c>
      <c r="X6" s="27">
        <v>517</v>
      </c>
      <c r="Y6" s="22">
        <v>517</v>
      </c>
      <c r="Z6" s="20" t="s">
        <v>43</v>
      </c>
      <c r="AA6" s="23" t="s">
        <v>26</v>
      </c>
      <c r="AB6" s="25">
        <v>17.667999999999999</v>
      </c>
      <c r="AC6" s="22">
        <v>517</v>
      </c>
      <c r="AD6" s="22">
        <v>517</v>
      </c>
      <c r="AE6" s="20" t="s">
        <v>43</v>
      </c>
      <c r="AF6" s="23" t="s">
        <v>31</v>
      </c>
      <c r="AG6" s="20">
        <v>10.029999999999999</v>
      </c>
      <c r="AH6" s="22">
        <v>517</v>
      </c>
      <c r="AI6" s="22">
        <v>517</v>
      </c>
      <c r="AJ6" s="29" t="s">
        <v>43</v>
      </c>
      <c r="AK6" s="30">
        <v>8.0640000000000001</v>
      </c>
      <c r="AL6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12.000285714285715</v>
      </c>
      <c r="AM6" s="19">
        <f>result_confronto[[#This Row],[TEMPO CVC]]-result_confronto[[#This Row],[TEMPO MIGLIORE]]</f>
        <v>6.5410000000000004</v>
      </c>
    </row>
    <row r="7" spans="1:39" x14ac:dyDescent="0.25">
      <c r="A7" s="20" t="s">
        <v>60</v>
      </c>
      <c r="B7" s="20" t="s">
        <v>61</v>
      </c>
      <c r="C7" s="20" t="s">
        <v>62</v>
      </c>
      <c r="D7" s="21" t="s">
        <v>63</v>
      </c>
      <c r="E7" s="22">
        <v>22</v>
      </c>
      <c r="F7" s="20" t="s">
        <v>43</v>
      </c>
      <c r="G7" s="23" t="s">
        <v>6</v>
      </c>
      <c r="H7" s="26">
        <v>5.3999999999999999E-2</v>
      </c>
      <c r="I7" s="27">
        <v>22</v>
      </c>
      <c r="J7" s="22">
        <v>22</v>
      </c>
      <c r="K7" s="20" t="s">
        <v>43</v>
      </c>
      <c r="L7" s="24" t="s">
        <v>11</v>
      </c>
      <c r="M7" s="25">
        <v>0.104</v>
      </c>
      <c r="N7" s="22">
        <v>22</v>
      </c>
      <c r="O7" s="22">
        <v>22</v>
      </c>
      <c r="P7" s="20" t="s">
        <v>43</v>
      </c>
      <c r="Q7" s="23" t="s">
        <v>16</v>
      </c>
      <c r="R7" s="20">
        <v>6.0999999999999999E-2</v>
      </c>
      <c r="S7" s="22">
        <v>22</v>
      </c>
      <c r="T7" s="22">
        <v>22</v>
      </c>
      <c r="U7" s="20" t="s">
        <v>43</v>
      </c>
      <c r="V7" s="23" t="s">
        <v>21</v>
      </c>
      <c r="W7" s="25">
        <v>6.3E-2</v>
      </c>
      <c r="X7" s="22">
        <v>22</v>
      </c>
      <c r="Y7" s="22">
        <v>22</v>
      </c>
      <c r="Z7" s="20" t="s">
        <v>43</v>
      </c>
      <c r="AA7" s="23" t="s">
        <v>26</v>
      </c>
      <c r="AB7" s="25">
        <v>6.4000000000000001E-2</v>
      </c>
      <c r="AC7" s="22">
        <v>22</v>
      </c>
      <c r="AD7" s="22">
        <v>22</v>
      </c>
      <c r="AE7" s="20" t="s">
        <v>43</v>
      </c>
      <c r="AF7" s="23" t="s">
        <v>31</v>
      </c>
      <c r="AG7" s="20">
        <v>6.4000000000000001E-2</v>
      </c>
      <c r="AH7" s="22">
        <v>22</v>
      </c>
      <c r="AI7" s="22">
        <v>22</v>
      </c>
      <c r="AJ7" s="29" t="s">
        <v>43</v>
      </c>
      <c r="AK7" s="30">
        <v>5.3999999999999999E-2</v>
      </c>
      <c r="AL7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6.8428571428571422E-2</v>
      </c>
      <c r="AM7" s="19">
        <f>result_confronto[[#This Row],[TEMPO CVC]]-result_confronto[[#This Row],[TEMPO MIGLIORE]]</f>
        <v>1.5000000000000006E-2</v>
      </c>
    </row>
    <row r="8" spans="1:39" x14ac:dyDescent="0.25">
      <c r="A8" s="20" t="s">
        <v>64</v>
      </c>
      <c r="B8" s="20" t="s">
        <v>65</v>
      </c>
      <c r="C8" s="20" t="s">
        <v>66</v>
      </c>
      <c r="D8" s="21" t="s">
        <v>67</v>
      </c>
      <c r="E8" s="22">
        <v>142</v>
      </c>
      <c r="F8" s="20" t="s">
        <v>43</v>
      </c>
      <c r="G8" s="23" t="s">
        <v>6</v>
      </c>
      <c r="H8" s="20">
        <v>2.3559999999999999</v>
      </c>
      <c r="I8" s="22">
        <v>142</v>
      </c>
      <c r="J8" s="22">
        <v>142</v>
      </c>
      <c r="K8" s="20" t="s">
        <v>43</v>
      </c>
      <c r="L8" s="24" t="s">
        <v>11</v>
      </c>
      <c r="M8" s="25">
        <v>2.2349999999999999</v>
      </c>
      <c r="N8" s="22">
        <v>142</v>
      </c>
      <c r="O8" s="22">
        <v>142</v>
      </c>
      <c r="P8" s="20" t="s">
        <v>43</v>
      </c>
      <c r="Q8" s="23" t="s">
        <v>16</v>
      </c>
      <c r="R8" s="20">
        <v>3.1859999999999999</v>
      </c>
      <c r="S8" s="22">
        <v>142</v>
      </c>
      <c r="T8" s="22">
        <v>142</v>
      </c>
      <c r="U8" s="20" t="s">
        <v>43</v>
      </c>
      <c r="V8" s="23" t="s">
        <v>21</v>
      </c>
      <c r="W8" s="32">
        <v>2.218</v>
      </c>
      <c r="X8" s="27">
        <v>142</v>
      </c>
      <c r="Y8" s="22">
        <v>142</v>
      </c>
      <c r="Z8" s="20" t="s">
        <v>43</v>
      </c>
      <c r="AA8" s="23" t="s">
        <v>26</v>
      </c>
      <c r="AB8" s="25">
        <v>4.5659999999999998</v>
      </c>
      <c r="AC8" s="22">
        <v>142</v>
      </c>
      <c r="AD8" s="22">
        <v>142</v>
      </c>
      <c r="AE8" s="20" t="s">
        <v>43</v>
      </c>
      <c r="AF8" s="23" t="s">
        <v>31</v>
      </c>
      <c r="AG8" s="20">
        <v>4.4820000000000002</v>
      </c>
      <c r="AH8" s="22">
        <v>142</v>
      </c>
      <c r="AI8" s="22">
        <v>142</v>
      </c>
      <c r="AJ8" s="29" t="s">
        <v>43</v>
      </c>
      <c r="AK8" s="30">
        <v>2.218</v>
      </c>
      <c r="AL8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3.0407142857142859</v>
      </c>
      <c r="AM8" s="19">
        <f>result_confronto[[#This Row],[TEMPO CVC]]-result_confronto[[#This Row],[TEMPO MIGLIORE]]</f>
        <v>2.4000000000000021E-2</v>
      </c>
    </row>
    <row r="9" spans="1:39" x14ac:dyDescent="0.25">
      <c r="A9" s="20" t="s">
        <v>68</v>
      </c>
      <c r="B9" s="20" t="s">
        <v>69</v>
      </c>
      <c r="C9" s="20" t="s">
        <v>70</v>
      </c>
      <c r="D9" s="21" t="s">
        <v>71</v>
      </c>
      <c r="E9" s="22">
        <v>51</v>
      </c>
      <c r="F9" s="20" t="s">
        <v>43</v>
      </c>
      <c r="G9" s="23" t="s">
        <v>6</v>
      </c>
      <c r="H9" s="26">
        <v>9.1999999999999998E-2</v>
      </c>
      <c r="I9" s="27">
        <v>51</v>
      </c>
      <c r="J9" s="22">
        <v>51</v>
      </c>
      <c r="K9" s="20" t="s">
        <v>43</v>
      </c>
      <c r="L9" s="24" t="s">
        <v>11</v>
      </c>
      <c r="M9" s="25">
        <v>0.157</v>
      </c>
      <c r="N9" s="22">
        <v>51</v>
      </c>
      <c r="O9" s="22">
        <v>51</v>
      </c>
      <c r="P9" s="20" t="s">
        <v>43</v>
      </c>
      <c r="Q9" s="23" t="s">
        <v>16</v>
      </c>
      <c r="R9" s="20">
        <v>0.122</v>
      </c>
      <c r="S9" s="22">
        <v>51</v>
      </c>
      <c r="T9" s="22">
        <v>51</v>
      </c>
      <c r="U9" s="20" t="s">
        <v>43</v>
      </c>
      <c r="V9" s="23" t="s">
        <v>21</v>
      </c>
      <c r="W9" s="25">
        <v>0.1</v>
      </c>
      <c r="X9" s="22">
        <v>51</v>
      </c>
      <c r="Y9" s="22">
        <v>51</v>
      </c>
      <c r="Z9" s="20" t="s">
        <v>43</v>
      </c>
      <c r="AA9" s="23" t="s">
        <v>26</v>
      </c>
      <c r="AB9" s="25">
        <v>0.27500000000000002</v>
      </c>
      <c r="AC9" s="22">
        <v>51</v>
      </c>
      <c r="AD9" s="22">
        <v>51</v>
      </c>
      <c r="AE9" s="20" t="s">
        <v>43</v>
      </c>
      <c r="AF9" s="23" t="s">
        <v>31</v>
      </c>
      <c r="AG9" s="20">
        <v>0.33700000000000002</v>
      </c>
      <c r="AH9" s="22">
        <v>51</v>
      </c>
      <c r="AI9" s="22">
        <v>51</v>
      </c>
      <c r="AJ9" s="29" t="s">
        <v>43</v>
      </c>
      <c r="AK9" s="30">
        <v>9.1999999999999998E-2</v>
      </c>
      <c r="AL9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0.18985714285714286</v>
      </c>
      <c r="AM9" s="19">
        <f>result_confronto[[#This Row],[TEMPO CVC]]-result_confronto[[#This Row],[TEMPO MIGLIORE]]</f>
        <v>0.154</v>
      </c>
    </row>
    <row r="10" spans="1:39" x14ac:dyDescent="0.25">
      <c r="A10" s="20" t="s">
        <v>72</v>
      </c>
      <c r="B10" s="20" t="s">
        <v>73</v>
      </c>
      <c r="C10" s="20" t="s">
        <v>74</v>
      </c>
      <c r="D10" s="21" t="s">
        <v>75</v>
      </c>
      <c r="E10" s="22">
        <v>36</v>
      </c>
      <c r="F10" s="20" t="s">
        <v>43</v>
      </c>
      <c r="G10" s="23" t="s">
        <v>6</v>
      </c>
      <c r="H10" s="26">
        <v>9.1999999999999998E-2</v>
      </c>
      <c r="I10" s="27">
        <v>36</v>
      </c>
      <c r="J10" s="22">
        <v>36</v>
      </c>
      <c r="K10" s="20" t="s">
        <v>43</v>
      </c>
      <c r="L10" s="24" t="s">
        <v>11</v>
      </c>
      <c r="M10" s="25">
        <v>0.10199999999999999</v>
      </c>
      <c r="N10" s="22">
        <v>36</v>
      </c>
      <c r="O10" s="22">
        <v>36</v>
      </c>
      <c r="P10" s="20" t="s">
        <v>43</v>
      </c>
      <c r="Q10" s="23" t="s">
        <v>16</v>
      </c>
      <c r="R10" s="20">
        <v>0.218</v>
      </c>
      <c r="S10" s="22">
        <v>36</v>
      </c>
      <c r="T10" s="22">
        <v>36</v>
      </c>
      <c r="U10" s="20" t="s">
        <v>43</v>
      </c>
      <c r="V10" s="23" t="s">
        <v>21</v>
      </c>
      <c r="W10" s="25">
        <v>0.121</v>
      </c>
      <c r="X10" s="22">
        <v>36</v>
      </c>
      <c r="Y10" s="22">
        <v>36</v>
      </c>
      <c r="Z10" s="20" t="s">
        <v>43</v>
      </c>
      <c r="AA10" s="23" t="s">
        <v>26</v>
      </c>
      <c r="AB10" s="25">
        <v>0.13200000000000001</v>
      </c>
      <c r="AC10" s="22">
        <v>36</v>
      </c>
      <c r="AD10" s="22">
        <v>36</v>
      </c>
      <c r="AE10" s="20" t="s">
        <v>43</v>
      </c>
      <c r="AF10" s="23" t="s">
        <v>31</v>
      </c>
      <c r="AG10" s="20">
        <v>0.114</v>
      </c>
      <c r="AH10" s="22">
        <v>36</v>
      </c>
      <c r="AI10" s="22">
        <v>36</v>
      </c>
      <c r="AJ10" s="29" t="s">
        <v>43</v>
      </c>
      <c r="AK10" s="30">
        <v>9.1999999999999998E-2</v>
      </c>
      <c r="AL10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0.13585714285714284</v>
      </c>
      <c r="AM10" s="19">
        <f>result_confronto[[#This Row],[TEMPO CVC]]-result_confronto[[#This Row],[TEMPO MIGLIORE]]</f>
        <v>7.9999999999999988E-2</v>
      </c>
    </row>
    <row r="11" spans="1:39" x14ac:dyDescent="0.25">
      <c r="A11" s="20" t="s">
        <v>76</v>
      </c>
      <c r="B11" s="20" t="s">
        <v>77</v>
      </c>
      <c r="C11" s="26" t="s">
        <v>78</v>
      </c>
      <c r="D11" s="31" t="s">
        <v>79</v>
      </c>
      <c r="E11" s="22">
        <v>85</v>
      </c>
      <c r="F11" s="20" t="s">
        <v>43</v>
      </c>
      <c r="G11" s="23" t="s">
        <v>6</v>
      </c>
      <c r="H11" s="20">
        <v>1.9419999999999999</v>
      </c>
      <c r="I11" s="22">
        <v>85</v>
      </c>
      <c r="J11" s="22">
        <v>85</v>
      </c>
      <c r="K11" s="20" t="s">
        <v>43</v>
      </c>
      <c r="L11" s="24" t="s">
        <v>11</v>
      </c>
      <c r="M11" s="25">
        <v>0.32200000000000001</v>
      </c>
      <c r="N11" s="28">
        <v>86</v>
      </c>
      <c r="O11" s="28">
        <v>86</v>
      </c>
      <c r="P11" s="20" t="s">
        <v>43</v>
      </c>
      <c r="Q11" s="23" t="s">
        <v>16</v>
      </c>
      <c r="R11" s="20">
        <v>2.4620000000000002</v>
      </c>
      <c r="S11" s="22">
        <v>85</v>
      </c>
      <c r="T11" s="22">
        <v>85</v>
      </c>
      <c r="U11" s="20" t="s">
        <v>43</v>
      </c>
      <c r="V11" s="23" t="s">
        <v>21</v>
      </c>
      <c r="W11" s="25">
        <v>0.51300000000000001</v>
      </c>
      <c r="X11" s="28">
        <v>86</v>
      </c>
      <c r="Y11" s="28">
        <v>86</v>
      </c>
      <c r="Z11" s="20" t="s">
        <v>43</v>
      </c>
      <c r="AA11" s="23" t="s">
        <v>26</v>
      </c>
      <c r="AB11" s="25">
        <v>2.9969999999999999</v>
      </c>
      <c r="AC11" s="22">
        <v>85</v>
      </c>
      <c r="AD11" s="22">
        <v>85</v>
      </c>
      <c r="AE11" s="20" t="s">
        <v>43</v>
      </c>
      <c r="AF11" s="23" t="s">
        <v>31</v>
      </c>
      <c r="AG11" s="20">
        <v>0.58099999999999996</v>
      </c>
      <c r="AH11" s="28">
        <v>86</v>
      </c>
      <c r="AI11" s="28">
        <v>86</v>
      </c>
      <c r="AJ11" s="29" t="s">
        <v>43</v>
      </c>
      <c r="AK11" s="30" t="s">
        <v>78</v>
      </c>
      <c r="AL11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1.5334285714285714</v>
      </c>
      <c r="AM11" s="19">
        <f>result_confronto[[#This Row],[TEMPO CVC]]-result_confronto[[#This Row],[TEMPO MIGLIORE]]</f>
        <v>0</v>
      </c>
    </row>
    <row r="12" spans="1:39" x14ac:dyDescent="0.25">
      <c r="A12" s="20" t="s">
        <v>80</v>
      </c>
      <c r="B12" s="20" t="s">
        <v>81</v>
      </c>
      <c r="C12" s="20" t="s">
        <v>82</v>
      </c>
      <c r="D12" s="21" t="s">
        <v>83</v>
      </c>
      <c r="E12" s="22">
        <v>219</v>
      </c>
      <c r="F12" s="20" t="s">
        <v>43</v>
      </c>
      <c r="G12" s="23" t="s">
        <v>6</v>
      </c>
      <c r="H12" s="20">
        <v>0.75</v>
      </c>
      <c r="I12" s="22">
        <v>219</v>
      </c>
      <c r="J12" s="22">
        <v>219</v>
      </c>
      <c r="K12" s="20" t="s">
        <v>43</v>
      </c>
      <c r="L12" s="24" t="s">
        <v>11</v>
      </c>
      <c r="M12" s="25">
        <v>0.53</v>
      </c>
      <c r="N12" s="28">
        <v>220</v>
      </c>
      <c r="O12" s="28">
        <v>220</v>
      </c>
      <c r="P12" s="20" t="s">
        <v>43</v>
      </c>
      <c r="Q12" s="23" t="s">
        <v>16</v>
      </c>
      <c r="R12" s="20">
        <v>0.89500000000000002</v>
      </c>
      <c r="S12" s="22">
        <v>219</v>
      </c>
      <c r="T12" s="22">
        <v>219</v>
      </c>
      <c r="U12" s="20" t="s">
        <v>43</v>
      </c>
      <c r="V12" s="23" t="s">
        <v>21</v>
      </c>
      <c r="W12" s="25">
        <v>0.53</v>
      </c>
      <c r="X12" s="28">
        <v>220</v>
      </c>
      <c r="Y12" s="28">
        <v>220</v>
      </c>
      <c r="Z12" s="20" t="s">
        <v>43</v>
      </c>
      <c r="AA12" s="23" t="s">
        <v>26</v>
      </c>
      <c r="AB12" s="32">
        <v>0.66</v>
      </c>
      <c r="AC12" s="27">
        <v>219</v>
      </c>
      <c r="AD12" s="22">
        <v>219</v>
      </c>
      <c r="AE12" s="20" t="s">
        <v>43</v>
      </c>
      <c r="AF12" s="23" t="s">
        <v>31</v>
      </c>
      <c r="AG12" s="20">
        <v>0.70599999999999996</v>
      </c>
      <c r="AH12" s="28">
        <v>220</v>
      </c>
      <c r="AI12" s="28">
        <v>220</v>
      </c>
      <c r="AJ12" s="29" t="s">
        <v>43</v>
      </c>
      <c r="AK12" s="30">
        <v>0.66</v>
      </c>
      <c r="AL12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1.1665714285714286</v>
      </c>
      <c r="AM12" s="19">
        <f>result_confronto[[#This Row],[TEMPO CVC]]-result_confronto[[#This Row],[TEMPO MIGLIORE]]</f>
        <v>3.4349999999999996</v>
      </c>
    </row>
    <row r="13" spans="1:39" x14ac:dyDescent="0.25">
      <c r="A13" s="20" t="s">
        <v>84</v>
      </c>
      <c r="B13" s="20" t="s">
        <v>85</v>
      </c>
      <c r="C13" s="20" t="s">
        <v>86</v>
      </c>
      <c r="D13" s="21" t="s">
        <v>87</v>
      </c>
      <c r="E13" s="22">
        <v>184</v>
      </c>
      <c r="F13" s="20" t="s">
        <v>43</v>
      </c>
      <c r="G13" s="23" t="s">
        <v>6</v>
      </c>
      <c r="H13" s="20">
        <v>1.5049999999999999</v>
      </c>
      <c r="I13" s="22">
        <v>184</v>
      </c>
      <c r="J13" s="22">
        <v>184</v>
      </c>
      <c r="K13" s="20" t="s">
        <v>43</v>
      </c>
      <c r="L13" s="24" t="s">
        <v>11</v>
      </c>
      <c r="M13" s="25">
        <v>0.68600000000000005</v>
      </c>
      <c r="N13" s="28">
        <v>185</v>
      </c>
      <c r="O13" s="28">
        <v>185</v>
      </c>
      <c r="P13" s="20" t="s">
        <v>43</v>
      </c>
      <c r="Q13" s="23" t="s">
        <v>16</v>
      </c>
      <c r="R13" s="26">
        <v>0.84299999999999997</v>
      </c>
      <c r="S13" s="27">
        <v>184</v>
      </c>
      <c r="T13" s="22">
        <v>184</v>
      </c>
      <c r="U13" s="20" t="s">
        <v>43</v>
      </c>
      <c r="V13" s="23" t="s">
        <v>21</v>
      </c>
      <c r="W13" s="25">
        <v>0.69499999999999995</v>
      </c>
      <c r="X13" s="28">
        <v>185</v>
      </c>
      <c r="Y13" s="28">
        <v>185</v>
      </c>
      <c r="Z13" s="20" t="s">
        <v>43</v>
      </c>
      <c r="AA13" s="23" t="s">
        <v>26</v>
      </c>
      <c r="AB13" s="25">
        <v>0.86499999999999999</v>
      </c>
      <c r="AC13" s="22">
        <v>184</v>
      </c>
      <c r="AD13" s="22">
        <v>184</v>
      </c>
      <c r="AE13" s="20" t="s">
        <v>43</v>
      </c>
      <c r="AF13" s="23" t="s">
        <v>31</v>
      </c>
      <c r="AG13" s="20">
        <v>0.88800000000000001</v>
      </c>
      <c r="AH13" s="28">
        <v>185</v>
      </c>
      <c r="AI13" s="28">
        <v>185</v>
      </c>
      <c r="AJ13" s="29" t="s">
        <v>43</v>
      </c>
      <c r="AK13" s="30">
        <v>0.84299999999999997</v>
      </c>
      <c r="AL13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1.6554285714285715</v>
      </c>
      <c r="AM13" s="19">
        <f>result_confronto[[#This Row],[TEMPO CVC]]-result_confronto[[#This Row],[TEMPO MIGLIORE]]</f>
        <v>5.2629999999999999</v>
      </c>
    </row>
    <row r="14" spans="1:39" x14ac:dyDescent="0.25">
      <c r="A14" s="20" t="s">
        <v>88</v>
      </c>
      <c r="B14" s="20" t="s">
        <v>89</v>
      </c>
      <c r="C14" s="20" t="s">
        <v>90</v>
      </c>
      <c r="D14" s="21" t="s">
        <v>91</v>
      </c>
      <c r="E14" s="22">
        <v>17</v>
      </c>
      <c r="F14" s="20" t="s">
        <v>43</v>
      </c>
      <c r="G14" s="23" t="s">
        <v>6</v>
      </c>
      <c r="H14" s="20">
        <v>3.7999999999999999E-2</v>
      </c>
      <c r="I14" s="22">
        <v>17</v>
      </c>
      <c r="J14" s="22">
        <v>17</v>
      </c>
      <c r="K14" s="20" t="s">
        <v>43</v>
      </c>
      <c r="L14" s="24" t="s">
        <v>11</v>
      </c>
      <c r="M14" s="32">
        <v>2.8000000000000001E-2</v>
      </c>
      <c r="N14" s="27">
        <v>17</v>
      </c>
      <c r="O14" s="22">
        <v>17</v>
      </c>
      <c r="P14" s="20" t="s">
        <v>43</v>
      </c>
      <c r="Q14" s="23" t="s">
        <v>16</v>
      </c>
      <c r="R14" s="20">
        <v>3.5000000000000003E-2</v>
      </c>
      <c r="S14" s="22">
        <v>17</v>
      </c>
      <c r="T14" s="22">
        <v>17</v>
      </c>
      <c r="U14" s="20" t="s">
        <v>43</v>
      </c>
      <c r="V14" s="23" t="s">
        <v>21</v>
      </c>
      <c r="W14" s="32">
        <v>2.8000000000000001E-2</v>
      </c>
      <c r="X14" s="27">
        <v>17</v>
      </c>
      <c r="Y14" s="22">
        <v>17</v>
      </c>
      <c r="Z14" s="20" t="s">
        <v>43</v>
      </c>
      <c r="AA14" s="23" t="s">
        <v>26</v>
      </c>
      <c r="AB14" s="25">
        <v>3.2000000000000001E-2</v>
      </c>
      <c r="AC14" s="22">
        <v>17</v>
      </c>
      <c r="AD14" s="22">
        <v>17</v>
      </c>
      <c r="AE14" s="20" t="s">
        <v>43</v>
      </c>
      <c r="AF14" s="23" t="s">
        <v>31</v>
      </c>
      <c r="AG14" s="20">
        <v>6.0999999999999999E-2</v>
      </c>
      <c r="AH14" s="22">
        <v>17</v>
      </c>
      <c r="AI14" s="22">
        <v>17</v>
      </c>
      <c r="AJ14" s="29" t="s">
        <v>43</v>
      </c>
      <c r="AK14" s="30">
        <v>2.8000000000000001E-2</v>
      </c>
      <c r="AL14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3.6285714285714289E-2</v>
      </c>
      <c r="AM14" s="19">
        <f>result_confronto[[#This Row],[TEMPO CVC]]-result_confronto[[#This Row],[TEMPO MIGLIORE]]</f>
        <v>4.0000000000000001E-3</v>
      </c>
    </row>
    <row r="15" spans="1:39" x14ac:dyDescent="0.25">
      <c r="A15" s="20" t="s">
        <v>92</v>
      </c>
      <c r="B15" s="20" t="s">
        <v>93</v>
      </c>
      <c r="C15" s="26" t="s">
        <v>94</v>
      </c>
      <c r="D15" s="31" t="s">
        <v>95</v>
      </c>
      <c r="E15" s="22">
        <v>217</v>
      </c>
      <c r="F15" s="20" t="s">
        <v>43</v>
      </c>
      <c r="G15" s="23" t="s">
        <v>6</v>
      </c>
      <c r="H15" s="20">
        <v>2.044</v>
      </c>
      <c r="I15" s="22">
        <v>217</v>
      </c>
      <c r="J15" s="22">
        <v>217</v>
      </c>
      <c r="K15" s="20" t="s">
        <v>43</v>
      </c>
      <c r="L15" s="24" t="s">
        <v>11</v>
      </c>
      <c r="M15" s="25">
        <v>1.867</v>
      </c>
      <c r="N15" s="22">
        <v>217</v>
      </c>
      <c r="O15" s="22">
        <v>217</v>
      </c>
      <c r="P15" s="20" t="s">
        <v>43</v>
      </c>
      <c r="Q15" s="23" t="s">
        <v>16</v>
      </c>
      <c r="R15" s="20">
        <v>1.923</v>
      </c>
      <c r="S15" s="22">
        <v>217</v>
      </c>
      <c r="T15" s="22">
        <v>217</v>
      </c>
      <c r="U15" s="20" t="s">
        <v>43</v>
      </c>
      <c r="V15" s="23" t="s">
        <v>21</v>
      </c>
      <c r="W15" s="25">
        <v>1.8879999999999999</v>
      </c>
      <c r="X15" s="22">
        <v>217</v>
      </c>
      <c r="Y15" s="22">
        <v>217</v>
      </c>
      <c r="Z15" s="20" t="s">
        <v>43</v>
      </c>
      <c r="AA15" s="23" t="s">
        <v>26</v>
      </c>
      <c r="AB15" s="25">
        <v>2.7250000000000001</v>
      </c>
      <c r="AC15" s="22">
        <v>217</v>
      </c>
      <c r="AD15" s="22">
        <v>217</v>
      </c>
      <c r="AE15" s="20" t="s">
        <v>43</v>
      </c>
      <c r="AF15" s="23" t="s">
        <v>31</v>
      </c>
      <c r="AG15" s="20">
        <v>2.4350000000000001</v>
      </c>
      <c r="AH15" s="22">
        <v>217</v>
      </c>
      <c r="AI15" s="22">
        <v>217</v>
      </c>
      <c r="AJ15" s="29" t="s">
        <v>43</v>
      </c>
      <c r="AK15" s="30" t="s">
        <v>94</v>
      </c>
      <c r="AL15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2.0958571428571426</v>
      </c>
      <c r="AM15" s="19">
        <f>result_confronto[[#This Row],[TEMPO CVC]]-result_confronto[[#This Row],[TEMPO MIGLIORE]]</f>
        <v>0</v>
      </c>
    </row>
    <row r="16" spans="1:39" x14ac:dyDescent="0.25">
      <c r="A16" s="20" t="s">
        <v>96</v>
      </c>
      <c r="B16" s="20" t="s">
        <v>97</v>
      </c>
      <c r="C16" s="20" t="s">
        <v>98</v>
      </c>
      <c r="D16" s="21" t="s">
        <v>99</v>
      </c>
      <c r="E16" s="22">
        <v>211</v>
      </c>
      <c r="F16" s="20" t="s">
        <v>43</v>
      </c>
      <c r="G16" s="23" t="s">
        <v>6</v>
      </c>
      <c r="H16" s="20">
        <v>2.4740000000000002</v>
      </c>
      <c r="I16" s="22">
        <v>211</v>
      </c>
      <c r="J16" s="22">
        <v>211</v>
      </c>
      <c r="K16" s="20" t="s">
        <v>43</v>
      </c>
      <c r="L16" s="24" t="s">
        <v>11</v>
      </c>
      <c r="M16" s="25">
        <v>2.774</v>
      </c>
      <c r="N16" s="22">
        <v>214</v>
      </c>
      <c r="O16" s="22">
        <v>214</v>
      </c>
      <c r="P16" s="20" t="s">
        <v>43</v>
      </c>
      <c r="Q16" s="23" t="s">
        <v>16</v>
      </c>
      <c r="R16" s="26">
        <v>2.2909999999999999</v>
      </c>
      <c r="S16" s="27">
        <v>211</v>
      </c>
      <c r="T16" s="22">
        <v>211</v>
      </c>
      <c r="U16" s="20" t="s">
        <v>43</v>
      </c>
      <c r="V16" s="23" t="s">
        <v>21</v>
      </c>
      <c r="W16" s="25">
        <v>2.73</v>
      </c>
      <c r="X16" s="22">
        <v>214</v>
      </c>
      <c r="Y16" s="22">
        <v>214</v>
      </c>
      <c r="Z16" s="20" t="s">
        <v>43</v>
      </c>
      <c r="AA16" s="23" t="s">
        <v>26</v>
      </c>
      <c r="AB16" s="25">
        <v>2.407</v>
      </c>
      <c r="AC16" s="22">
        <v>211</v>
      </c>
      <c r="AD16" s="22">
        <v>211</v>
      </c>
      <c r="AE16" s="20" t="s">
        <v>43</v>
      </c>
      <c r="AF16" s="23" t="s">
        <v>31</v>
      </c>
      <c r="AG16" s="20">
        <v>3.3069999999999999</v>
      </c>
      <c r="AH16" s="22">
        <v>214</v>
      </c>
      <c r="AI16" s="22">
        <v>214</v>
      </c>
      <c r="AJ16" s="29" t="s">
        <v>43</v>
      </c>
      <c r="AK16" s="30">
        <v>2.2909999999999999</v>
      </c>
      <c r="AL16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2.71</v>
      </c>
      <c r="AM16" s="19">
        <f>result_confronto[[#This Row],[TEMPO CVC]]-result_confronto[[#This Row],[TEMPO MIGLIORE]]</f>
        <v>0.69600000000000017</v>
      </c>
    </row>
    <row r="17" spans="1:39" x14ac:dyDescent="0.25">
      <c r="A17" s="20" t="s">
        <v>100</v>
      </c>
      <c r="B17" s="20" t="s">
        <v>101</v>
      </c>
      <c r="C17" s="20" t="s">
        <v>102</v>
      </c>
      <c r="D17" s="21" t="s">
        <v>103</v>
      </c>
      <c r="E17" s="22">
        <v>44</v>
      </c>
      <c r="F17" s="20" t="s">
        <v>43</v>
      </c>
      <c r="G17" s="23" t="s">
        <v>6</v>
      </c>
      <c r="H17" s="20">
        <v>9.8000000000000004E-2</v>
      </c>
      <c r="I17" s="22">
        <v>44</v>
      </c>
      <c r="J17" s="22">
        <v>44</v>
      </c>
      <c r="K17" s="20" t="s">
        <v>43</v>
      </c>
      <c r="L17" s="24" t="s">
        <v>11</v>
      </c>
      <c r="M17" s="25">
        <v>0.06</v>
      </c>
      <c r="N17" s="22">
        <v>44</v>
      </c>
      <c r="O17" s="22">
        <v>44</v>
      </c>
      <c r="P17" s="20" t="s">
        <v>43</v>
      </c>
      <c r="Q17" s="23" t="s">
        <v>16</v>
      </c>
      <c r="R17" s="20">
        <v>6.7000000000000004E-2</v>
      </c>
      <c r="S17" s="22">
        <v>44</v>
      </c>
      <c r="T17" s="22">
        <v>44</v>
      </c>
      <c r="U17" s="20" t="s">
        <v>43</v>
      </c>
      <c r="V17" s="23" t="s">
        <v>21</v>
      </c>
      <c r="W17" s="32">
        <v>5.8999999999999997E-2</v>
      </c>
      <c r="X17" s="27">
        <v>44</v>
      </c>
      <c r="Y17" s="22">
        <v>44</v>
      </c>
      <c r="Z17" s="20" t="s">
        <v>43</v>
      </c>
      <c r="AA17" s="23" t="s">
        <v>26</v>
      </c>
      <c r="AB17" s="25">
        <v>0.27100000000000002</v>
      </c>
      <c r="AC17" s="22">
        <v>44</v>
      </c>
      <c r="AD17" s="22">
        <v>44</v>
      </c>
      <c r="AE17" s="20" t="s">
        <v>43</v>
      </c>
      <c r="AF17" s="23" t="s">
        <v>31</v>
      </c>
      <c r="AG17" s="20">
        <v>6.6000000000000003E-2</v>
      </c>
      <c r="AH17" s="22">
        <v>44</v>
      </c>
      <c r="AI17" s="22">
        <v>44</v>
      </c>
      <c r="AJ17" s="29" t="s">
        <v>43</v>
      </c>
      <c r="AK17" s="30">
        <v>5.8999999999999997E-2</v>
      </c>
      <c r="AL17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0.10271428571428573</v>
      </c>
      <c r="AM17" s="19">
        <f>result_confronto[[#This Row],[TEMPO CVC]]-result_confronto[[#This Row],[TEMPO MIGLIORE]]</f>
        <v>3.9000000000000007E-2</v>
      </c>
    </row>
    <row r="18" spans="1:39" x14ac:dyDescent="0.25">
      <c r="A18" s="20" t="s">
        <v>104</v>
      </c>
      <c r="B18" s="20" t="s">
        <v>105</v>
      </c>
      <c r="C18" s="20" t="s">
        <v>106</v>
      </c>
      <c r="D18" s="21" t="s">
        <v>107</v>
      </c>
      <c r="E18" s="22">
        <v>289</v>
      </c>
      <c r="F18" s="20" t="s">
        <v>43</v>
      </c>
      <c r="G18" s="23" t="s">
        <v>6</v>
      </c>
      <c r="H18" s="20">
        <v>1.7230000000000001</v>
      </c>
      <c r="I18" s="22">
        <v>289</v>
      </c>
      <c r="J18" s="22">
        <v>289</v>
      </c>
      <c r="K18" s="20" t="s">
        <v>43</v>
      </c>
      <c r="L18" s="24" t="s">
        <v>11</v>
      </c>
      <c r="M18" s="25">
        <v>1.5660000000000001</v>
      </c>
      <c r="N18" s="22">
        <v>289</v>
      </c>
      <c r="O18" s="22">
        <v>289</v>
      </c>
      <c r="P18" s="20" t="s">
        <v>43</v>
      </c>
      <c r="Q18" s="23" t="s">
        <v>16</v>
      </c>
      <c r="R18" s="20">
        <v>1.679</v>
      </c>
      <c r="S18" s="22">
        <v>289</v>
      </c>
      <c r="T18" s="22">
        <v>289</v>
      </c>
      <c r="U18" s="20" t="s">
        <v>43</v>
      </c>
      <c r="V18" s="23" t="s">
        <v>21</v>
      </c>
      <c r="W18" s="25">
        <v>1.577</v>
      </c>
      <c r="X18" s="22">
        <v>289</v>
      </c>
      <c r="Y18" s="22">
        <v>289</v>
      </c>
      <c r="Z18" s="20" t="s">
        <v>43</v>
      </c>
      <c r="AA18" s="23" t="s">
        <v>26</v>
      </c>
      <c r="AB18" s="32">
        <v>1.518</v>
      </c>
      <c r="AC18" s="27">
        <v>289</v>
      </c>
      <c r="AD18" s="22">
        <v>289</v>
      </c>
      <c r="AE18" s="20" t="s">
        <v>43</v>
      </c>
      <c r="AF18" s="23" t="s">
        <v>31</v>
      </c>
      <c r="AG18" s="20">
        <v>2.0190000000000001</v>
      </c>
      <c r="AH18" s="22">
        <v>289</v>
      </c>
      <c r="AI18" s="22">
        <v>289</v>
      </c>
      <c r="AJ18" s="29" t="s">
        <v>43</v>
      </c>
      <c r="AK18" s="30">
        <v>1.518</v>
      </c>
      <c r="AL18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1.7705714285714287</v>
      </c>
      <c r="AM18" s="19">
        <f>result_confronto[[#This Row],[TEMPO CVC]]-result_confronto[[#This Row],[TEMPO MIGLIORE]]</f>
        <v>0.79399999999999982</v>
      </c>
    </row>
    <row r="19" spans="1:39" x14ac:dyDescent="0.25">
      <c r="A19" s="20" t="s">
        <v>108</v>
      </c>
      <c r="B19" s="20" t="s">
        <v>109</v>
      </c>
      <c r="C19" s="20" t="s">
        <v>110</v>
      </c>
      <c r="D19" s="21" t="s">
        <v>111</v>
      </c>
      <c r="E19" s="22">
        <v>66</v>
      </c>
      <c r="F19" s="20" t="s">
        <v>43</v>
      </c>
      <c r="G19" s="23" t="s">
        <v>6</v>
      </c>
      <c r="H19" s="20">
        <v>0.24099999999999999</v>
      </c>
      <c r="I19" s="22">
        <v>66</v>
      </c>
      <c r="J19" s="22">
        <v>66</v>
      </c>
      <c r="K19" s="20" t="s">
        <v>43</v>
      </c>
      <c r="L19" s="24" t="s">
        <v>11</v>
      </c>
      <c r="M19" s="32">
        <v>0.21299999999999999</v>
      </c>
      <c r="N19" s="27">
        <v>66</v>
      </c>
      <c r="O19" s="22">
        <v>66</v>
      </c>
      <c r="P19" s="20" t="s">
        <v>43</v>
      </c>
      <c r="Q19" s="23" t="s">
        <v>16</v>
      </c>
      <c r="R19" s="20">
        <v>0.219</v>
      </c>
      <c r="S19" s="22">
        <v>66</v>
      </c>
      <c r="T19" s="22">
        <v>66</v>
      </c>
      <c r="U19" s="20" t="s">
        <v>43</v>
      </c>
      <c r="V19" s="23" t="s">
        <v>21</v>
      </c>
      <c r="W19" s="25">
        <v>0.27700000000000002</v>
      </c>
      <c r="X19" s="22">
        <v>66</v>
      </c>
      <c r="Y19" s="22">
        <v>66</v>
      </c>
      <c r="Z19" s="20" t="s">
        <v>43</v>
      </c>
      <c r="AA19" s="23" t="s">
        <v>26</v>
      </c>
      <c r="AB19" s="25">
        <v>0.23300000000000001</v>
      </c>
      <c r="AC19" s="22">
        <v>66</v>
      </c>
      <c r="AD19" s="22">
        <v>66</v>
      </c>
      <c r="AE19" s="20" t="s">
        <v>43</v>
      </c>
      <c r="AF19" s="23" t="s">
        <v>31</v>
      </c>
      <c r="AG19" s="20">
        <v>0.34799999999999998</v>
      </c>
      <c r="AH19" s="22">
        <v>66</v>
      </c>
      <c r="AI19" s="22">
        <v>66</v>
      </c>
      <c r="AJ19" s="29" t="s">
        <v>43</v>
      </c>
      <c r="AK19" s="33">
        <v>0.21299999999999999</v>
      </c>
      <c r="AL19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0.24971428571428569</v>
      </c>
      <c r="AM19" s="19">
        <f>result_confronto[[#This Row],[TEMPO CVC]]-result_confronto[[#This Row],[TEMPO MIGLIORE]]</f>
        <v>4.0000000000000036E-3</v>
      </c>
    </row>
    <row r="20" spans="1:39" x14ac:dyDescent="0.25">
      <c r="A20" s="20" t="s">
        <v>112</v>
      </c>
      <c r="B20" s="20" t="s">
        <v>113</v>
      </c>
      <c r="C20" s="20" t="s">
        <v>114</v>
      </c>
      <c r="D20" s="21" t="s">
        <v>115</v>
      </c>
      <c r="E20" s="22">
        <v>42</v>
      </c>
      <c r="F20" s="20" t="s">
        <v>43</v>
      </c>
      <c r="G20" s="23" t="s">
        <v>6</v>
      </c>
      <c r="H20" s="20">
        <v>6.7000000000000004E-2</v>
      </c>
      <c r="I20" s="22">
        <v>42</v>
      </c>
      <c r="J20" s="22">
        <v>42</v>
      </c>
      <c r="K20" s="20" t="s">
        <v>43</v>
      </c>
      <c r="L20" s="24" t="s">
        <v>11</v>
      </c>
      <c r="M20" s="32">
        <v>5.6000000000000001E-2</v>
      </c>
      <c r="N20" s="27">
        <v>42</v>
      </c>
      <c r="O20" s="22">
        <v>42</v>
      </c>
      <c r="P20" s="20" t="s">
        <v>43</v>
      </c>
      <c r="Q20" s="23" t="s">
        <v>16</v>
      </c>
      <c r="R20" s="20">
        <v>5.8999999999999997E-2</v>
      </c>
      <c r="S20" s="22">
        <v>42</v>
      </c>
      <c r="T20" s="22">
        <v>42</v>
      </c>
      <c r="U20" s="20" t="s">
        <v>43</v>
      </c>
      <c r="V20" s="23" t="s">
        <v>21</v>
      </c>
      <c r="W20" s="25">
        <v>0.06</v>
      </c>
      <c r="X20" s="22">
        <v>42</v>
      </c>
      <c r="Y20" s="22">
        <v>42</v>
      </c>
      <c r="Z20" s="20" t="s">
        <v>43</v>
      </c>
      <c r="AA20" s="23" t="s">
        <v>26</v>
      </c>
      <c r="AB20" s="25">
        <v>5.8999999999999997E-2</v>
      </c>
      <c r="AC20" s="22">
        <v>42</v>
      </c>
      <c r="AD20" s="22">
        <v>42</v>
      </c>
      <c r="AE20" s="20" t="s">
        <v>43</v>
      </c>
      <c r="AF20" s="23" t="s">
        <v>31</v>
      </c>
      <c r="AG20" s="20">
        <v>9.8000000000000004E-2</v>
      </c>
      <c r="AH20" s="22">
        <v>42</v>
      </c>
      <c r="AI20" s="22">
        <v>42</v>
      </c>
      <c r="AJ20" s="29" t="s">
        <v>43</v>
      </c>
      <c r="AK20" s="33">
        <v>5.6000000000000001E-2</v>
      </c>
      <c r="AL20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7.0285714285714285E-2</v>
      </c>
      <c r="AM20" s="19">
        <f>result_confronto[[#This Row],[TEMPO CVC]]-result_confronto[[#This Row],[TEMPO MIGLIORE]]</f>
        <v>3.6999999999999998E-2</v>
      </c>
    </row>
    <row r="21" spans="1:39" x14ac:dyDescent="0.25">
      <c r="A21" s="20" t="s">
        <v>116</v>
      </c>
      <c r="B21" s="20" t="s">
        <v>117</v>
      </c>
      <c r="C21" s="20" t="s">
        <v>118</v>
      </c>
      <c r="D21" s="21" t="s">
        <v>119</v>
      </c>
      <c r="E21" s="22">
        <v>14</v>
      </c>
      <c r="F21" s="20" t="s">
        <v>43</v>
      </c>
      <c r="G21" s="23" t="s">
        <v>6</v>
      </c>
      <c r="H21" s="20">
        <v>2.5000000000000001E-2</v>
      </c>
      <c r="I21" s="22">
        <v>14</v>
      </c>
      <c r="J21" s="22">
        <v>14</v>
      </c>
      <c r="K21" s="20" t="s">
        <v>43</v>
      </c>
      <c r="L21" s="24" t="s">
        <v>11</v>
      </c>
      <c r="M21" s="25">
        <v>3.5999999999999997E-2</v>
      </c>
      <c r="N21" s="22">
        <v>14</v>
      </c>
      <c r="O21" s="22">
        <v>14</v>
      </c>
      <c r="P21" s="20" t="s">
        <v>43</v>
      </c>
      <c r="Q21" s="23" t="s">
        <v>16</v>
      </c>
      <c r="R21" s="20">
        <v>1.7999999999999999E-2</v>
      </c>
      <c r="S21" s="22">
        <v>14</v>
      </c>
      <c r="T21" s="22">
        <v>14</v>
      </c>
      <c r="U21" s="20" t="s">
        <v>43</v>
      </c>
      <c r="V21" s="23" t="s">
        <v>21</v>
      </c>
      <c r="W21" s="25">
        <v>1.9E-2</v>
      </c>
      <c r="X21" s="22">
        <v>14</v>
      </c>
      <c r="Y21" s="22">
        <v>14</v>
      </c>
      <c r="Z21" s="20" t="s">
        <v>43</v>
      </c>
      <c r="AA21" s="23" t="s">
        <v>26</v>
      </c>
      <c r="AB21" s="32">
        <v>1.6E-2</v>
      </c>
      <c r="AC21" s="27">
        <v>14</v>
      </c>
      <c r="AD21" s="22">
        <v>14</v>
      </c>
      <c r="AE21" s="20" t="s">
        <v>43</v>
      </c>
      <c r="AF21" s="23" t="s">
        <v>31</v>
      </c>
      <c r="AG21" s="20">
        <v>2.3E-2</v>
      </c>
      <c r="AH21" s="22">
        <v>14</v>
      </c>
      <c r="AI21" s="22">
        <v>14</v>
      </c>
      <c r="AJ21" s="29" t="s">
        <v>43</v>
      </c>
      <c r="AK21" s="30">
        <v>1.6E-2</v>
      </c>
      <c r="AL21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2.3857142857142858E-2</v>
      </c>
      <c r="AM21" s="19">
        <f>result_confronto[[#This Row],[TEMPO CVC]]-result_confronto[[#This Row],[TEMPO MIGLIORE]]</f>
        <v>1.3999999999999999E-2</v>
      </c>
    </row>
    <row r="22" spans="1:39" x14ac:dyDescent="0.25">
      <c r="A22" s="20" t="s">
        <v>120</v>
      </c>
      <c r="B22" s="20" t="s">
        <v>121</v>
      </c>
      <c r="C22" s="26" t="s">
        <v>122</v>
      </c>
      <c r="D22" s="31" t="s">
        <v>123</v>
      </c>
      <c r="E22" s="22">
        <v>29</v>
      </c>
      <c r="F22" s="20" t="s">
        <v>43</v>
      </c>
      <c r="G22" s="23" t="s">
        <v>6</v>
      </c>
      <c r="H22" s="20">
        <v>9.5000000000000001E-2</v>
      </c>
      <c r="I22" s="22">
        <v>29</v>
      </c>
      <c r="J22" s="22">
        <v>29</v>
      </c>
      <c r="K22" s="20" t="s">
        <v>43</v>
      </c>
      <c r="L22" s="24" t="s">
        <v>11</v>
      </c>
      <c r="M22" s="25">
        <v>5.8999999999999997E-2</v>
      </c>
      <c r="N22" s="22">
        <v>29</v>
      </c>
      <c r="O22" s="22">
        <v>29</v>
      </c>
      <c r="P22" s="20" t="s">
        <v>43</v>
      </c>
      <c r="Q22" s="23" t="s">
        <v>16</v>
      </c>
      <c r="R22" s="20">
        <v>4.3999999999999997E-2</v>
      </c>
      <c r="S22" s="22">
        <v>29</v>
      </c>
      <c r="T22" s="22">
        <v>29</v>
      </c>
      <c r="U22" s="20" t="s">
        <v>43</v>
      </c>
      <c r="V22" s="23" t="s">
        <v>21</v>
      </c>
      <c r="W22" s="25">
        <v>6.6000000000000003E-2</v>
      </c>
      <c r="X22" s="22">
        <v>29</v>
      </c>
      <c r="Y22" s="22">
        <v>29</v>
      </c>
      <c r="Z22" s="20" t="s">
        <v>43</v>
      </c>
      <c r="AA22" s="23" t="s">
        <v>26</v>
      </c>
      <c r="AB22" s="32">
        <v>0.05</v>
      </c>
      <c r="AC22" s="27">
        <v>29</v>
      </c>
      <c r="AD22" s="22">
        <v>29</v>
      </c>
      <c r="AE22" s="20" t="s">
        <v>43</v>
      </c>
      <c r="AF22" s="23" t="s">
        <v>31</v>
      </c>
      <c r="AG22" s="20">
        <v>0.11</v>
      </c>
      <c r="AH22" s="22">
        <v>29</v>
      </c>
      <c r="AI22" s="22">
        <v>29</v>
      </c>
      <c r="AJ22" s="29" t="s">
        <v>43</v>
      </c>
      <c r="AK22" s="30">
        <v>0.05</v>
      </c>
      <c r="AL22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6.7714285714285713E-2</v>
      </c>
      <c r="AM22" s="19">
        <f>result_confronto[[#This Row],[TEMPO CVC]]-result_confronto[[#This Row],[TEMPO MIGLIORE]]</f>
        <v>0</v>
      </c>
    </row>
    <row r="23" spans="1:39" x14ac:dyDescent="0.25">
      <c r="A23" s="20" t="s">
        <v>124</v>
      </c>
      <c r="B23" s="20" t="s">
        <v>125</v>
      </c>
      <c r="C23" s="20" t="s">
        <v>126</v>
      </c>
      <c r="D23" s="21" t="s">
        <v>127</v>
      </c>
      <c r="E23" s="22">
        <v>104</v>
      </c>
      <c r="F23" s="20" t="s">
        <v>43</v>
      </c>
      <c r="G23" s="23" t="s">
        <v>6</v>
      </c>
      <c r="H23" s="20">
        <v>0.98299999999999998</v>
      </c>
      <c r="I23" s="22">
        <v>104</v>
      </c>
      <c r="J23" s="22">
        <v>104</v>
      </c>
      <c r="K23" s="20" t="s">
        <v>43</v>
      </c>
      <c r="L23" s="24" t="s">
        <v>11</v>
      </c>
      <c r="M23" s="32">
        <v>0.217</v>
      </c>
      <c r="N23" s="27">
        <v>104</v>
      </c>
      <c r="O23" s="22">
        <v>104</v>
      </c>
      <c r="P23" s="20" t="s">
        <v>43</v>
      </c>
      <c r="Q23" s="23" t="s">
        <v>16</v>
      </c>
      <c r="R23" s="20">
        <v>0.94899999999999995</v>
      </c>
      <c r="S23" s="22">
        <v>104</v>
      </c>
      <c r="T23" s="22">
        <v>104</v>
      </c>
      <c r="U23" s="20" t="s">
        <v>43</v>
      </c>
      <c r="V23" s="23" t="s">
        <v>21</v>
      </c>
      <c r="W23" s="25">
        <v>0.22800000000000001</v>
      </c>
      <c r="X23" s="22">
        <v>104</v>
      </c>
      <c r="Y23" s="22">
        <v>104</v>
      </c>
      <c r="Z23" s="20" t="s">
        <v>43</v>
      </c>
      <c r="AA23" s="23" t="s">
        <v>26</v>
      </c>
      <c r="AB23" s="25">
        <v>1.0269999999999999</v>
      </c>
      <c r="AC23" s="22">
        <v>104</v>
      </c>
      <c r="AD23" s="22">
        <v>104</v>
      </c>
      <c r="AE23" s="20" t="s">
        <v>43</v>
      </c>
      <c r="AF23" s="23" t="s">
        <v>31</v>
      </c>
      <c r="AG23" s="20">
        <v>0.317</v>
      </c>
      <c r="AH23" s="22">
        <v>104</v>
      </c>
      <c r="AI23" s="22">
        <v>104</v>
      </c>
      <c r="AJ23" s="29" t="s">
        <v>43</v>
      </c>
      <c r="AK23" s="33">
        <v>0.217</v>
      </c>
      <c r="AL23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0.66085714285714292</v>
      </c>
      <c r="AM23" s="19">
        <f>result_confronto[[#This Row],[TEMPO CVC]]-result_confronto[[#This Row],[TEMPO MIGLIORE]]</f>
        <v>0.68800000000000006</v>
      </c>
    </row>
    <row r="24" spans="1:39" x14ac:dyDescent="0.25">
      <c r="A24" s="20" t="s">
        <v>128</v>
      </c>
      <c r="B24" s="20" t="s">
        <v>129</v>
      </c>
      <c r="C24" s="20" t="s">
        <v>130</v>
      </c>
      <c r="D24" s="21" t="s">
        <v>123</v>
      </c>
      <c r="E24" s="22">
        <v>29</v>
      </c>
      <c r="F24" s="20" t="s">
        <v>43</v>
      </c>
      <c r="G24" s="23" t="s">
        <v>6</v>
      </c>
      <c r="H24" s="20">
        <v>0.11600000000000001</v>
      </c>
      <c r="I24" s="22">
        <v>29</v>
      </c>
      <c r="J24" s="22">
        <v>29</v>
      </c>
      <c r="K24" s="20" t="s">
        <v>43</v>
      </c>
      <c r="L24" s="24" t="s">
        <v>11</v>
      </c>
      <c r="M24" s="25">
        <v>0.105</v>
      </c>
      <c r="N24" s="22">
        <v>29</v>
      </c>
      <c r="O24" s="22">
        <v>29</v>
      </c>
      <c r="P24" s="20" t="s">
        <v>43</v>
      </c>
      <c r="Q24" s="23" t="s">
        <v>16</v>
      </c>
      <c r="R24" s="20">
        <v>0.127</v>
      </c>
      <c r="S24" s="22">
        <v>29</v>
      </c>
      <c r="T24" s="22">
        <v>29</v>
      </c>
      <c r="U24" s="20" t="s">
        <v>43</v>
      </c>
      <c r="V24" s="23" t="s">
        <v>21</v>
      </c>
      <c r="W24" s="32">
        <v>0.104</v>
      </c>
      <c r="X24" s="27">
        <v>29</v>
      </c>
      <c r="Y24" s="22">
        <v>29</v>
      </c>
      <c r="Z24" s="20" t="s">
        <v>43</v>
      </c>
      <c r="AA24" s="23" t="s">
        <v>26</v>
      </c>
      <c r="AB24" s="25">
        <v>0.14099999999999999</v>
      </c>
      <c r="AC24" s="22">
        <v>29</v>
      </c>
      <c r="AD24" s="22">
        <v>29</v>
      </c>
      <c r="AE24" s="20" t="s">
        <v>43</v>
      </c>
      <c r="AF24" s="23" t="s">
        <v>31</v>
      </c>
      <c r="AG24" s="20">
        <v>0.14299999999999999</v>
      </c>
      <c r="AH24" s="22">
        <v>29</v>
      </c>
      <c r="AI24" s="22">
        <v>29</v>
      </c>
      <c r="AJ24" s="29" t="s">
        <v>43</v>
      </c>
      <c r="AK24" s="30">
        <v>0.104</v>
      </c>
      <c r="AL24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0.123</v>
      </c>
      <c r="AM24" s="19">
        <f>result_confronto[[#This Row],[TEMPO CVC]]-result_confronto[[#This Row],[TEMPO MIGLIORE]]</f>
        <v>2.1000000000000005E-2</v>
      </c>
    </row>
    <row r="25" spans="1:39" x14ac:dyDescent="0.25">
      <c r="A25" s="20" t="s">
        <v>131</v>
      </c>
      <c r="B25" s="20" t="s">
        <v>132</v>
      </c>
      <c r="C25" s="20" t="s">
        <v>133</v>
      </c>
      <c r="D25" s="21" t="s">
        <v>123</v>
      </c>
      <c r="E25" s="22">
        <v>29</v>
      </c>
      <c r="F25" s="20" t="s">
        <v>43</v>
      </c>
      <c r="G25" s="23" t="s">
        <v>6</v>
      </c>
      <c r="H25" s="20">
        <v>0.11899999999999999</v>
      </c>
      <c r="I25" s="22">
        <v>29</v>
      </c>
      <c r="J25" s="22">
        <v>29</v>
      </c>
      <c r="K25" s="20" t="s">
        <v>43</v>
      </c>
      <c r="L25" s="24" t="s">
        <v>11</v>
      </c>
      <c r="M25" s="25">
        <v>0.10299999999999999</v>
      </c>
      <c r="N25" s="22">
        <v>29</v>
      </c>
      <c r="O25" s="22">
        <v>29</v>
      </c>
      <c r="P25" s="20" t="s">
        <v>43</v>
      </c>
      <c r="Q25" s="23" t="s">
        <v>16</v>
      </c>
      <c r="R25" s="20">
        <v>0.16</v>
      </c>
      <c r="S25" s="22">
        <v>29</v>
      </c>
      <c r="T25" s="22">
        <v>29</v>
      </c>
      <c r="U25" s="20" t="s">
        <v>43</v>
      </c>
      <c r="V25" s="23" t="s">
        <v>21</v>
      </c>
      <c r="W25" s="32">
        <v>9.8000000000000004E-2</v>
      </c>
      <c r="X25" s="27">
        <v>29</v>
      </c>
      <c r="Y25" s="22">
        <v>29</v>
      </c>
      <c r="Z25" s="20" t="s">
        <v>43</v>
      </c>
      <c r="AA25" s="23" t="s">
        <v>26</v>
      </c>
      <c r="AB25" s="25">
        <v>0.17199999999999999</v>
      </c>
      <c r="AC25" s="22">
        <v>29</v>
      </c>
      <c r="AD25" s="22">
        <v>29</v>
      </c>
      <c r="AE25" s="20" t="s">
        <v>43</v>
      </c>
      <c r="AF25" s="23" t="s">
        <v>31</v>
      </c>
      <c r="AG25" s="20">
        <v>0.114</v>
      </c>
      <c r="AH25" s="22">
        <v>29</v>
      </c>
      <c r="AI25" s="22">
        <v>29</v>
      </c>
      <c r="AJ25" s="29" t="s">
        <v>43</v>
      </c>
      <c r="AK25" s="30">
        <v>9.8000000000000004E-2</v>
      </c>
      <c r="AL25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0.1307142857142857</v>
      </c>
      <c r="AM25" s="19">
        <f>result_confronto[[#This Row],[TEMPO CVC]]-result_confronto[[#This Row],[TEMPO MIGLIORE]]</f>
        <v>5.099999999999999E-2</v>
      </c>
    </row>
    <row r="26" spans="1:39" x14ac:dyDescent="0.25">
      <c r="A26" s="20" t="s">
        <v>134</v>
      </c>
      <c r="B26" s="20" t="s">
        <v>135</v>
      </c>
      <c r="C26" s="26" t="s">
        <v>70</v>
      </c>
      <c r="D26" s="31" t="s">
        <v>136</v>
      </c>
      <c r="E26" s="22">
        <v>31</v>
      </c>
      <c r="F26" s="20" t="s">
        <v>43</v>
      </c>
      <c r="G26" s="23" t="s">
        <v>6</v>
      </c>
      <c r="H26" s="20">
        <v>0.16900000000000001</v>
      </c>
      <c r="I26" s="28">
        <v>32</v>
      </c>
      <c r="J26" s="28">
        <v>32</v>
      </c>
      <c r="K26" s="20" t="s">
        <v>43</v>
      </c>
      <c r="L26" s="24" t="s">
        <v>11</v>
      </c>
      <c r="M26" s="25">
        <v>8.4000000000000005E-2</v>
      </c>
      <c r="N26" s="28">
        <v>32</v>
      </c>
      <c r="O26" s="28">
        <v>32</v>
      </c>
      <c r="P26" s="20" t="s">
        <v>43</v>
      </c>
      <c r="Q26" s="23" t="s">
        <v>16</v>
      </c>
      <c r="R26" s="20">
        <v>7.6999999999999999E-2</v>
      </c>
      <c r="S26" s="28">
        <v>32</v>
      </c>
      <c r="T26" s="28">
        <v>32</v>
      </c>
      <c r="U26" s="20" t="s">
        <v>43</v>
      </c>
      <c r="V26" s="23" t="s">
        <v>21</v>
      </c>
      <c r="W26" s="25">
        <v>8.2000000000000003E-2</v>
      </c>
      <c r="X26" s="28">
        <v>32</v>
      </c>
      <c r="Y26" s="28">
        <v>32</v>
      </c>
      <c r="Z26" s="20" t="s">
        <v>43</v>
      </c>
      <c r="AA26" s="23" t="s">
        <v>26</v>
      </c>
      <c r="AB26" s="25">
        <v>0.128</v>
      </c>
      <c r="AC26" s="28">
        <v>32</v>
      </c>
      <c r="AD26" s="28">
        <v>32</v>
      </c>
      <c r="AE26" s="20" t="s">
        <v>43</v>
      </c>
      <c r="AF26" s="23" t="s">
        <v>31</v>
      </c>
      <c r="AG26" s="20">
        <v>0.10100000000000001</v>
      </c>
      <c r="AH26" s="28">
        <v>32</v>
      </c>
      <c r="AI26" s="28">
        <v>32</v>
      </c>
      <c r="AJ26" s="29" t="s">
        <v>43</v>
      </c>
      <c r="AK26" s="30" t="s">
        <v>70</v>
      </c>
      <c r="AL26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0.12671428571428572</v>
      </c>
      <c r="AM26" s="19">
        <f>result_confronto[[#This Row],[TEMPO CVC]]-result_confronto[[#This Row],[TEMPO MIGLIORE]]</f>
        <v>0</v>
      </c>
    </row>
    <row r="27" spans="1:39" x14ac:dyDescent="0.25">
      <c r="A27" s="20" t="s">
        <v>137</v>
      </c>
      <c r="B27" s="20" t="s">
        <v>138</v>
      </c>
      <c r="C27" s="20" t="s">
        <v>139</v>
      </c>
      <c r="D27" s="21" t="s">
        <v>140</v>
      </c>
      <c r="E27" s="22">
        <v>23</v>
      </c>
      <c r="F27" s="20" t="s">
        <v>43</v>
      </c>
      <c r="G27" s="23" t="s">
        <v>6</v>
      </c>
      <c r="H27" s="20">
        <v>3.3000000000000002E-2</v>
      </c>
      <c r="I27" s="22">
        <v>23</v>
      </c>
      <c r="J27" s="22">
        <v>23</v>
      </c>
      <c r="K27" s="20" t="s">
        <v>43</v>
      </c>
      <c r="L27" s="24" t="s">
        <v>11</v>
      </c>
      <c r="M27" s="25">
        <v>3.4000000000000002E-2</v>
      </c>
      <c r="N27" s="22">
        <v>23</v>
      </c>
      <c r="O27" s="22">
        <v>23</v>
      </c>
      <c r="P27" s="20" t="s">
        <v>43</v>
      </c>
      <c r="Q27" s="23" t="s">
        <v>16</v>
      </c>
      <c r="R27" s="20">
        <v>2.9000000000000001E-2</v>
      </c>
      <c r="S27" s="22">
        <v>23</v>
      </c>
      <c r="T27" s="22">
        <v>23</v>
      </c>
      <c r="U27" s="20" t="s">
        <v>43</v>
      </c>
      <c r="V27" s="23" t="s">
        <v>21</v>
      </c>
      <c r="W27" s="25">
        <v>2.5999999999999999E-2</v>
      </c>
      <c r="X27" s="22">
        <v>23</v>
      </c>
      <c r="Y27" s="22">
        <v>23</v>
      </c>
      <c r="Z27" s="20" t="s">
        <v>43</v>
      </c>
      <c r="AA27" s="23" t="s">
        <v>26</v>
      </c>
      <c r="AB27" s="25">
        <v>3.3000000000000002E-2</v>
      </c>
      <c r="AC27" s="22">
        <v>23</v>
      </c>
      <c r="AD27" s="22">
        <v>23</v>
      </c>
      <c r="AE27" s="20" t="s">
        <v>43</v>
      </c>
      <c r="AF27" s="23" t="s">
        <v>31</v>
      </c>
      <c r="AG27" s="26">
        <v>2.4E-2</v>
      </c>
      <c r="AH27" s="27">
        <v>23</v>
      </c>
      <c r="AI27" s="22">
        <v>23</v>
      </c>
      <c r="AJ27" s="29" t="s">
        <v>43</v>
      </c>
      <c r="AK27" s="30">
        <v>2.4E-2</v>
      </c>
      <c r="AL27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3.1714285714285716E-2</v>
      </c>
      <c r="AM27" s="19">
        <f>result_confronto[[#This Row],[TEMPO CVC]]-result_confronto[[#This Row],[TEMPO MIGLIORE]]</f>
        <v>1.8999999999999996E-2</v>
      </c>
    </row>
    <row r="28" spans="1:39" x14ac:dyDescent="0.25">
      <c r="A28" s="20" t="s">
        <v>141</v>
      </c>
      <c r="B28" s="20" t="s">
        <v>142</v>
      </c>
      <c r="C28" s="20" t="s">
        <v>143</v>
      </c>
      <c r="D28" s="21" t="s">
        <v>144</v>
      </c>
      <c r="E28" s="22">
        <v>26</v>
      </c>
      <c r="F28" s="20" t="s">
        <v>43</v>
      </c>
      <c r="G28" s="23" t="s">
        <v>6</v>
      </c>
      <c r="H28" s="20">
        <v>5.7000000000000002E-2</v>
      </c>
      <c r="I28" s="22">
        <v>26</v>
      </c>
      <c r="J28" s="22">
        <v>26</v>
      </c>
      <c r="K28" s="20" t="s">
        <v>43</v>
      </c>
      <c r="L28" s="24" t="s">
        <v>11</v>
      </c>
      <c r="M28" s="25">
        <v>5.6000000000000001E-2</v>
      </c>
      <c r="N28" s="22">
        <v>26</v>
      </c>
      <c r="O28" s="22">
        <v>26</v>
      </c>
      <c r="P28" s="20" t="s">
        <v>43</v>
      </c>
      <c r="Q28" s="23" t="s">
        <v>16</v>
      </c>
      <c r="R28" s="26">
        <v>5.2999999999999999E-2</v>
      </c>
      <c r="S28" s="27">
        <v>26</v>
      </c>
      <c r="T28" s="22">
        <v>26</v>
      </c>
      <c r="U28" s="20" t="s">
        <v>43</v>
      </c>
      <c r="V28" s="23" t="s">
        <v>21</v>
      </c>
      <c r="W28" s="25">
        <v>5.3999999999999999E-2</v>
      </c>
      <c r="X28" s="22">
        <v>26</v>
      </c>
      <c r="Y28" s="22">
        <v>26</v>
      </c>
      <c r="Z28" s="20" t="s">
        <v>43</v>
      </c>
      <c r="AA28" s="23" t="s">
        <v>26</v>
      </c>
      <c r="AB28" s="25">
        <v>8.5999999999999993E-2</v>
      </c>
      <c r="AC28" s="22">
        <v>26</v>
      </c>
      <c r="AD28" s="22">
        <v>26</v>
      </c>
      <c r="AE28" s="20" t="s">
        <v>43</v>
      </c>
      <c r="AF28" s="23" t="s">
        <v>31</v>
      </c>
      <c r="AG28" s="20">
        <v>5.5E-2</v>
      </c>
      <c r="AH28" s="22">
        <v>26</v>
      </c>
      <c r="AI28" s="22">
        <v>26</v>
      </c>
      <c r="AJ28" s="29" t="s">
        <v>43</v>
      </c>
      <c r="AK28" s="30">
        <v>5.2999999999999999E-2</v>
      </c>
      <c r="AL28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7.1714285714285717E-2</v>
      </c>
      <c r="AM28" s="19">
        <f>result_confronto[[#This Row],[TEMPO CVC]]-result_confronto[[#This Row],[TEMPO MIGLIORE]]</f>
        <v>8.7999999999999995E-2</v>
      </c>
    </row>
    <row r="29" spans="1:39" x14ac:dyDescent="0.25">
      <c r="A29" s="20" t="s">
        <v>145</v>
      </c>
      <c r="B29" s="20" t="s">
        <v>146</v>
      </c>
      <c r="C29" s="20" t="s">
        <v>147</v>
      </c>
      <c r="D29" s="21" t="s">
        <v>148</v>
      </c>
      <c r="E29" s="22">
        <v>30</v>
      </c>
      <c r="F29" s="20" t="s">
        <v>43</v>
      </c>
      <c r="G29" s="23" t="s">
        <v>6</v>
      </c>
      <c r="H29" s="20">
        <v>9.4E-2</v>
      </c>
      <c r="I29" s="22">
        <v>30</v>
      </c>
      <c r="J29" s="22">
        <v>30</v>
      </c>
      <c r="K29" s="20" t="s">
        <v>43</v>
      </c>
      <c r="L29" s="24" t="s">
        <v>11</v>
      </c>
      <c r="M29" s="25">
        <v>7.8E-2</v>
      </c>
      <c r="N29" s="22">
        <v>30</v>
      </c>
      <c r="O29" s="22">
        <v>30</v>
      </c>
      <c r="P29" s="20" t="s">
        <v>43</v>
      </c>
      <c r="Q29" s="23" t="s">
        <v>16</v>
      </c>
      <c r="R29" s="20">
        <v>7.8E-2</v>
      </c>
      <c r="S29" s="22">
        <v>30</v>
      </c>
      <c r="T29" s="22">
        <v>30</v>
      </c>
      <c r="U29" s="20" t="s">
        <v>43</v>
      </c>
      <c r="V29" s="23" t="s">
        <v>21</v>
      </c>
      <c r="W29" s="32">
        <v>7.2999999999999995E-2</v>
      </c>
      <c r="X29" s="27">
        <v>30</v>
      </c>
      <c r="Y29" s="22">
        <v>30</v>
      </c>
      <c r="Z29" s="20" t="s">
        <v>43</v>
      </c>
      <c r="AA29" s="23" t="s">
        <v>26</v>
      </c>
      <c r="AB29" s="25">
        <v>0.124</v>
      </c>
      <c r="AC29" s="22">
        <v>30</v>
      </c>
      <c r="AD29" s="22">
        <v>30</v>
      </c>
      <c r="AE29" s="20" t="s">
        <v>43</v>
      </c>
      <c r="AF29" s="23" t="s">
        <v>31</v>
      </c>
      <c r="AG29" s="20">
        <v>0.09</v>
      </c>
      <c r="AH29" s="22">
        <v>30</v>
      </c>
      <c r="AI29" s="22">
        <v>30</v>
      </c>
      <c r="AJ29" s="29" t="s">
        <v>43</v>
      </c>
      <c r="AK29" s="30">
        <v>7.2999999999999995E-2</v>
      </c>
      <c r="AL29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9.342857142857143E-2</v>
      </c>
      <c r="AM29" s="19">
        <f>result_confronto[[#This Row],[TEMPO CVC]]-result_confronto[[#This Row],[TEMPO MIGLIORE]]</f>
        <v>4.4000000000000011E-2</v>
      </c>
    </row>
    <row r="30" spans="1:39" x14ac:dyDescent="0.25">
      <c r="A30" s="20" t="s">
        <v>149</v>
      </c>
      <c r="B30" s="20" t="s">
        <v>150</v>
      </c>
      <c r="C30" s="20" t="s">
        <v>151</v>
      </c>
      <c r="D30" s="21" t="s">
        <v>152</v>
      </c>
      <c r="E30" s="22">
        <v>60</v>
      </c>
      <c r="F30" s="20" t="s">
        <v>43</v>
      </c>
      <c r="G30" s="23" t="s">
        <v>6</v>
      </c>
      <c r="H30" s="20">
        <v>0.48099999999999998</v>
      </c>
      <c r="I30" s="22">
        <v>60</v>
      </c>
      <c r="J30" s="22">
        <v>60</v>
      </c>
      <c r="K30" s="20" t="s">
        <v>43</v>
      </c>
      <c r="L30" s="24" t="s">
        <v>11</v>
      </c>
      <c r="M30" s="32">
        <v>0.248</v>
      </c>
      <c r="N30" s="27">
        <v>60</v>
      </c>
      <c r="O30" s="22">
        <v>60</v>
      </c>
      <c r="P30" s="20" t="s">
        <v>43</v>
      </c>
      <c r="Q30" s="23" t="s">
        <v>16</v>
      </c>
      <c r="R30" s="20">
        <v>0.46700000000000003</v>
      </c>
      <c r="S30" s="22">
        <v>60</v>
      </c>
      <c r="T30" s="22">
        <v>60</v>
      </c>
      <c r="U30" s="20" t="s">
        <v>43</v>
      </c>
      <c r="V30" s="23" t="s">
        <v>21</v>
      </c>
      <c r="W30" s="25">
        <v>0.27</v>
      </c>
      <c r="X30" s="22">
        <v>60</v>
      </c>
      <c r="Y30" s="22">
        <v>60</v>
      </c>
      <c r="Z30" s="20" t="s">
        <v>43</v>
      </c>
      <c r="AA30" s="23" t="s">
        <v>26</v>
      </c>
      <c r="AB30" s="25">
        <v>0.48499999999999999</v>
      </c>
      <c r="AC30" s="22">
        <v>60</v>
      </c>
      <c r="AD30" s="22">
        <v>60</v>
      </c>
      <c r="AE30" s="20" t="s">
        <v>43</v>
      </c>
      <c r="AF30" s="23" t="s">
        <v>31</v>
      </c>
      <c r="AG30" s="20">
        <v>0.4</v>
      </c>
      <c r="AH30" s="22">
        <v>60</v>
      </c>
      <c r="AI30" s="22">
        <v>60</v>
      </c>
      <c r="AJ30" s="29" t="s">
        <v>43</v>
      </c>
      <c r="AK30" s="33">
        <v>0.248</v>
      </c>
      <c r="AL30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0.40114285714285713</v>
      </c>
      <c r="AM30" s="19">
        <f>result_confronto[[#This Row],[TEMPO CVC]]-result_confronto[[#This Row],[TEMPO MIGLIORE]]</f>
        <v>0.20900000000000002</v>
      </c>
    </row>
    <row r="31" spans="1:39" x14ac:dyDescent="0.25">
      <c r="A31" s="20" t="s">
        <v>153</v>
      </c>
      <c r="B31" s="20" t="s">
        <v>154</v>
      </c>
      <c r="C31" s="20" t="s">
        <v>155</v>
      </c>
      <c r="D31" s="21" t="s">
        <v>152</v>
      </c>
      <c r="E31" s="22">
        <v>60</v>
      </c>
      <c r="F31" s="20" t="s">
        <v>43</v>
      </c>
      <c r="G31" s="23" t="s">
        <v>6</v>
      </c>
      <c r="H31" s="20">
        <v>0.59899999999999998</v>
      </c>
      <c r="I31" s="22">
        <v>60</v>
      </c>
      <c r="J31" s="22">
        <v>60</v>
      </c>
      <c r="K31" s="20" t="s">
        <v>43</v>
      </c>
      <c r="L31" s="24" t="s">
        <v>11</v>
      </c>
      <c r="M31" s="32">
        <v>0.154</v>
      </c>
      <c r="N31" s="27">
        <v>60</v>
      </c>
      <c r="O31" s="22">
        <v>60</v>
      </c>
      <c r="P31" s="20" t="s">
        <v>43</v>
      </c>
      <c r="Q31" s="23" t="s">
        <v>16</v>
      </c>
      <c r="R31" s="20">
        <v>0.42699999999999999</v>
      </c>
      <c r="S31" s="22">
        <v>60</v>
      </c>
      <c r="T31" s="22">
        <v>60</v>
      </c>
      <c r="U31" s="20" t="s">
        <v>43</v>
      </c>
      <c r="V31" s="23" t="s">
        <v>21</v>
      </c>
      <c r="W31" s="25">
        <v>0.186</v>
      </c>
      <c r="X31" s="22">
        <v>60</v>
      </c>
      <c r="Y31" s="22">
        <v>60</v>
      </c>
      <c r="Z31" s="20" t="s">
        <v>43</v>
      </c>
      <c r="AA31" s="23" t="s">
        <v>26</v>
      </c>
      <c r="AB31" s="25">
        <v>0.46400000000000002</v>
      </c>
      <c r="AC31" s="22">
        <v>60</v>
      </c>
      <c r="AD31" s="22">
        <v>60</v>
      </c>
      <c r="AE31" s="20" t="s">
        <v>43</v>
      </c>
      <c r="AF31" s="23" t="s">
        <v>31</v>
      </c>
      <c r="AG31" s="20">
        <v>0.17799999999999999</v>
      </c>
      <c r="AH31" s="22">
        <v>60</v>
      </c>
      <c r="AI31" s="22">
        <v>60</v>
      </c>
      <c r="AJ31" s="29" t="s">
        <v>43</v>
      </c>
      <c r="AK31" s="33">
        <v>0.154</v>
      </c>
      <c r="AL31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0.34500000000000003</v>
      </c>
      <c r="AM31" s="19">
        <f>result_confronto[[#This Row],[TEMPO CVC]]-result_confronto[[#This Row],[TEMPO MIGLIORE]]</f>
        <v>0.253</v>
      </c>
    </row>
    <row r="32" spans="1:39" x14ac:dyDescent="0.25">
      <c r="A32" s="20" t="s">
        <v>156</v>
      </c>
      <c r="B32" s="20" t="s">
        <v>157</v>
      </c>
      <c r="C32" s="26" t="s">
        <v>158</v>
      </c>
      <c r="D32" s="31" t="s">
        <v>159</v>
      </c>
      <c r="E32" s="22">
        <v>56</v>
      </c>
      <c r="F32" s="20" t="s">
        <v>43</v>
      </c>
      <c r="G32" s="23" t="s">
        <v>6</v>
      </c>
      <c r="H32" s="20">
        <v>0.372</v>
      </c>
      <c r="I32" s="28">
        <v>58</v>
      </c>
      <c r="J32" s="28">
        <v>58</v>
      </c>
      <c r="K32" s="20" t="s">
        <v>43</v>
      </c>
      <c r="L32" s="24" t="s">
        <v>11</v>
      </c>
      <c r="M32" s="25">
        <v>0.155</v>
      </c>
      <c r="N32" s="28">
        <v>58</v>
      </c>
      <c r="O32" s="28">
        <v>58</v>
      </c>
      <c r="P32" s="20" t="s">
        <v>43</v>
      </c>
      <c r="Q32" s="23" t="s">
        <v>16</v>
      </c>
      <c r="R32" s="20">
        <v>0.25800000000000001</v>
      </c>
      <c r="S32" s="28">
        <v>57</v>
      </c>
      <c r="T32" s="28">
        <v>57</v>
      </c>
      <c r="U32" s="20" t="s">
        <v>43</v>
      </c>
      <c r="V32" s="23" t="s">
        <v>21</v>
      </c>
      <c r="W32" s="25">
        <v>0.152</v>
      </c>
      <c r="X32" s="28">
        <v>58</v>
      </c>
      <c r="Y32" s="28">
        <v>58</v>
      </c>
      <c r="Z32" s="20" t="s">
        <v>43</v>
      </c>
      <c r="AA32" s="23" t="s">
        <v>26</v>
      </c>
      <c r="AB32" s="25">
        <v>0.28699999999999998</v>
      </c>
      <c r="AC32" s="28">
        <v>57</v>
      </c>
      <c r="AD32" s="28">
        <v>57</v>
      </c>
      <c r="AE32" s="20" t="s">
        <v>43</v>
      </c>
      <c r="AF32" s="23" t="s">
        <v>31</v>
      </c>
      <c r="AG32" s="20">
        <v>0.21</v>
      </c>
      <c r="AH32" s="28">
        <v>58</v>
      </c>
      <c r="AI32" s="28">
        <v>58</v>
      </c>
      <c r="AJ32" s="29" t="s">
        <v>43</v>
      </c>
      <c r="AK32" s="30" t="s">
        <v>158</v>
      </c>
      <c r="AL32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0.24814285714285714</v>
      </c>
      <c r="AM32" s="19">
        <f>result_confronto[[#This Row],[TEMPO CVC]]-result_confronto[[#This Row],[TEMPO MIGLIORE]]</f>
        <v>0</v>
      </c>
    </row>
    <row r="33" spans="1:39" x14ac:dyDescent="0.25">
      <c r="A33" s="20" t="s">
        <v>160</v>
      </c>
      <c r="B33" s="20" t="s">
        <v>161</v>
      </c>
      <c r="C33" s="20" t="s">
        <v>162</v>
      </c>
      <c r="D33" s="21" t="s">
        <v>163</v>
      </c>
      <c r="E33" s="22">
        <v>22</v>
      </c>
      <c r="F33" s="20" t="s">
        <v>43</v>
      </c>
      <c r="G33" s="23" t="s">
        <v>6</v>
      </c>
      <c r="H33" s="20">
        <v>3.1E-2</v>
      </c>
      <c r="I33" s="22">
        <v>22</v>
      </c>
      <c r="J33" s="22">
        <v>22</v>
      </c>
      <c r="K33" s="20" t="s">
        <v>43</v>
      </c>
      <c r="L33" s="24" t="s">
        <v>11</v>
      </c>
      <c r="M33" s="25">
        <v>0.03</v>
      </c>
      <c r="N33" s="22">
        <v>22</v>
      </c>
      <c r="O33" s="22">
        <v>22</v>
      </c>
      <c r="P33" s="20" t="s">
        <v>43</v>
      </c>
      <c r="Q33" s="23" t="s">
        <v>16</v>
      </c>
      <c r="R33" s="20">
        <v>4.7E-2</v>
      </c>
      <c r="S33" s="22">
        <v>22</v>
      </c>
      <c r="T33" s="22">
        <v>22</v>
      </c>
      <c r="U33" s="20" t="s">
        <v>43</v>
      </c>
      <c r="V33" s="23" t="s">
        <v>21</v>
      </c>
      <c r="W33" s="32">
        <v>2.9000000000000001E-2</v>
      </c>
      <c r="X33" s="27">
        <v>22</v>
      </c>
      <c r="Y33" s="22">
        <v>22</v>
      </c>
      <c r="Z33" s="20" t="s">
        <v>43</v>
      </c>
      <c r="AA33" s="23" t="s">
        <v>26</v>
      </c>
      <c r="AB33" s="25">
        <v>3.4000000000000002E-2</v>
      </c>
      <c r="AC33" s="22">
        <v>22</v>
      </c>
      <c r="AD33" s="22">
        <v>22</v>
      </c>
      <c r="AE33" s="20" t="s">
        <v>43</v>
      </c>
      <c r="AF33" s="23" t="s">
        <v>31</v>
      </c>
      <c r="AG33" s="20">
        <v>3.5999999999999997E-2</v>
      </c>
      <c r="AH33" s="22">
        <v>22</v>
      </c>
      <c r="AI33" s="22">
        <v>22</v>
      </c>
      <c r="AJ33" s="29" t="s">
        <v>43</v>
      </c>
      <c r="AK33" s="30">
        <v>2.9000000000000001E-2</v>
      </c>
      <c r="AL33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3.5000000000000003E-2</v>
      </c>
      <c r="AM33" s="19">
        <f>result_confronto[[#This Row],[TEMPO CVC]]-result_confronto[[#This Row],[TEMPO MIGLIORE]]</f>
        <v>8.9999999999999976E-3</v>
      </c>
    </row>
    <row r="34" spans="1:39" x14ac:dyDescent="0.25">
      <c r="A34" s="20" t="s">
        <v>164</v>
      </c>
      <c r="B34" s="20" t="s">
        <v>165</v>
      </c>
      <c r="C34" s="20" t="s">
        <v>166</v>
      </c>
      <c r="D34" s="21" t="s">
        <v>167</v>
      </c>
      <c r="E34" s="22">
        <v>214</v>
      </c>
      <c r="F34" s="20" t="s">
        <v>43</v>
      </c>
      <c r="G34" s="23" t="s">
        <v>6</v>
      </c>
      <c r="H34" s="20">
        <v>5.5250000000000004</v>
      </c>
      <c r="I34" s="22">
        <v>214</v>
      </c>
      <c r="J34" s="22">
        <v>214</v>
      </c>
      <c r="K34" s="20" t="s">
        <v>43</v>
      </c>
      <c r="L34" s="24" t="s">
        <v>11</v>
      </c>
      <c r="M34" s="32">
        <v>3.0009999999999999</v>
      </c>
      <c r="N34" s="27">
        <v>214</v>
      </c>
      <c r="O34" s="22">
        <v>214</v>
      </c>
      <c r="P34" s="20" t="s">
        <v>43</v>
      </c>
      <c r="Q34" s="23" t="s">
        <v>16</v>
      </c>
      <c r="R34" s="20">
        <v>3.044</v>
      </c>
      <c r="S34" s="22">
        <v>214</v>
      </c>
      <c r="T34" s="22">
        <v>214</v>
      </c>
      <c r="U34" s="20" t="s">
        <v>43</v>
      </c>
      <c r="V34" s="23" t="s">
        <v>21</v>
      </c>
      <c r="W34" s="25">
        <v>3.097</v>
      </c>
      <c r="X34" s="22">
        <v>214</v>
      </c>
      <c r="Y34" s="22">
        <v>214</v>
      </c>
      <c r="Z34" s="20" t="s">
        <v>43</v>
      </c>
      <c r="AA34" s="23" t="s">
        <v>26</v>
      </c>
      <c r="AB34" s="25">
        <v>3.47</v>
      </c>
      <c r="AC34" s="22">
        <v>214</v>
      </c>
      <c r="AD34" s="22">
        <v>214</v>
      </c>
      <c r="AE34" s="20" t="s">
        <v>43</v>
      </c>
      <c r="AF34" s="23" t="s">
        <v>31</v>
      </c>
      <c r="AG34" s="20">
        <v>3.609</v>
      </c>
      <c r="AH34" s="22">
        <v>214</v>
      </c>
      <c r="AI34" s="22">
        <v>214</v>
      </c>
      <c r="AJ34" s="29" t="s">
        <v>43</v>
      </c>
      <c r="AK34" s="33">
        <v>3.0009999999999999</v>
      </c>
      <c r="AL34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3.544571428571428</v>
      </c>
      <c r="AM34" s="19">
        <f>result_confronto[[#This Row],[TEMPO CVC]]-result_confronto[[#This Row],[TEMPO MIGLIORE]]</f>
        <v>6.4999999999999947E-2</v>
      </c>
    </row>
    <row r="35" spans="1:39" x14ac:dyDescent="0.25">
      <c r="A35" s="20" t="s">
        <v>168</v>
      </c>
      <c r="B35" s="20" t="s">
        <v>169</v>
      </c>
      <c r="C35" s="20" t="s">
        <v>170</v>
      </c>
      <c r="D35" s="21" t="s">
        <v>115</v>
      </c>
      <c r="E35" s="22">
        <v>42</v>
      </c>
      <c r="F35" s="20" t="s">
        <v>43</v>
      </c>
      <c r="G35" s="23" t="s">
        <v>6</v>
      </c>
      <c r="H35" s="20">
        <v>7.0999999999999994E-2</v>
      </c>
      <c r="I35" s="22">
        <v>42</v>
      </c>
      <c r="J35" s="22">
        <v>42</v>
      </c>
      <c r="K35" s="20" t="s">
        <v>43</v>
      </c>
      <c r="L35" s="24" t="s">
        <v>11</v>
      </c>
      <c r="M35" s="32">
        <v>4.9000000000000002E-2</v>
      </c>
      <c r="N35" s="27">
        <v>42</v>
      </c>
      <c r="O35" s="22">
        <v>42</v>
      </c>
      <c r="P35" s="20" t="s">
        <v>43</v>
      </c>
      <c r="Q35" s="23" t="s">
        <v>16</v>
      </c>
      <c r="R35" s="20">
        <v>7.3999999999999996E-2</v>
      </c>
      <c r="S35" s="22">
        <v>42</v>
      </c>
      <c r="T35" s="22">
        <v>42</v>
      </c>
      <c r="U35" s="20" t="s">
        <v>43</v>
      </c>
      <c r="V35" s="23" t="s">
        <v>21</v>
      </c>
      <c r="W35" s="25">
        <v>5.0999999999999997E-2</v>
      </c>
      <c r="X35" s="22">
        <v>42</v>
      </c>
      <c r="Y35" s="22">
        <v>42</v>
      </c>
      <c r="Z35" s="20" t="s">
        <v>43</v>
      </c>
      <c r="AA35" s="23" t="s">
        <v>26</v>
      </c>
      <c r="AB35" s="25">
        <v>7.9000000000000001E-2</v>
      </c>
      <c r="AC35" s="22">
        <v>42</v>
      </c>
      <c r="AD35" s="22">
        <v>42</v>
      </c>
      <c r="AE35" s="20" t="s">
        <v>43</v>
      </c>
      <c r="AF35" s="23" t="s">
        <v>31</v>
      </c>
      <c r="AG35" s="20">
        <v>5.2999999999999999E-2</v>
      </c>
      <c r="AH35" s="22">
        <v>42</v>
      </c>
      <c r="AI35" s="22">
        <v>42</v>
      </c>
      <c r="AJ35" s="29" t="s">
        <v>43</v>
      </c>
      <c r="AK35" s="33">
        <v>4.9000000000000002E-2</v>
      </c>
      <c r="AL35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6.6000000000000003E-2</v>
      </c>
      <c r="AM35" s="19">
        <f>result_confronto[[#This Row],[TEMPO CVC]]-result_confronto[[#This Row],[TEMPO MIGLIORE]]</f>
        <v>3.6000000000000004E-2</v>
      </c>
    </row>
    <row r="36" spans="1:39" x14ac:dyDescent="0.25">
      <c r="A36" s="20" t="s">
        <v>171</v>
      </c>
      <c r="B36" s="20" t="s">
        <v>172</v>
      </c>
      <c r="C36" s="26" t="s">
        <v>173</v>
      </c>
      <c r="D36" s="31" t="s">
        <v>174</v>
      </c>
      <c r="E36" s="22">
        <v>41</v>
      </c>
      <c r="F36" s="20" t="s">
        <v>43</v>
      </c>
      <c r="G36" s="23" t="s">
        <v>6</v>
      </c>
      <c r="H36" s="20">
        <v>0.121</v>
      </c>
      <c r="I36" s="22">
        <v>41</v>
      </c>
      <c r="J36" s="22">
        <v>41</v>
      </c>
      <c r="K36" s="20" t="s">
        <v>43</v>
      </c>
      <c r="L36" s="24" t="s">
        <v>11</v>
      </c>
      <c r="M36" s="25">
        <v>9.0999999999999998E-2</v>
      </c>
      <c r="N36" s="22">
        <v>41</v>
      </c>
      <c r="O36" s="22">
        <v>41</v>
      </c>
      <c r="P36" s="20" t="s">
        <v>43</v>
      </c>
      <c r="Q36" s="23" t="s">
        <v>16</v>
      </c>
      <c r="R36" s="20">
        <v>9.1999999999999998E-2</v>
      </c>
      <c r="S36" s="22">
        <v>41</v>
      </c>
      <c r="T36" s="22">
        <v>41</v>
      </c>
      <c r="U36" s="20" t="s">
        <v>43</v>
      </c>
      <c r="V36" s="23" t="s">
        <v>21</v>
      </c>
      <c r="W36" s="25">
        <v>8.7999999999999995E-2</v>
      </c>
      <c r="X36" s="22">
        <v>41</v>
      </c>
      <c r="Y36" s="22">
        <v>41</v>
      </c>
      <c r="Z36" s="20" t="s">
        <v>43</v>
      </c>
      <c r="AA36" s="23" t="s">
        <v>26</v>
      </c>
      <c r="AB36" s="25">
        <v>9.5000000000000001E-2</v>
      </c>
      <c r="AC36" s="22">
        <v>41</v>
      </c>
      <c r="AD36" s="22">
        <v>41</v>
      </c>
      <c r="AE36" s="20" t="s">
        <v>43</v>
      </c>
      <c r="AF36" s="23" t="s">
        <v>31</v>
      </c>
      <c r="AG36" s="20">
        <v>9.4E-2</v>
      </c>
      <c r="AH36" s="22">
        <v>41</v>
      </c>
      <c r="AI36" s="22">
        <v>41</v>
      </c>
      <c r="AJ36" s="29" t="s">
        <v>43</v>
      </c>
      <c r="AK36" s="30" t="s">
        <v>173</v>
      </c>
      <c r="AL36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9.4999999999999987E-2</v>
      </c>
      <c r="AM36" s="19">
        <f>result_confronto[[#This Row],[TEMPO CVC]]-result_confronto[[#This Row],[TEMPO MIGLIORE]]</f>
        <v>0</v>
      </c>
    </row>
    <row r="37" spans="1:39" x14ac:dyDescent="0.25">
      <c r="A37" s="20" t="s">
        <v>175</v>
      </c>
      <c r="B37" s="20" t="s">
        <v>176</v>
      </c>
      <c r="C37" s="34">
        <v>0.13700000000000001</v>
      </c>
      <c r="D37" s="31" t="s">
        <v>177</v>
      </c>
      <c r="E37" s="22">
        <v>53</v>
      </c>
      <c r="F37" s="20" t="s">
        <v>43</v>
      </c>
      <c r="G37" s="23" t="s">
        <v>6</v>
      </c>
      <c r="H37" s="20">
        <v>0.33</v>
      </c>
      <c r="I37" s="22">
        <v>53</v>
      </c>
      <c r="J37" s="22">
        <v>53</v>
      </c>
      <c r="K37" s="20" t="s">
        <v>43</v>
      </c>
      <c r="L37" s="24" t="s">
        <v>11</v>
      </c>
      <c r="M37" s="32">
        <v>0.13700000000000001</v>
      </c>
      <c r="N37" s="27">
        <v>53</v>
      </c>
      <c r="O37" s="22">
        <v>53</v>
      </c>
      <c r="P37" s="20" t="s">
        <v>43</v>
      </c>
      <c r="Q37" s="23" t="s">
        <v>16</v>
      </c>
      <c r="R37" s="20">
        <v>0.13900000000000001</v>
      </c>
      <c r="S37" s="22">
        <v>53</v>
      </c>
      <c r="T37" s="22">
        <v>53</v>
      </c>
      <c r="U37" s="20" t="s">
        <v>43</v>
      </c>
      <c r="V37" s="23" t="s">
        <v>21</v>
      </c>
      <c r="W37" s="25">
        <v>0.13800000000000001</v>
      </c>
      <c r="X37" s="22">
        <v>53</v>
      </c>
      <c r="Y37" s="22">
        <v>53</v>
      </c>
      <c r="Z37" s="20" t="s">
        <v>43</v>
      </c>
      <c r="AA37" s="23" t="s">
        <v>26</v>
      </c>
      <c r="AB37" s="25">
        <v>0.14899999999999999</v>
      </c>
      <c r="AC37" s="22">
        <v>53</v>
      </c>
      <c r="AD37" s="22">
        <v>53</v>
      </c>
      <c r="AE37" s="20" t="s">
        <v>43</v>
      </c>
      <c r="AF37" s="23" t="s">
        <v>31</v>
      </c>
      <c r="AG37" s="20">
        <v>0.17699999999999999</v>
      </c>
      <c r="AH37" s="22">
        <v>53</v>
      </c>
      <c r="AI37" s="22">
        <v>53</v>
      </c>
      <c r="AJ37" s="29" t="s">
        <v>43</v>
      </c>
      <c r="AK37" s="30" t="s">
        <v>178</v>
      </c>
      <c r="AL37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0.17242857142857143</v>
      </c>
      <c r="AM37" s="19">
        <f>result_confronto[[#This Row],[TEMPO CVC]]-result_confronto[[#This Row],[TEMPO MIGLIORE]]</f>
        <v>0</v>
      </c>
    </row>
    <row r="38" spans="1:39" x14ac:dyDescent="0.25">
      <c r="A38" s="20" t="s">
        <v>179</v>
      </c>
      <c r="B38" s="20" t="s">
        <v>180</v>
      </c>
      <c r="C38" s="20" t="s">
        <v>122</v>
      </c>
      <c r="D38" s="21" t="s">
        <v>181</v>
      </c>
      <c r="E38" s="22">
        <v>19</v>
      </c>
      <c r="F38" s="20" t="s">
        <v>43</v>
      </c>
      <c r="G38" s="23" t="s">
        <v>6</v>
      </c>
      <c r="H38" s="20">
        <v>7.9000000000000001E-2</v>
      </c>
      <c r="I38" s="22">
        <v>19</v>
      </c>
      <c r="J38" s="22">
        <v>19</v>
      </c>
      <c r="K38" s="20" t="s">
        <v>43</v>
      </c>
      <c r="L38" s="24" t="s">
        <v>11</v>
      </c>
      <c r="M38" s="25">
        <v>0.03</v>
      </c>
      <c r="N38" s="22">
        <v>19</v>
      </c>
      <c r="O38" s="22">
        <v>19</v>
      </c>
      <c r="P38" s="20" t="s">
        <v>43</v>
      </c>
      <c r="Q38" s="23" t="s">
        <v>16</v>
      </c>
      <c r="R38" s="20">
        <v>2.9000000000000001E-2</v>
      </c>
      <c r="S38" s="22">
        <v>19</v>
      </c>
      <c r="T38" s="22">
        <v>19</v>
      </c>
      <c r="U38" s="20" t="s">
        <v>43</v>
      </c>
      <c r="V38" s="23" t="s">
        <v>21</v>
      </c>
      <c r="W38" s="25">
        <v>4.5999999999999999E-2</v>
      </c>
      <c r="X38" s="22">
        <v>19</v>
      </c>
      <c r="Y38" s="22">
        <v>19</v>
      </c>
      <c r="Z38" s="20" t="s">
        <v>43</v>
      </c>
      <c r="AA38" s="23" t="s">
        <v>26</v>
      </c>
      <c r="AB38" s="25">
        <v>3.3000000000000002E-2</v>
      </c>
      <c r="AC38" s="22">
        <v>19</v>
      </c>
      <c r="AD38" s="22">
        <v>19</v>
      </c>
      <c r="AE38" s="20" t="s">
        <v>43</v>
      </c>
      <c r="AF38" s="23" t="s">
        <v>31</v>
      </c>
      <c r="AG38" s="26">
        <v>2.8000000000000001E-2</v>
      </c>
      <c r="AH38" s="27">
        <v>19</v>
      </c>
      <c r="AI38" s="22">
        <v>19</v>
      </c>
      <c r="AJ38" s="29" t="s">
        <v>43</v>
      </c>
      <c r="AK38" s="30">
        <v>2.8000000000000001E-2</v>
      </c>
      <c r="AL38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4.2142857142857149E-2</v>
      </c>
      <c r="AM38" s="19">
        <f>result_confronto[[#This Row],[TEMPO CVC]]-result_confronto[[#This Row],[TEMPO MIGLIORE]]</f>
        <v>2.2000000000000002E-2</v>
      </c>
    </row>
    <row r="39" spans="1:39" x14ac:dyDescent="0.25">
      <c r="A39" s="20" t="s">
        <v>182</v>
      </c>
      <c r="B39" s="20" t="s">
        <v>183</v>
      </c>
      <c r="C39" s="26" t="s">
        <v>184</v>
      </c>
      <c r="D39" s="31" t="s">
        <v>185</v>
      </c>
      <c r="E39" s="22">
        <v>84</v>
      </c>
      <c r="F39" s="20" t="s">
        <v>43</v>
      </c>
      <c r="G39" s="23" t="s">
        <v>6</v>
      </c>
      <c r="H39" s="20">
        <v>0.25600000000000001</v>
      </c>
      <c r="I39" s="28">
        <v>85</v>
      </c>
      <c r="J39" s="28">
        <v>85</v>
      </c>
      <c r="K39" s="20" t="s">
        <v>43</v>
      </c>
      <c r="L39" s="24" t="s">
        <v>11</v>
      </c>
      <c r="M39" s="25">
        <v>0.26</v>
      </c>
      <c r="N39" s="28">
        <v>85</v>
      </c>
      <c r="O39" s="28">
        <v>85</v>
      </c>
      <c r="P39" s="20" t="s">
        <v>43</v>
      </c>
      <c r="Q39" s="23" t="s">
        <v>16</v>
      </c>
      <c r="R39" s="20">
        <v>0.20499999999999999</v>
      </c>
      <c r="S39" s="28">
        <v>85</v>
      </c>
      <c r="T39" s="28">
        <v>85</v>
      </c>
      <c r="U39" s="20" t="s">
        <v>43</v>
      </c>
      <c r="V39" s="23" t="s">
        <v>21</v>
      </c>
      <c r="W39" s="25">
        <v>0.25700000000000001</v>
      </c>
      <c r="X39" s="28">
        <v>85</v>
      </c>
      <c r="Y39" s="28">
        <v>85</v>
      </c>
      <c r="Z39" s="20" t="s">
        <v>43</v>
      </c>
      <c r="AA39" s="23" t="s">
        <v>26</v>
      </c>
      <c r="AB39" s="25">
        <v>0.24299999999999999</v>
      </c>
      <c r="AC39" s="28">
        <v>85</v>
      </c>
      <c r="AD39" s="28">
        <v>85</v>
      </c>
      <c r="AE39" s="20" t="s">
        <v>43</v>
      </c>
      <c r="AF39" s="23" t="s">
        <v>31</v>
      </c>
      <c r="AG39" s="20">
        <v>0.36899999999999999</v>
      </c>
      <c r="AH39" s="28">
        <v>85</v>
      </c>
      <c r="AI39" s="28">
        <v>85</v>
      </c>
      <c r="AJ39" s="29" t="s">
        <v>43</v>
      </c>
      <c r="AK39" s="30" t="s">
        <v>184</v>
      </c>
      <c r="AL39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0.39342857142857135</v>
      </c>
      <c r="AM39" s="19">
        <f>result_confronto[[#This Row],[TEMPO CVC]]-result_confronto[[#This Row],[TEMPO MIGLIORE]]</f>
        <v>0</v>
      </c>
    </row>
    <row r="40" spans="1:39" x14ac:dyDescent="0.25">
      <c r="A40" s="20" t="s">
        <v>186</v>
      </c>
      <c r="B40" s="20" t="s">
        <v>187</v>
      </c>
      <c r="C40" s="20" t="s">
        <v>139</v>
      </c>
      <c r="D40" s="21" t="s">
        <v>163</v>
      </c>
      <c r="E40" s="22">
        <v>22</v>
      </c>
      <c r="F40" s="20" t="s">
        <v>43</v>
      </c>
      <c r="G40" s="23" t="s">
        <v>6</v>
      </c>
      <c r="H40" s="20">
        <v>3.5000000000000003E-2</v>
      </c>
      <c r="I40" s="22">
        <v>22</v>
      </c>
      <c r="J40" s="22">
        <v>22</v>
      </c>
      <c r="K40" s="20" t="s">
        <v>43</v>
      </c>
      <c r="L40" s="24" t="s">
        <v>11</v>
      </c>
      <c r="M40" s="32">
        <v>3.3000000000000002E-2</v>
      </c>
      <c r="N40" s="27">
        <v>22</v>
      </c>
      <c r="O40" s="22">
        <v>22</v>
      </c>
      <c r="P40" s="20" t="s">
        <v>43</v>
      </c>
      <c r="Q40" s="23" t="s">
        <v>16</v>
      </c>
      <c r="R40" s="20">
        <v>4.2999999999999997E-2</v>
      </c>
      <c r="S40" s="22">
        <v>22</v>
      </c>
      <c r="T40" s="22">
        <v>22</v>
      </c>
      <c r="U40" s="20" t="s">
        <v>43</v>
      </c>
      <c r="V40" s="23" t="s">
        <v>21</v>
      </c>
      <c r="W40" s="25">
        <v>4.2000000000000003E-2</v>
      </c>
      <c r="X40" s="22">
        <v>22</v>
      </c>
      <c r="Y40" s="22">
        <v>22</v>
      </c>
      <c r="Z40" s="20" t="s">
        <v>43</v>
      </c>
      <c r="AA40" s="23" t="s">
        <v>26</v>
      </c>
      <c r="AB40" s="25">
        <v>5.0999999999999997E-2</v>
      </c>
      <c r="AC40" s="22">
        <v>22</v>
      </c>
      <c r="AD40" s="22">
        <v>22</v>
      </c>
      <c r="AE40" s="20" t="s">
        <v>43</v>
      </c>
      <c r="AF40" s="23" t="s">
        <v>31</v>
      </c>
      <c r="AG40" s="20">
        <v>0.04</v>
      </c>
      <c r="AH40" s="22">
        <v>22</v>
      </c>
      <c r="AI40" s="22">
        <v>22</v>
      </c>
      <c r="AJ40" s="29" t="s">
        <v>43</v>
      </c>
      <c r="AK40" s="33">
        <v>3.3000000000000002E-2</v>
      </c>
      <c r="AL40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4.0999999999999995E-2</v>
      </c>
      <c r="AM40" s="19">
        <f>result_confronto[[#This Row],[TEMPO CVC]]-result_confronto[[#This Row],[TEMPO MIGLIORE]]</f>
        <v>9.999999999999995E-3</v>
      </c>
    </row>
    <row r="41" spans="1:39" x14ac:dyDescent="0.25">
      <c r="A41" s="20" t="s">
        <v>188</v>
      </c>
      <c r="B41" s="20" t="s">
        <v>189</v>
      </c>
      <c r="C41" s="26" t="s">
        <v>122</v>
      </c>
      <c r="D41" s="31" t="s">
        <v>144</v>
      </c>
      <c r="E41" s="22">
        <v>26</v>
      </c>
      <c r="F41" s="20" t="s">
        <v>43</v>
      </c>
      <c r="G41" s="23" t="s">
        <v>6</v>
      </c>
      <c r="H41" s="20">
        <v>7.4999999999999997E-2</v>
      </c>
      <c r="I41" s="22">
        <v>26</v>
      </c>
      <c r="J41" s="22">
        <v>26</v>
      </c>
      <c r="K41" s="20" t="s">
        <v>43</v>
      </c>
      <c r="L41" s="24" t="s">
        <v>11</v>
      </c>
      <c r="M41" s="32">
        <v>0.05</v>
      </c>
      <c r="N41" s="27">
        <v>26</v>
      </c>
      <c r="O41" s="22">
        <v>26</v>
      </c>
      <c r="P41" s="20" t="s">
        <v>43</v>
      </c>
      <c r="Q41" s="23" t="s">
        <v>16</v>
      </c>
      <c r="R41" s="20">
        <v>5.0999999999999997E-2</v>
      </c>
      <c r="S41" s="22">
        <v>26</v>
      </c>
      <c r="T41" s="22">
        <v>26</v>
      </c>
      <c r="U41" s="20" t="s">
        <v>43</v>
      </c>
      <c r="V41" s="23" t="s">
        <v>21</v>
      </c>
      <c r="W41" s="25">
        <v>5.8999999999999997E-2</v>
      </c>
      <c r="X41" s="22">
        <v>26</v>
      </c>
      <c r="Y41" s="22">
        <v>26</v>
      </c>
      <c r="Z41" s="20" t="s">
        <v>43</v>
      </c>
      <c r="AA41" s="23" t="s">
        <v>26</v>
      </c>
      <c r="AB41" s="25">
        <v>5.2999999999999999E-2</v>
      </c>
      <c r="AC41" s="22">
        <v>26</v>
      </c>
      <c r="AD41" s="22">
        <v>26</v>
      </c>
      <c r="AE41" s="20" t="s">
        <v>43</v>
      </c>
      <c r="AF41" s="23" t="s">
        <v>31</v>
      </c>
      <c r="AG41" s="20">
        <v>5.8000000000000003E-2</v>
      </c>
      <c r="AH41" s="22">
        <v>26</v>
      </c>
      <c r="AI41" s="22">
        <v>26</v>
      </c>
      <c r="AJ41" s="29" t="s">
        <v>43</v>
      </c>
      <c r="AK41" s="33">
        <v>0.05</v>
      </c>
      <c r="AL41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5.6571428571428564E-2</v>
      </c>
      <c r="AM41" s="19">
        <f>result_confronto[[#This Row],[TEMPO CVC]]-result_confronto[[#This Row],[TEMPO MIGLIORE]]</f>
        <v>0</v>
      </c>
    </row>
    <row r="42" spans="1:39" x14ac:dyDescent="0.25">
      <c r="A42" s="20" t="s">
        <v>190</v>
      </c>
      <c r="B42" s="20" t="s">
        <v>191</v>
      </c>
      <c r="C42" s="26" t="s">
        <v>192</v>
      </c>
      <c r="D42" s="35" t="s">
        <v>193</v>
      </c>
      <c r="E42" s="36">
        <v>220.128029</v>
      </c>
      <c r="F42" s="20" t="s">
        <v>194</v>
      </c>
      <c r="G42" s="23" t="s">
        <v>6</v>
      </c>
      <c r="H42" s="20">
        <v>300.029</v>
      </c>
      <c r="I42" s="22">
        <v>236</v>
      </c>
      <c r="J42" s="28">
        <v>226.335185</v>
      </c>
      <c r="K42" s="20" t="s">
        <v>194</v>
      </c>
      <c r="L42" s="24" t="s">
        <v>11</v>
      </c>
      <c r="M42" s="25">
        <v>300.05</v>
      </c>
      <c r="N42" s="22">
        <v>236</v>
      </c>
      <c r="O42" s="28">
        <v>228.08094199999999</v>
      </c>
      <c r="P42" s="20" t="s">
        <v>194</v>
      </c>
      <c r="Q42" s="23" t="s">
        <v>16</v>
      </c>
      <c r="R42" s="20">
        <v>300.03300000000002</v>
      </c>
      <c r="S42" s="22">
        <v>236</v>
      </c>
      <c r="T42" s="28">
        <v>219.75</v>
      </c>
      <c r="U42" s="20" t="s">
        <v>194</v>
      </c>
      <c r="V42" s="23" t="s">
        <v>21</v>
      </c>
      <c r="W42" s="25">
        <v>300.036</v>
      </c>
      <c r="X42" s="22">
        <v>236</v>
      </c>
      <c r="Y42" s="28">
        <v>228.06004899999999</v>
      </c>
      <c r="Z42" s="20" t="s">
        <v>194</v>
      </c>
      <c r="AA42" s="23" t="s">
        <v>26</v>
      </c>
      <c r="AB42" s="25">
        <v>300.03399999999999</v>
      </c>
      <c r="AC42" s="28">
        <v>236</v>
      </c>
      <c r="AD42" s="28">
        <v>219.098849</v>
      </c>
      <c r="AE42" s="20" t="s">
        <v>194</v>
      </c>
      <c r="AF42" s="23" t="s">
        <v>31</v>
      </c>
      <c r="AG42" s="20">
        <v>300.08199999999999</v>
      </c>
      <c r="AH42" s="22">
        <v>236</v>
      </c>
      <c r="AI42" s="28">
        <v>227.75</v>
      </c>
      <c r="AJ42" s="29" t="s">
        <v>194</v>
      </c>
      <c r="AK42" s="30" t="s">
        <v>192</v>
      </c>
      <c r="AL42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300.04199999999997</v>
      </c>
      <c r="AM42" s="19">
        <f>result_confronto[[#This Row],[TEMPO CVC]]-result_confronto[[#This Row],[TEMPO MIGLIORE]]</f>
        <v>0</v>
      </c>
    </row>
    <row r="43" spans="1:39" x14ac:dyDescent="0.25">
      <c r="A43" s="20" t="s">
        <v>195</v>
      </c>
      <c r="B43" s="20" t="s">
        <v>196</v>
      </c>
      <c r="C43" s="20" t="s">
        <v>197</v>
      </c>
      <c r="D43" s="37" t="s">
        <v>198</v>
      </c>
      <c r="E43" s="36">
        <v>288.337334</v>
      </c>
      <c r="F43" s="20" t="s">
        <v>194</v>
      </c>
      <c r="G43" s="23" t="s">
        <v>6</v>
      </c>
      <c r="H43" s="20">
        <v>300.041</v>
      </c>
      <c r="I43" s="28">
        <v>306</v>
      </c>
      <c r="J43" s="28">
        <v>288.89390200000003</v>
      </c>
      <c r="K43" s="20" t="s">
        <v>194</v>
      </c>
      <c r="L43" s="24" t="s">
        <v>11</v>
      </c>
      <c r="M43" s="25">
        <v>300.07799999999997</v>
      </c>
      <c r="N43" s="22">
        <v>304</v>
      </c>
      <c r="O43" s="28">
        <v>294.09839099999999</v>
      </c>
      <c r="P43" s="20" t="s">
        <v>194</v>
      </c>
      <c r="Q43" s="23" t="s">
        <v>16</v>
      </c>
      <c r="R43" s="20">
        <v>300.07400000000001</v>
      </c>
      <c r="S43" s="28">
        <v>305</v>
      </c>
      <c r="T43" s="28">
        <v>288.337334</v>
      </c>
      <c r="U43" s="20" t="s">
        <v>194</v>
      </c>
      <c r="V43" s="23" t="s">
        <v>21</v>
      </c>
      <c r="W43" s="32">
        <v>300.03800000000001</v>
      </c>
      <c r="X43" s="27">
        <v>304</v>
      </c>
      <c r="Y43" s="28">
        <v>294.93499600000001</v>
      </c>
      <c r="Z43" s="20" t="s">
        <v>194</v>
      </c>
      <c r="AA43" s="23" t="s">
        <v>26</v>
      </c>
      <c r="AB43" s="25">
        <v>300.178</v>
      </c>
      <c r="AC43" s="28">
        <v>305</v>
      </c>
      <c r="AD43" s="28">
        <v>288.177592</v>
      </c>
      <c r="AE43" s="20" t="s">
        <v>194</v>
      </c>
      <c r="AF43" s="23" t="s">
        <v>31</v>
      </c>
      <c r="AG43" s="20">
        <v>300.07400000000001</v>
      </c>
      <c r="AH43" s="22">
        <v>304</v>
      </c>
      <c r="AI43" s="28">
        <v>293.208979</v>
      </c>
      <c r="AJ43" s="29" t="s">
        <v>194</v>
      </c>
      <c r="AK43" s="30">
        <v>300.03800000000001</v>
      </c>
      <c r="AL43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300.0902857142857</v>
      </c>
      <c r="AM43" s="19">
        <f>result_confronto[[#This Row],[TEMPO CVC]]-result_confronto[[#This Row],[TEMPO MIGLIORE]]</f>
        <v>0.11099999999999</v>
      </c>
    </row>
    <row r="44" spans="1:39" x14ac:dyDescent="0.25">
      <c r="A44" s="20" t="s">
        <v>199</v>
      </c>
      <c r="B44" s="20" t="s">
        <v>200</v>
      </c>
      <c r="C44" s="20" t="s">
        <v>201</v>
      </c>
      <c r="D44" s="37" t="s">
        <v>202</v>
      </c>
      <c r="E44" s="36">
        <v>295.69058200000001</v>
      </c>
      <c r="F44" s="20" t="s">
        <v>194</v>
      </c>
      <c r="G44" s="23" t="s">
        <v>6</v>
      </c>
      <c r="H44" s="20">
        <v>302.49700000000001</v>
      </c>
      <c r="I44" s="28">
        <v>340</v>
      </c>
      <c r="J44" s="28">
        <v>294.247727</v>
      </c>
      <c r="K44" s="20" t="s">
        <v>194</v>
      </c>
      <c r="L44" s="24" t="s">
        <v>11</v>
      </c>
      <c r="M44" s="25">
        <v>300.11700000000002</v>
      </c>
      <c r="N44" s="22">
        <v>336</v>
      </c>
      <c r="O44" s="28">
        <v>309.30686700000001</v>
      </c>
      <c r="P44" s="20" t="s">
        <v>194</v>
      </c>
      <c r="Q44" s="23" t="s">
        <v>16</v>
      </c>
      <c r="R44" s="26">
        <v>300.08300000000003</v>
      </c>
      <c r="S44" s="27">
        <v>336</v>
      </c>
      <c r="T44" s="28">
        <v>295.65390300000001</v>
      </c>
      <c r="U44" s="20" t="s">
        <v>194</v>
      </c>
      <c r="V44" s="23" t="s">
        <v>21</v>
      </c>
      <c r="W44" s="25">
        <v>300.11700000000002</v>
      </c>
      <c r="X44" s="22">
        <v>336</v>
      </c>
      <c r="Y44" s="28">
        <v>309.26766900000001</v>
      </c>
      <c r="Z44" s="20" t="s">
        <v>194</v>
      </c>
      <c r="AA44" s="23" t="s">
        <v>26</v>
      </c>
      <c r="AB44" s="25">
        <v>300.15600000000001</v>
      </c>
      <c r="AC44" s="22">
        <v>336</v>
      </c>
      <c r="AD44" s="28">
        <v>295.572473</v>
      </c>
      <c r="AE44" s="20" t="s">
        <v>194</v>
      </c>
      <c r="AF44" s="23" t="s">
        <v>31</v>
      </c>
      <c r="AG44" s="20">
        <v>300.13799999999998</v>
      </c>
      <c r="AH44" s="22">
        <v>336</v>
      </c>
      <c r="AI44" s="28">
        <v>307.95105999999998</v>
      </c>
      <c r="AJ44" s="29" t="s">
        <v>194</v>
      </c>
      <c r="AK44" s="30">
        <v>300.08300000000003</v>
      </c>
      <c r="AL44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300.45800000000003</v>
      </c>
      <c r="AM44" s="19">
        <f>result_confronto[[#This Row],[TEMPO CVC]]-result_confronto[[#This Row],[TEMPO MIGLIORE]]</f>
        <v>1.4999999999986358E-2</v>
      </c>
    </row>
    <row r="45" spans="1:39" x14ac:dyDescent="0.25">
      <c r="A45" s="20" t="s">
        <v>203</v>
      </c>
      <c r="B45" s="20" t="s">
        <v>204</v>
      </c>
      <c r="C45" s="38" t="s">
        <v>205</v>
      </c>
      <c r="D45" s="37" t="s">
        <v>206</v>
      </c>
      <c r="E45" s="36">
        <v>292.71571499999999</v>
      </c>
      <c r="F45" s="20" t="s">
        <v>194</v>
      </c>
      <c r="G45" s="23" t="s">
        <v>6</v>
      </c>
      <c r="H45" s="20">
        <v>300.08199999999999</v>
      </c>
      <c r="I45" s="28">
        <v>325</v>
      </c>
      <c r="J45" s="28">
        <v>292.30558300000001</v>
      </c>
      <c r="K45" s="20" t="s">
        <v>194</v>
      </c>
      <c r="L45" s="24" t="s">
        <v>11</v>
      </c>
      <c r="M45" s="39">
        <v>300.12200000000001</v>
      </c>
      <c r="N45" s="40">
        <v>323</v>
      </c>
      <c r="O45" s="28">
        <v>303.182973</v>
      </c>
      <c r="P45" s="20" t="s">
        <v>194</v>
      </c>
      <c r="Q45" s="23" t="s">
        <v>16</v>
      </c>
      <c r="R45" s="20">
        <v>300.03800000000001</v>
      </c>
      <c r="S45" s="28">
        <v>325</v>
      </c>
      <c r="T45" s="28">
        <v>292.30558300000001</v>
      </c>
      <c r="U45" s="20" t="s">
        <v>194</v>
      </c>
      <c r="V45" s="23" t="s">
        <v>21</v>
      </c>
      <c r="W45" s="25">
        <v>300.09500000000003</v>
      </c>
      <c r="X45" s="28">
        <v>323</v>
      </c>
      <c r="Y45" s="28">
        <v>303.182973</v>
      </c>
      <c r="Z45" s="20" t="s">
        <v>194</v>
      </c>
      <c r="AA45" s="23" t="s">
        <v>26</v>
      </c>
      <c r="AB45" s="25">
        <v>300.077</v>
      </c>
      <c r="AC45" s="28">
        <v>331</v>
      </c>
      <c r="AD45" s="28">
        <v>292.16981600000003</v>
      </c>
      <c r="AE45" s="20" t="s">
        <v>194</v>
      </c>
      <c r="AF45" s="23" t="s">
        <v>31</v>
      </c>
      <c r="AG45" s="20">
        <v>300.38900000000001</v>
      </c>
      <c r="AH45" s="22">
        <v>323</v>
      </c>
      <c r="AI45" s="28">
        <v>301.63322799999997</v>
      </c>
      <c r="AJ45" s="29" t="s">
        <v>194</v>
      </c>
      <c r="AK45" s="30" t="s">
        <v>205</v>
      </c>
      <c r="AL45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300.1187142857143</v>
      </c>
      <c r="AM45" s="19">
        <f>result_confronto[[#This Row],[TEMPO CVC]]-result_confronto[[#This Row],[TEMPO MIGLIORE]]</f>
        <v>0</v>
      </c>
    </row>
    <row r="46" spans="1:39" x14ac:dyDescent="0.25">
      <c r="A46" s="20" t="s">
        <v>207</v>
      </c>
      <c r="B46" s="20" t="s">
        <v>208</v>
      </c>
      <c r="C46" s="20" t="s">
        <v>209</v>
      </c>
      <c r="D46" s="21" t="s">
        <v>210</v>
      </c>
      <c r="E46" s="22">
        <v>149</v>
      </c>
      <c r="F46" s="20" t="s">
        <v>43</v>
      </c>
      <c r="G46" s="23" t="s">
        <v>6</v>
      </c>
      <c r="H46" s="20">
        <v>1.1539999999999999</v>
      </c>
      <c r="I46" s="22">
        <v>149</v>
      </c>
      <c r="J46" s="22">
        <v>149</v>
      </c>
      <c r="K46" s="20" t="s">
        <v>43</v>
      </c>
      <c r="L46" s="24" t="s">
        <v>11</v>
      </c>
      <c r="M46" s="25">
        <v>0.67600000000000005</v>
      </c>
      <c r="N46" s="22">
        <v>149</v>
      </c>
      <c r="O46" s="22">
        <v>149</v>
      </c>
      <c r="P46" s="20" t="s">
        <v>43</v>
      </c>
      <c r="Q46" s="23" t="s">
        <v>16</v>
      </c>
      <c r="R46" s="26">
        <v>0.55400000000000005</v>
      </c>
      <c r="S46" s="27">
        <v>149</v>
      </c>
      <c r="T46" s="22">
        <v>149</v>
      </c>
      <c r="U46" s="20" t="s">
        <v>43</v>
      </c>
      <c r="V46" s="23" t="s">
        <v>21</v>
      </c>
      <c r="W46" s="25">
        <v>0.67700000000000005</v>
      </c>
      <c r="X46" s="22">
        <v>149</v>
      </c>
      <c r="Y46" s="22">
        <v>149</v>
      </c>
      <c r="Z46" s="20" t="s">
        <v>43</v>
      </c>
      <c r="AA46" s="23" t="s">
        <v>26</v>
      </c>
      <c r="AB46" s="25">
        <v>1.7969999999999999</v>
      </c>
      <c r="AC46" s="22">
        <v>149</v>
      </c>
      <c r="AD46" s="22">
        <v>149</v>
      </c>
      <c r="AE46" s="20" t="s">
        <v>43</v>
      </c>
      <c r="AF46" s="23" t="s">
        <v>31</v>
      </c>
      <c r="AG46" s="20">
        <v>0.72899999999999998</v>
      </c>
      <c r="AH46" s="22">
        <v>149</v>
      </c>
      <c r="AI46" s="22">
        <v>149</v>
      </c>
      <c r="AJ46" s="29" t="s">
        <v>43</v>
      </c>
      <c r="AK46" s="30">
        <v>0.55400000000000005</v>
      </c>
      <c r="AL46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1.3747142857142856</v>
      </c>
      <c r="AM46" s="19">
        <f>result_confronto[[#This Row],[TEMPO CVC]]-result_confronto[[#This Row],[TEMPO MIGLIORE]]</f>
        <v>3.4819999999999993</v>
      </c>
    </row>
    <row r="47" spans="1:39" x14ac:dyDescent="0.25">
      <c r="A47" s="20" t="s">
        <v>211</v>
      </c>
      <c r="B47" s="20" t="s">
        <v>212</v>
      </c>
      <c r="C47" s="20" t="s">
        <v>213</v>
      </c>
      <c r="D47" s="21" t="s">
        <v>210</v>
      </c>
      <c r="E47" s="22">
        <v>149</v>
      </c>
      <c r="F47" s="20" t="s">
        <v>43</v>
      </c>
      <c r="G47" s="23" t="s">
        <v>6</v>
      </c>
      <c r="H47" s="20">
        <v>0.49299999999999999</v>
      </c>
      <c r="I47" s="22">
        <v>149</v>
      </c>
      <c r="J47" s="22">
        <v>149</v>
      </c>
      <c r="K47" s="20" t="s">
        <v>43</v>
      </c>
      <c r="L47" s="24" t="s">
        <v>11</v>
      </c>
      <c r="M47" s="32">
        <v>0.47099999999999997</v>
      </c>
      <c r="N47" s="27">
        <v>149</v>
      </c>
      <c r="O47" s="22">
        <v>149</v>
      </c>
      <c r="P47" s="20" t="s">
        <v>43</v>
      </c>
      <c r="Q47" s="23" t="s">
        <v>16</v>
      </c>
      <c r="R47" s="20">
        <v>0.48899999999999999</v>
      </c>
      <c r="S47" s="22">
        <v>149</v>
      </c>
      <c r="T47" s="22">
        <v>149</v>
      </c>
      <c r="U47" s="20" t="s">
        <v>43</v>
      </c>
      <c r="V47" s="23" t="s">
        <v>21</v>
      </c>
      <c r="W47" s="25">
        <v>0.47299999999999998</v>
      </c>
      <c r="X47" s="22">
        <v>149</v>
      </c>
      <c r="Y47" s="22">
        <v>149</v>
      </c>
      <c r="Z47" s="20" t="s">
        <v>43</v>
      </c>
      <c r="AA47" s="23" t="s">
        <v>26</v>
      </c>
      <c r="AB47" s="25">
        <v>1.349</v>
      </c>
      <c r="AC47" s="22">
        <v>149</v>
      </c>
      <c r="AD47" s="22">
        <v>149</v>
      </c>
      <c r="AE47" s="20" t="s">
        <v>43</v>
      </c>
      <c r="AF47" s="23" t="s">
        <v>31</v>
      </c>
      <c r="AG47" s="20">
        <v>0.55400000000000005</v>
      </c>
      <c r="AH47" s="22">
        <v>149</v>
      </c>
      <c r="AI47" s="22">
        <v>149</v>
      </c>
      <c r="AJ47" s="29" t="s">
        <v>43</v>
      </c>
      <c r="AK47" s="33">
        <v>0.47099999999999997</v>
      </c>
      <c r="AL47" s="18">
        <f>(result_confronto[[#This Row],[TEMPO CVC]]+result_confronto[[#This Row],[TEMPO]]+result_confronto[[#This Row],[TEMPO ]]+result_confronto[[#This Row],[TEMPO       ]]+result_confronto[[#This Row],[TEMPO      ]]+result_confronto[[#This Row],[TEMPO     ]]+result_confronto[[#This Row],[TEMPO          ]])/7</f>
        <v>1.2585714285714287</v>
      </c>
      <c r="AM47" s="19">
        <f>result_confronto[[#This Row],[TEMPO CVC]]-result_confronto[[#This Row],[TEMPO MIGLIORE]]</f>
        <v>4.51</v>
      </c>
    </row>
    <row r="48" spans="1:39" x14ac:dyDescent="0.25">
      <c r="G48" s="19"/>
      <c r="L48" s="19"/>
      <c r="Q48" s="19"/>
      <c r="V48" s="19"/>
      <c r="AA48" s="19"/>
      <c r="AF48" s="19"/>
    </row>
    <row r="49" spans="1:39" s="44" customFormat="1" x14ac:dyDescent="0.25">
      <c r="A49" s="44" t="s">
        <v>214</v>
      </c>
      <c r="C49" s="44" t="s">
        <v>215</v>
      </c>
      <c r="D49" s="45">
        <v>10</v>
      </c>
      <c r="G49" s="46" t="s">
        <v>6</v>
      </c>
      <c r="H49" s="44">
        <v>3</v>
      </c>
      <c r="J49" s="47"/>
      <c r="L49" s="46" t="s">
        <v>11</v>
      </c>
      <c r="M49" s="44">
        <v>13</v>
      </c>
      <c r="Q49" s="46" t="s">
        <v>16</v>
      </c>
      <c r="R49" s="44">
        <v>6</v>
      </c>
      <c r="V49" s="46" t="s">
        <v>21</v>
      </c>
      <c r="W49" s="44">
        <v>11</v>
      </c>
      <c r="AA49" s="46" t="s">
        <v>26</v>
      </c>
      <c r="AB49" s="48">
        <v>5</v>
      </c>
      <c r="AC49" s="48"/>
      <c r="AD49" s="48"/>
      <c r="AE49" s="48"/>
      <c r="AF49" s="46" t="s">
        <v>31</v>
      </c>
      <c r="AG49" s="48">
        <v>2</v>
      </c>
      <c r="AH49" s="49"/>
      <c r="AI49" s="49"/>
      <c r="AJ49" s="48"/>
      <c r="AK49" s="48"/>
      <c r="AL49" s="50"/>
      <c r="AM49" s="51" t="s">
        <v>216</v>
      </c>
    </row>
    <row r="50" spans="1:39" x14ac:dyDescent="0.25">
      <c r="G50" s="19"/>
      <c r="L50" s="19"/>
      <c r="Q50" s="19"/>
      <c r="V50" s="19"/>
      <c r="AA50" s="19"/>
      <c r="AF50" s="19"/>
    </row>
    <row r="51" spans="1:39" x14ac:dyDescent="0.25">
      <c r="G51" s="19"/>
      <c r="L51" s="19"/>
      <c r="Q51" s="19"/>
      <c r="V51" s="19"/>
      <c r="AA51" s="19"/>
      <c r="AF51" s="19"/>
    </row>
    <row r="52" spans="1:39" x14ac:dyDescent="0.25">
      <c r="G52" s="19"/>
      <c r="L52" s="19"/>
      <c r="Q52" s="19"/>
      <c r="V52" s="19"/>
      <c r="AA52" s="19"/>
      <c r="AF52" s="19"/>
    </row>
    <row r="53" spans="1:39" x14ac:dyDescent="0.25">
      <c r="G53" s="19"/>
      <c r="L53" s="19"/>
      <c r="Q53" s="19"/>
      <c r="V53" s="19"/>
      <c r="AA53" s="19"/>
      <c r="AF53" s="19"/>
    </row>
    <row r="54" spans="1:39" x14ac:dyDescent="0.25">
      <c r="G54" s="19"/>
      <c r="L54" s="19"/>
      <c r="Q54" s="19"/>
      <c r="V54" s="19"/>
      <c r="AA54" s="19"/>
      <c r="AF54" s="19"/>
    </row>
    <row r="55" spans="1:39" x14ac:dyDescent="0.25">
      <c r="G55" s="19"/>
      <c r="L55" s="19"/>
      <c r="Q55" s="19"/>
      <c r="V55" s="19"/>
      <c r="AA55" s="19"/>
      <c r="AF55" s="19"/>
    </row>
    <row r="56" spans="1:39" x14ac:dyDescent="0.25">
      <c r="G56" s="19"/>
      <c r="L56" s="19"/>
      <c r="Q56" s="19"/>
      <c r="V56" s="19"/>
      <c r="AA56" s="19"/>
      <c r="AF56" s="19"/>
    </row>
    <row r="57" spans="1:39" x14ac:dyDescent="0.25">
      <c r="G57" s="19"/>
      <c r="L57" s="19"/>
      <c r="Q57" s="19"/>
      <c r="V57" s="19"/>
      <c r="AA57" s="19"/>
      <c r="AF57" s="19"/>
    </row>
    <row r="58" spans="1:39" x14ac:dyDescent="0.25">
      <c r="G58" s="19"/>
      <c r="L58" s="19"/>
      <c r="Q58" s="19"/>
      <c r="V58" s="19"/>
      <c r="AA58" s="19"/>
      <c r="AF58" s="19"/>
    </row>
    <row r="59" spans="1:39" x14ac:dyDescent="0.25">
      <c r="G59" s="19"/>
      <c r="L59" s="19"/>
      <c r="Q59" s="19"/>
      <c r="V59" s="19"/>
      <c r="AA59" s="19"/>
      <c r="AF59" s="19"/>
    </row>
    <row r="60" spans="1:39" x14ac:dyDescent="0.25">
      <c r="G60" s="19"/>
      <c r="L60" s="19"/>
      <c r="Q60" s="19"/>
      <c r="V60" s="19"/>
      <c r="AA60" s="19"/>
      <c r="AF60" s="19"/>
    </row>
    <row r="61" spans="1:39" x14ac:dyDescent="0.25">
      <c r="G61" s="19"/>
      <c r="L61" s="19"/>
      <c r="Q61" s="19"/>
      <c r="V61" s="19"/>
      <c r="AA61" s="19"/>
      <c r="AF61" s="19"/>
    </row>
    <row r="62" spans="1:39" x14ac:dyDescent="0.25">
      <c r="G62" s="19"/>
      <c r="L62" s="19"/>
      <c r="Q62" s="19"/>
      <c r="V62" s="19"/>
      <c r="AA62" s="19"/>
      <c r="AF62" s="19"/>
    </row>
    <row r="63" spans="1:39" x14ac:dyDescent="0.25">
      <c r="G63" s="19"/>
      <c r="L63" s="19"/>
      <c r="Q63" s="19"/>
      <c r="V63" s="19"/>
      <c r="AA63" s="19"/>
      <c r="AF63" s="19"/>
    </row>
    <row r="64" spans="1:39" x14ac:dyDescent="0.25">
      <c r="G64" s="19"/>
      <c r="L64" s="19"/>
      <c r="Q64" s="19"/>
      <c r="V64" s="19"/>
      <c r="AA64" s="19"/>
      <c r="AF64" s="19"/>
    </row>
    <row r="65" spans="7:32" x14ac:dyDescent="0.25">
      <c r="G65" s="19"/>
      <c r="L65" s="19"/>
      <c r="Q65" s="19"/>
      <c r="V65" s="19"/>
      <c r="AA65" s="19"/>
      <c r="AF65" s="19"/>
    </row>
    <row r="66" spans="7:32" x14ac:dyDescent="0.25">
      <c r="G66" s="19"/>
      <c r="L66" s="19"/>
      <c r="Q66" s="19"/>
      <c r="V66" s="19"/>
      <c r="AA66" s="19"/>
      <c r="AF66" s="19"/>
    </row>
    <row r="67" spans="7:32" x14ac:dyDescent="0.25">
      <c r="G67" s="19"/>
      <c r="L67" s="19"/>
      <c r="Q67" s="19"/>
      <c r="V67" s="19"/>
      <c r="AA67" s="19"/>
      <c r="AF67" s="19"/>
    </row>
    <row r="68" spans="7:32" x14ac:dyDescent="0.25">
      <c r="G68" s="19"/>
      <c r="L68" s="19"/>
      <c r="Q68" s="19"/>
      <c r="V68" s="19"/>
      <c r="AA68" s="19"/>
      <c r="AF68" s="19"/>
    </row>
    <row r="69" spans="7:32" x14ac:dyDescent="0.25">
      <c r="G69" s="19"/>
      <c r="L69" s="19"/>
      <c r="Q69" s="19"/>
      <c r="V69" s="19"/>
      <c r="AA69" s="19"/>
      <c r="AF69" s="19"/>
    </row>
    <row r="70" spans="7:32" x14ac:dyDescent="0.25">
      <c r="G70" s="19"/>
      <c r="L70" s="19"/>
      <c r="Q70" s="19"/>
      <c r="V70" s="19"/>
      <c r="AA70" s="19"/>
      <c r="AF70" s="19"/>
    </row>
    <row r="71" spans="7:32" x14ac:dyDescent="0.25">
      <c r="G71" s="19"/>
      <c r="L71" s="19"/>
      <c r="Q71" s="19"/>
      <c r="V71" s="19"/>
      <c r="AA71" s="19"/>
      <c r="AF71" s="19"/>
    </row>
    <row r="72" spans="7:32" x14ac:dyDescent="0.25">
      <c r="G72" s="19"/>
      <c r="L72" s="19"/>
      <c r="Q72" s="19"/>
      <c r="V72" s="19"/>
      <c r="AA72" s="19"/>
      <c r="AF72" s="19"/>
    </row>
    <row r="73" spans="7:32" x14ac:dyDescent="0.25">
      <c r="G73" s="19"/>
      <c r="L73" s="19"/>
      <c r="Q73" s="19"/>
      <c r="V73" s="19"/>
      <c r="AA73" s="19"/>
      <c r="AF73" s="19"/>
    </row>
    <row r="74" spans="7:32" x14ac:dyDescent="0.25">
      <c r="G74" s="19"/>
      <c r="L74" s="19"/>
      <c r="Q74" s="19"/>
      <c r="V74" s="19"/>
      <c r="AA74" s="19"/>
      <c r="AF74" s="19"/>
    </row>
    <row r="75" spans="7:32" x14ac:dyDescent="0.25">
      <c r="G75" s="19"/>
      <c r="L75" s="19"/>
      <c r="Q75" s="19"/>
      <c r="V75" s="19"/>
      <c r="AA75" s="19"/>
      <c r="AF75" s="19"/>
    </row>
    <row r="76" spans="7:32" x14ac:dyDescent="0.25">
      <c r="G76" s="19"/>
      <c r="L76" s="19"/>
      <c r="Q76" s="19"/>
      <c r="V76" s="19"/>
      <c r="AA76" s="19"/>
      <c r="AF76" s="19"/>
    </row>
    <row r="77" spans="7:32" x14ac:dyDescent="0.25">
      <c r="G77" s="19"/>
      <c r="L77" s="19"/>
      <c r="Q77" s="19"/>
      <c r="V77" s="19"/>
      <c r="AA77" s="19"/>
      <c r="AF77" s="19"/>
    </row>
    <row r="78" spans="7:32" x14ac:dyDescent="0.25">
      <c r="G78" s="19"/>
      <c r="L78" s="19"/>
      <c r="Q78" s="19"/>
      <c r="V78" s="19"/>
      <c r="AA78" s="19"/>
      <c r="AF78" s="19"/>
    </row>
    <row r="79" spans="7:32" x14ac:dyDescent="0.25">
      <c r="G79" s="19"/>
      <c r="L79" s="19"/>
      <c r="Q79" s="19"/>
      <c r="V79" s="19"/>
      <c r="AA79" s="19"/>
      <c r="AF79" s="19"/>
    </row>
    <row r="80" spans="7:32" x14ac:dyDescent="0.25">
      <c r="G80" s="19"/>
      <c r="L80" s="19"/>
      <c r="Q80" s="19"/>
      <c r="V80" s="19"/>
      <c r="AA80" s="19"/>
      <c r="AF80" s="19"/>
    </row>
    <row r="81" spans="7:32" x14ac:dyDescent="0.25">
      <c r="G81" s="19"/>
      <c r="L81" s="19"/>
      <c r="Q81" s="19"/>
      <c r="V81" s="19"/>
      <c r="AA81" s="19"/>
      <c r="AF81" s="19"/>
    </row>
    <row r="82" spans="7:32" x14ac:dyDescent="0.25">
      <c r="G82" s="19"/>
      <c r="L82" s="19"/>
      <c r="Q82" s="19"/>
      <c r="V82" s="19"/>
      <c r="AA82" s="19"/>
      <c r="AF82" s="19"/>
    </row>
    <row r="83" spans="7:32" x14ac:dyDescent="0.25">
      <c r="G83" s="19"/>
      <c r="L83" s="19"/>
      <c r="Q83" s="19"/>
      <c r="V83" s="19"/>
      <c r="AA83" s="19"/>
      <c r="AF83" s="19"/>
    </row>
    <row r="84" spans="7:32" x14ac:dyDescent="0.25">
      <c r="G84" s="19"/>
      <c r="L84" s="19"/>
      <c r="Q84" s="19"/>
      <c r="V84" s="19"/>
      <c r="AA84" s="19"/>
      <c r="AF84" s="19"/>
    </row>
    <row r="85" spans="7:32" x14ac:dyDescent="0.25">
      <c r="G85" s="19"/>
      <c r="L85" s="19"/>
      <c r="Q85" s="19"/>
      <c r="V85" s="19"/>
      <c r="AA85" s="19"/>
      <c r="AF85" s="19"/>
    </row>
    <row r="86" spans="7:32" x14ac:dyDescent="0.25">
      <c r="G86" s="19"/>
      <c r="L86" s="19"/>
      <c r="Q86" s="19"/>
      <c r="V86" s="19"/>
      <c r="AA86" s="19"/>
      <c r="AF86" s="19"/>
    </row>
    <row r="87" spans="7:32" x14ac:dyDescent="0.25">
      <c r="G87" s="19"/>
      <c r="L87" s="19"/>
      <c r="Q87" s="19"/>
      <c r="V87" s="19"/>
      <c r="AA87" s="19"/>
      <c r="AF87" s="19"/>
    </row>
    <row r="88" spans="7:32" x14ac:dyDescent="0.25">
      <c r="G88" s="19"/>
      <c r="L88" s="19"/>
      <c r="Q88" s="19"/>
      <c r="V88" s="19"/>
      <c r="AA88" s="19"/>
      <c r="AF88" s="19"/>
    </row>
    <row r="89" spans="7:32" x14ac:dyDescent="0.25">
      <c r="G89" s="19"/>
      <c r="L89" s="19"/>
      <c r="Q89" s="19"/>
      <c r="V89" s="19"/>
      <c r="AA89" s="19"/>
      <c r="AF89" s="19"/>
    </row>
    <row r="90" spans="7:32" x14ac:dyDescent="0.25">
      <c r="G90" s="19"/>
      <c r="L90" s="19"/>
      <c r="Q90" s="19"/>
      <c r="V90" s="19"/>
      <c r="AA90" s="19"/>
      <c r="AF90" s="19"/>
    </row>
    <row r="91" spans="7:32" x14ac:dyDescent="0.25">
      <c r="G91" s="19"/>
      <c r="L91" s="19"/>
      <c r="Q91" s="19"/>
      <c r="V91" s="19"/>
      <c r="AA91" s="19"/>
      <c r="AF91" s="19"/>
    </row>
    <row r="92" spans="7:32" x14ac:dyDescent="0.25">
      <c r="G92" s="19"/>
      <c r="L92" s="19"/>
      <c r="Q92" s="19"/>
      <c r="V92" s="19"/>
      <c r="AA92" s="19"/>
      <c r="AF92" s="19"/>
    </row>
    <row r="93" spans="7:32" x14ac:dyDescent="0.25">
      <c r="G93" s="19"/>
      <c r="L93" s="19"/>
      <c r="Q93" s="19"/>
      <c r="V93" s="19"/>
      <c r="AA93" s="19"/>
      <c r="AF93" s="19"/>
    </row>
    <row r="94" spans="7:32" x14ac:dyDescent="0.25">
      <c r="G94" s="19"/>
      <c r="L94" s="19"/>
      <c r="Q94" s="19"/>
      <c r="V94" s="19"/>
      <c r="AA94" s="19"/>
      <c r="AF94" s="19"/>
    </row>
    <row r="95" spans="7:32" x14ac:dyDescent="0.25">
      <c r="G95" s="19"/>
      <c r="L95" s="19"/>
      <c r="Q95" s="19"/>
      <c r="V95" s="19"/>
      <c r="AA95" s="19"/>
      <c r="AF95" s="19"/>
    </row>
    <row r="96" spans="7:32" x14ac:dyDescent="0.25">
      <c r="G96" s="19"/>
    </row>
    <row r="97" spans="7:7" x14ac:dyDescent="0.25">
      <c r="G97" s="19"/>
    </row>
    <row r="98" spans="7:7" x14ac:dyDescent="0.25">
      <c r="G98" s="19"/>
    </row>
    <row r="99" spans="7:7" x14ac:dyDescent="0.25">
      <c r="G99" s="19"/>
    </row>
  </sheetData>
  <conditionalFormatting sqref="F2:F47">
    <cfRule type="containsText" dxfId="106" priority="8" operator="containsText" text="Feasible">
      <formula>NOT(ISERROR(SEARCH("Feasible",F2)))</formula>
    </cfRule>
  </conditionalFormatting>
  <conditionalFormatting sqref="K2:K47">
    <cfRule type="containsText" dxfId="105" priority="7" operator="containsText" text="Feasible">
      <formula>NOT(ISERROR(SEARCH("Feasible",K2)))</formula>
    </cfRule>
  </conditionalFormatting>
  <conditionalFormatting sqref="P1:P47">
    <cfRule type="containsText" dxfId="104" priority="6" operator="containsText" text="Feasible">
      <formula>NOT(ISERROR(SEARCH("Feasible",P1)))</formula>
    </cfRule>
  </conditionalFormatting>
  <conditionalFormatting sqref="U1:U47">
    <cfRule type="containsText" dxfId="103" priority="5" operator="containsText" text="Feasible">
      <formula>NOT(ISERROR(SEARCH("Feasible",U1)))</formula>
    </cfRule>
  </conditionalFormatting>
  <conditionalFormatting sqref="Z1:Z47">
    <cfRule type="containsText" dxfId="102" priority="4" operator="containsText" text="Feasible">
      <formula>NOT(ISERROR(SEARCH("Feasible",Z1)))</formula>
    </cfRule>
  </conditionalFormatting>
  <conditionalFormatting sqref="AE1:AE1048576">
    <cfRule type="containsText" dxfId="101" priority="3" operator="containsText" text="Feasible">
      <formula>NOT(ISERROR(SEARCH("Feasible",AE1)))</formula>
    </cfRule>
  </conditionalFormatting>
  <conditionalFormatting sqref="AJ1:AK1 AJ48:AK1048576 AJ2:AJ47">
    <cfRule type="containsText" dxfId="100" priority="2" operator="containsText" text="Feasible">
      <formula>NOT(ISERROR(SEARCH("Feasible",AJ1)))</formula>
    </cfRule>
  </conditionalFormatting>
  <conditionalFormatting sqref="AM1:AM1048576">
    <cfRule type="cellIs" dxfId="99" priority="1" operator="between">
      <formula>1</formula>
      <formula>10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216C-8361-4CE7-982D-E434A0946C10}">
  <dimension ref="A1:AM37"/>
  <sheetViews>
    <sheetView tabSelected="1" workbookViewId="0">
      <selection activeCell="C9" sqref="C9"/>
    </sheetView>
  </sheetViews>
  <sheetFormatPr defaultRowHeight="15" x14ac:dyDescent="0.25"/>
  <cols>
    <col min="1" max="1" width="8" style="19" customWidth="1"/>
    <col min="2" max="2" width="40.28515625" style="19" customWidth="1"/>
    <col min="3" max="3" width="9.7109375" style="19" customWidth="1"/>
    <col min="4" max="4" width="13.85546875" style="19" customWidth="1"/>
    <col min="5" max="5" width="18.140625" style="19" customWidth="1"/>
    <col min="6" max="6" width="15.140625" style="42" customWidth="1"/>
    <col min="7" max="7" width="13.7109375" style="91" hidden="1" customWidth="1"/>
    <col min="8" max="8" width="12.5703125" style="19" hidden="1" customWidth="1"/>
    <col min="9" max="9" width="16" style="19" hidden="1" customWidth="1"/>
    <col min="10" max="10" width="13.7109375" style="19" hidden="1" customWidth="1"/>
    <col min="11" max="11" width="10.85546875" style="19" hidden="1" customWidth="1"/>
    <col min="12" max="12" width="15.42578125" style="91" customWidth="1"/>
    <col min="13" max="13" width="12.5703125" style="19" customWidth="1"/>
    <col min="14" max="14" width="20.7109375" style="19" customWidth="1"/>
    <col min="15" max="15" width="14.140625" style="19" customWidth="1"/>
    <col min="16" max="16" width="25.85546875" style="19" customWidth="1"/>
    <col min="17" max="17" width="14.5703125" style="91" customWidth="1"/>
    <col min="18" max="18" width="11.85546875" style="19" customWidth="1"/>
    <col min="19" max="19" width="11.7109375" style="18" customWidth="1"/>
    <col min="20" max="20" width="21.7109375" style="19" customWidth="1"/>
    <col min="21" max="21" width="14.7109375" style="42" customWidth="1"/>
    <col min="22" max="22" width="12.28515625" style="91" customWidth="1"/>
    <col min="23" max="23" width="11.85546875" style="19" customWidth="1"/>
    <col min="24" max="24" width="16" style="19" customWidth="1"/>
    <col min="25" max="25" width="23.5703125" style="41" customWidth="1"/>
    <col min="26" max="26" width="13.7109375" style="41" customWidth="1"/>
    <col min="27" max="27" width="14.5703125" style="91" customWidth="1"/>
    <col min="28" max="28" width="14.42578125" style="19" customWidth="1"/>
    <col min="29" max="29" width="10" style="19" customWidth="1"/>
    <col min="30" max="30" width="13.85546875" style="42" customWidth="1"/>
    <col min="31" max="31" width="15.5703125" style="41" customWidth="1"/>
    <col min="32" max="32" width="11" style="91" customWidth="1"/>
    <col min="33" max="33" width="12.42578125" style="18" customWidth="1"/>
    <col min="34" max="34" width="12" style="19" customWidth="1"/>
    <col min="35" max="35" width="14.85546875" style="19" customWidth="1"/>
    <col min="36" max="36" width="15" style="19" customWidth="1"/>
    <col min="37" max="37" width="16.7109375" style="19" customWidth="1"/>
    <col min="38" max="38" width="16.42578125" style="19" customWidth="1"/>
    <col min="39" max="39" width="21.42578125" style="19" customWidth="1"/>
    <col min="40" max="16384" width="9.140625" style="19"/>
  </cols>
  <sheetData>
    <row r="1" spans="1:39" ht="15.75" thickBot="1" x14ac:dyDescent="0.3">
      <c r="A1" s="53" t="s">
        <v>0</v>
      </c>
      <c r="B1" s="54" t="s">
        <v>217</v>
      </c>
      <c r="C1" s="54" t="s">
        <v>218</v>
      </c>
      <c r="D1" s="55" t="s">
        <v>3</v>
      </c>
      <c r="E1" s="55" t="s">
        <v>4</v>
      </c>
      <c r="F1" s="54" t="s">
        <v>5</v>
      </c>
      <c r="G1" s="56" t="s">
        <v>6</v>
      </c>
      <c r="H1" s="54" t="s">
        <v>7</v>
      </c>
      <c r="I1" s="54" t="s">
        <v>8</v>
      </c>
      <c r="J1" s="54" t="s">
        <v>9</v>
      </c>
      <c r="K1" s="57" t="s">
        <v>10</v>
      </c>
      <c r="L1" s="56" t="s">
        <v>11</v>
      </c>
      <c r="M1" s="54" t="s">
        <v>17</v>
      </c>
      <c r="N1" s="58" t="s">
        <v>219</v>
      </c>
      <c r="O1" s="55" t="s">
        <v>19</v>
      </c>
      <c r="P1" s="54" t="s">
        <v>25</v>
      </c>
      <c r="Q1" s="56" t="s">
        <v>16</v>
      </c>
      <c r="R1" s="58" t="s">
        <v>220</v>
      </c>
      <c r="S1" s="54" t="s">
        <v>13</v>
      </c>
      <c r="T1" s="55" t="s">
        <v>24</v>
      </c>
      <c r="U1" s="54" t="s">
        <v>221</v>
      </c>
      <c r="V1" s="59" t="s">
        <v>21</v>
      </c>
      <c r="W1" s="54" t="s">
        <v>222</v>
      </c>
      <c r="X1" s="53" t="s">
        <v>18</v>
      </c>
      <c r="Y1" s="53" t="s">
        <v>14</v>
      </c>
      <c r="Z1" s="54" t="s">
        <v>223</v>
      </c>
      <c r="AA1" s="59" t="s">
        <v>26</v>
      </c>
      <c r="AB1" s="54" t="s">
        <v>224</v>
      </c>
      <c r="AC1" s="55" t="s">
        <v>225</v>
      </c>
      <c r="AD1" s="53" t="s">
        <v>226</v>
      </c>
      <c r="AE1" s="54" t="s">
        <v>227</v>
      </c>
      <c r="AF1" s="59" t="s">
        <v>228</v>
      </c>
      <c r="AG1" s="58" t="s">
        <v>229</v>
      </c>
      <c r="AH1" s="54" t="s">
        <v>230</v>
      </c>
      <c r="AI1" s="54" t="s">
        <v>231</v>
      </c>
      <c r="AJ1" s="54" t="s">
        <v>232</v>
      </c>
      <c r="AK1" s="60" t="s">
        <v>36</v>
      </c>
      <c r="AL1" s="61" t="s">
        <v>37</v>
      </c>
      <c r="AM1" s="62" t="s">
        <v>38</v>
      </c>
    </row>
    <row r="2" spans="1:39" x14ac:dyDescent="0.25">
      <c r="A2" s="63">
        <v>1</v>
      </c>
      <c r="B2" s="19" t="s">
        <v>233</v>
      </c>
      <c r="C2" s="44">
        <v>300.17599999999999</v>
      </c>
      <c r="D2" s="47">
        <v>806</v>
      </c>
      <c r="E2" s="64">
        <v>787.006711</v>
      </c>
      <c r="F2" s="19" t="s">
        <v>194</v>
      </c>
      <c r="G2" s="65" t="s">
        <v>6</v>
      </c>
      <c r="H2" s="12">
        <v>300.20999999999998</v>
      </c>
      <c r="I2" s="15">
        <v>807</v>
      </c>
      <c r="J2" s="15">
        <v>787.00618999999995</v>
      </c>
      <c r="K2" s="66" t="s">
        <v>194</v>
      </c>
      <c r="L2" s="65" t="s">
        <v>11</v>
      </c>
      <c r="M2" s="18">
        <v>300.21800000000002</v>
      </c>
      <c r="N2" s="42">
        <v>807</v>
      </c>
      <c r="O2" s="42">
        <v>787.00618999999995</v>
      </c>
      <c r="P2" s="19" t="s">
        <v>194</v>
      </c>
      <c r="Q2" s="65" t="s">
        <v>16</v>
      </c>
      <c r="R2" s="18">
        <v>300.23599999999999</v>
      </c>
      <c r="S2" s="67">
        <v>806</v>
      </c>
      <c r="T2" s="42">
        <v>787.00618999999995</v>
      </c>
      <c r="U2" s="19" t="s">
        <v>194</v>
      </c>
      <c r="V2" s="68" t="s">
        <v>21</v>
      </c>
      <c r="W2" s="19" t="s">
        <v>234</v>
      </c>
      <c r="X2" s="41" t="s">
        <v>235</v>
      </c>
      <c r="Y2" s="41" t="s">
        <v>236</v>
      </c>
      <c r="Z2" s="19" t="s">
        <v>194</v>
      </c>
      <c r="AA2" s="65" t="s">
        <v>26</v>
      </c>
      <c r="AB2" s="19" t="s">
        <v>237</v>
      </c>
      <c r="AC2" s="67" t="s">
        <v>238</v>
      </c>
      <c r="AD2" s="41" t="s">
        <v>239</v>
      </c>
      <c r="AE2" s="19" t="s">
        <v>194</v>
      </c>
      <c r="AF2" s="65" t="s">
        <v>31</v>
      </c>
      <c r="AG2" s="18">
        <v>300.21300000000002</v>
      </c>
      <c r="AH2" s="67">
        <v>806</v>
      </c>
      <c r="AI2" s="42">
        <v>787.00619200000006</v>
      </c>
      <c r="AJ2" s="69" t="s">
        <v>194</v>
      </c>
      <c r="AK2" s="19">
        <v>300.17599999999999</v>
      </c>
      <c r="AL2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300.21014285714284</v>
      </c>
      <c r="AM2" s="19">
        <f>result_nuove_istanze8[[#This Row],[TEMPO CVC  ]]-result_nuove_istanze8[[#This Row],[TEMPO MIGLIORE]]</f>
        <v>0</v>
      </c>
    </row>
    <row r="3" spans="1:39" x14ac:dyDescent="0.25">
      <c r="A3" s="63">
        <v>2</v>
      </c>
      <c r="B3" s="19" t="s">
        <v>240</v>
      </c>
      <c r="C3" s="19">
        <v>300.29500000000002</v>
      </c>
      <c r="D3" s="64">
        <v>914</v>
      </c>
      <c r="E3" s="64">
        <v>897.85031100000003</v>
      </c>
      <c r="F3" s="19" t="s">
        <v>194</v>
      </c>
      <c r="G3" s="65" t="s">
        <v>6</v>
      </c>
      <c r="H3" s="25">
        <v>300.25099999999998</v>
      </c>
      <c r="I3" s="22">
        <v>914</v>
      </c>
      <c r="J3" s="28">
        <v>897.84431199999995</v>
      </c>
      <c r="K3" s="20" t="s">
        <v>194</v>
      </c>
      <c r="L3" s="65" t="s">
        <v>11</v>
      </c>
      <c r="M3" s="18">
        <v>300.28899999999999</v>
      </c>
      <c r="N3" s="67">
        <v>914</v>
      </c>
      <c r="O3" s="42">
        <v>897.849737</v>
      </c>
      <c r="P3" s="19" t="s">
        <v>194</v>
      </c>
      <c r="Q3" s="65" t="s">
        <v>16</v>
      </c>
      <c r="R3" s="18">
        <v>300.28399999999999</v>
      </c>
      <c r="S3" s="67">
        <v>914</v>
      </c>
      <c r="T3" s="42">
        <v>897.85031200000003</v>
      </c>
      <c r="U3" s="19" t="s">
        <v>194</v>
      </c>
      <c r="V3" s="68" t="s">
        <v>21</v>
      </c>
      <c r="W3" s="44" t="s">
        <v>241</v>
      </c>
      <c r="X3" s="70" t="s">
        <v>242</v>
      </c>
      <c r="Y3" s="41" t="s">
        <v>243</v>
      </c>
      <c r="Z3" s="19" t="s">
        <v>194</v>
      </c>
      <c r="AA3" s="65" t="s">
        <v>26</v>
      </c>
      <c r="AB3" s="19" t="s">
        <v>244</v>
      </c>
      <c r="AC3" s="67" t="s">
        <v>242</v>
      </c>
      <c r="AD3" s="41" t="s">
        <v>243</v>
      </c>
      <c r="AE3" s="19" t="s">
        <v>194</v>
      </c>
      <c r="AF3" s="65" t="s">
        <v>31</v>
      </c>
      <c r="AG3" s="18">
        <v>300.29300000000001</v>
      </c>
      <c r="AH3" s="67">
        <v>914</v>
      </c>
      <c r="AI3" s="42">
        <v>897.84431199999995</v>
      </c>
      <c r="AJ3" s="71" t="s">
        <v>194</v>
      </c>
      <c r="AK3" s="19" t="s">
        <v>241</v>
      </c>
      <c r="AL3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300.274</v>
      </c>
      <c r="AM3" s="19">
        <f>result_nuove_istanze8[[#This Row],[TEMPO CVC  ]]-result_nuove_istanze8[[#This Row],[TEMPO MIGLIORE]]</f>
        <v>6.2000000000011823E-2</v>
      </c>
    </row>
    <row r="4" spans="1:39" x14ac:dyDescent="0.25">
      <c r="A4" s="63">
        <v>3</v>
      </c>
      <c r="B4" s="19" t="s">
        <v>245</v>
      </c>
      <c r="C4" s="19">
        <v>9.5820000000000007</v>
      </c>
      <c r="D4" s="67">
        <v>55</v>
      </c>
      <c r="E4" s="67">
        <v>55</v>
      </c>
      <c r="F4" s="19" t="s">
        <v>43</v>
      </c>
      <c r="G4" s="65" t="s">
        <v>6</v>
      </c>
      <c r="H4" s="25">
        <v>1.7549999999999999</v>
      </c>
      <c r="I4" s="72">
        <v>55</v>
      </c>
      <c r="J4" s="72">
        <v>55</v>
      </c>
      <c r="K4" s="73" t="s">
        <v>43</v>
      </c>
      <c r="L4" s="65" t="s">
        <v>11</v>
      </c>
      <c r="M4" s="18">
        <v>1.4810000000000001</v>
      </c>
      <c r="N4" s="67">
        <v>55</v>
      </c>
      <c r="O4" s="67">
        <v>55</v>
      </c>
      <c r="P4" s="19" t="s">
        <v>43</v>
      </c>
      <c r="Q4" s="65" t="s">
        <v>16</v>
      </c>
      <c r="R4" s="18">
        <v>1.2250000000000001</v>
      </c>
      <c r="S4" s="67">
        <v>55</v>
      </c>
      <c r="T4" s="67">
        <v>55</v>
      </c>
      <c r="U4" s="19" t="s">
        <v>43</v>
      </c>
      <c r="V4" s="68" t="s">
        <v>21</v>
      </c>
      <c r="W4" s="19" t="s">
        <v>246</v>
      </c>
      <c r="X4" s="67">
        <v>55</v>
      </c>
      <c r="Y4" s="67">
        <v>55</v>
      </c>
      <c r="Z4" s="19" t="s">
        <v>43</v>
      </c>
      <c r="AA4" s="65" t="s">
        <v>26</v>
      </c>
      <c r="AB4" s="19" t="s">
        <v>247</v>
      </c>
      <c r="AC4" s="67">
        <v>55</v>
      </c>
      <c r="AD4" s="67">
        <v>55</v>
      </c>
      <c r="AE4" s="19" t="s">
        <v>43</v>
      </c>
      <c r="AF4" s="65" t="s">
        <v>31</v>
      </c>
      <c r="AG4" s="50">
        <v>1.1160000000000001</v>
      </c>
      <c r="AH4" s="47">
        <v>55</v>
      </c>
      <c r="AI4" s="67">
        <v>55</v>
      </c>
      <c r="AJ4" s="71" t="s">
        <v>43</v>
      </c>
      <c r="AK4" s="18">
        <v>1.1160000000000001</v>
      </c>
      <c r="AL4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2.5462857142857138</v>
      </c>
      <c r="AM4" s="19">
        <f>result_nuove_istanze8[[#This Row],[TEMPO CVC  ]]-result_nuove_istanze8[[#This Row],[TEMPO MIGLIORE]]</f>
        <v>8.4660000000000011</v>
      </c>
    </row>
    <row r="5" spans="1:39" x14ac:dyDescent="0.25">
      <c r="A5" s="63">
        <v>4</v>
      </c>
      <c r="B5" s="19" t="s">
        <v>248</v>
      </c>
      <c r="C5" s="50">
        <v>0.26500000000000001</v>
      </c>
      <c r="D5" s="74">
        <v>3</v>
      </c>
      <c r="E5" s="67">
        <v>3</v>
      </c>
      <c r="F5" s="19" t="s">
        <v>43</v>
      </c>
      <c r="G5" s="65" t="s">
        <v>6</v>
      </c>
      <c r="H5" s="25">
        <v>0.161</v>
      </c>
      <c r="I5" s="28">
        <v>27</v>
      </c>
      <c r="J5" s="28">
        <v>27</v>
      </c>
      <c r="K5" s="20" t="s">
        <v>43</v>
      </c>
      <c r="L5" s="65" t="s">
        <v>11</v>
      </c>
      <c r="M5" s="18">
        <v>0.221</v>
      </c>
      <c r="N5" s="42">
        <v>27</v>
      </c>
      <c r="O5" s="42">
        <v>27</v>
      </c>
      <c r="P5" s="19" t="s">
        <v>43</v>
      </c>
      <c r="Q5" s="65" t="s">
        <v>16</v>
      </c>
      <c r="R5" s="18">
        <v>0.182</v>
      </c>
      <c r="S5" s="42">
        <v>27</v>
      </c>
      <c r="T5" s="42">
        <v>27</v>
      </c>
      <c r="U5" s="19" t="s">
        <v>43</v>
      </c>
      <c r="V5" s="68" t="s">
        <v>21</v>
      </c>
      <c r="W5" s="19" t="s">
        <v>249</v>
      </c>
      <c r="X5" s="41" t="s">
        <v>250</v>
      </c>
      <c r="Y5" s="41" t="s">
        <v>251</v>
      </c>
      <c r="Z5" s="19" t="s">
        <v>43</v>
      </c>
      <c r="AA5" s="65" t="s">
        <v>26</v>
      </c>
      <c r="AB5" s="19" t="s">
        <v>252</v>
      </c>
      <c r="AC5" s="42" t="s">
        <v>250</v>
      </c>
      <c r="AD5" s="41" t="s">
        <v>251</v>
      </c>
      <c r="AE5" s="19" t="s">
        <v>43</v>
      </c>
      <c r="AF5" s="65" t="s">
        <v>31</v>
      </c>
      <c r="AG5" s="18">
        <v>0.182</v>
      </c>
      <c r="AH5" s="42">
        <v>27</v>
      </c>
      <c r="AI5" s="42">
        <v>27</v>
      </c>
      <c r="AJ5" s="71" t="s">
        <v>43</v>
      </c>
      <c r="AK5" s="18">
        <v>0.26500000000000001</v>
      </c>
      <c r="AL5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0.20728571428571427</v>
      </c>
      <c r="AM5" s="19">
        <f>result_nuove_istanze8[[#This Row],[TEMPO CVC  ]]-result_nuove_istanze8[[#This Row],[TEMPO MIGLIORE]]</f>
        <v>0</v>
      </c>
    </row>
    <row r="6" spans="1:39" x14ac:dyDescent="0.25">
      <c r="A6" s="63">
        <v>5</v>
      </c>
      <c r="B6" s="19" t="s">
        <v>253</v>
      </c>
      <c r="C6" s="44">
        <v>4.3959999999999999</v>
      </c>
      <c r="D6" s="47">
        <v>42</v>
      </c>
      <c r="E6" s="67">
        <v>42</v>
      </c>
      <c r="F6" s="19" t="s">
        <v>43</v>
      </c>
      <c r="G6" s="65" t="s">
        <v>6</v>
      </c>
      <c r="H6" s="25">
        <v>2.6549999999999998</v>
      </c>
      <c r="I6" s="28">
        <v>59</v>
      </c>
      <c r="J6" s="28">
        <v>59</v>
      </c>
      <c r="K6" s="73" t="s">
        <v>43</v>
      </c>
      <c r="L6" s="65" t="s">
        <v>11</v>
      </c>
      <c r="M6" s="18">
        <v>2.7919999999999998</v>
      </c>
      <c r="N6" s="42">
        <v>63</v>
      </c>
      <c r="O6" s="42">
        <v>63</v>
      </c>
      <c r="P6" s="19" t="s">
        <v>43</v>
      </c>
      <c r="Q6" s="65" t="s">
        <v>16</v>
      </c>
      <c r="R6" s="18">
        <v>2.327</v>
      </c>
      <c r="S6" s="42">
        <v>59</v>
      </c>
      <c r="T6" s="42">
        <v>59</v>
      </c>
      <c r="U6" s="19" t="s">
        <v>43</v>
      </c>
      <c r="V6" s="68" t="s">
        <v>21</v>
      </c>
      <c r="W6" s="19" t="s">
        <v>254</v>
      </c>
      <c r="X6" s="41" t="s">
        <v>255</v>
      </c>
      <c r="Y6" s="41" t="s">
        <v>256</v>
      </c>
      <c r="Z6" s="19" t="s">
        <v>43</v>
      </c>
      <c r="AA6" s="65" t="s">
        <v>26</v>
      </c>
      <c r="AB6" s="19" t="s">
        <v>257</v>
      </c>
      <c r="AC6" s="42" t="s">
        <v>258</v>
      </c>
      <c r="AD6" s="41" t="s">
        <v>259</v>
      </c>
      <c r="AE6" s="19" t="s">
        <v>43</v>
      </c>
      <c r="AF6" s="65" t="s">
        <v>31</v>
      </c>
      <c r="AG6" s="18">
        <v>2.94</v>
      </c>
      <c r="AH6" s="42">
        <v>63</v>
      </c>
      <c r="AI6" s="42">
        <v>63</v>
      </c>
      <c r="AJ6" s="71" t="s">
        <v>43</v>
      </c>
      <c r="AK6" s="19">
        <v>4.3959999999999999</v>
      </c>
      <c r="AL6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2.8662857142857141</v>
      </c>
      <c r="AM6" s="19">
        <f>result_nuove_istanze8[[#This Row],[TEMPO CVC  ]]-result_nuove_istanze8[[#This Row],[TEMPO MIGLIORE]]</f>
        <v>0</v>
      </c>
    </row>
    <row r="7" spans="1:39" x14ac:dyDescent="0.25">
      <c r="A7" s="63">
        <v>6</v>
      </c>
      <c r="B7" s="19" t="s">
        <v>260</v>
      </c>
      <c r="C7" s="19">
        <v>300.161</v>
      </c>
      <c r="D7" s="64">
        <v>505</v>
      </c>
      <c r="E7" s="64">
        <v>258</v>
      </c>
      <c r="F7" s="19" t="s">
        <v>194</v>
      </c>
      <c r="G7" s="65" t="s">
        <v>6</v>
      </c>
      <c r="H7" s="25">
        <v>300.15100000000001</v>
      </c>
      <c r="I7" s="22">
        <v>505</v>
      </c>
      <c r="J7" s="28">
        <v>258</v>
      </c>
      <c r="K7" s="20" t="s">
        <v>194</v>
      </c>
      <c r="L7" s="65" t="s">
        <v>11</v>
      </c>
      <c r="M7" s="18">
        <v>300.642</v>
      </c>
      <c r="N7" s="42">
        <v>511</v>
      </c>
      <c r="O7" s="42">
        <v>308.67853700000001</v>
      </c>
      <c r="P7" s="19" t="s">
        <v>194</v>
      </c>
      <c r="Q7" s="65" t="s">
        <v>16</v>
      </c>
      <c r="R7" s="18">
        <v>300.15600000000001</v>
      </c>
      <c r="S7" s="67">
        <v>505</v>
      </c>
      <c r="T7" s="42">
        <v>258</v>
      </c>
      <c r="U7" s="19" t="s">
        <v>194</v>
      </c>
      <c r="V7" s="68" t="s">
        <v>21</v>
      </c>
      <c r="W7" s="44" t="s">
        <v>261</v>
      </c>
      <c r="X7" s="70" t="s">
        <v>262</v>
      </c>
      <c r="Y7" s="41" t="s">
        <v>263</v>
      </c>
      <c r="Z7" s="19" t="s">
        <v>194</v>
      </c>
      <c r="AA7" s="65" t="s">
        <v>26</v>
      </c>
      <c r="AB7" s="19" t="s">
        <v>197</v>
      </c>
      <c r="AC7" s="67" t="s">
        <v>264</v>
      </c>
      <c r="AD7" s="41" t="s">
        <v>265</v>
      </c>
      <c r="AE7" s="19" t="s">
        <v>194</v>
      </c>
      <c r="AF7" s="65" t="s">
        <v>31</v>
      </c>
      <c r="AG7" s="18">
        <v>300.12700000000001</v>
      </c>
      <c r="AH7" s="42">
        <v>511</v>
      </c>
      <c r="AI7" s="42">
        <v>306.82969400000002</v>
      </c>
      <c r="AJ7" s="71" t="s">
        <v>194</v>
      </c>
      <c r="AK7" s="19" t="s">
        <v>261</v>
      </c>
      <c r="AL7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300.214</v>
      </c>
      <c r="AM7" s="19">
        <f>result_nuove_istanze8[[#This Row],[TEMPO CVC  ]]-result_nuove_istanze8[[#This Row],[TEMPO MIGLIORE]]</f>
        <v>4.8999999999978172E-2</v>
      </c>
    </row>
    <row r="8" spans="1:39" x14ac:dyDescent="0.25">
      <c r="A8" s="63">
        <v>7</v>
      </c>
      <c r="B8" s="19" t="s">
        <v>266</v>
      </c>
      <c r="C8" s="19">
        <v>0.67500000000000004</v>
      </c>
      <c r="D8" s="67">
        <v>87</v>
      </c>
      <c r="E8" s="67">
        <v>87</v>
      </c>
      <c r="F8" s="19" t="s">
        <v>43</v>
      </c>
      <c r="G8" s="65" t="s">
        <v>6</v>
      </c>
      <c r="H8" s="25">
        <v>0.30099999999999999</v>
      </c>
      <c r="I8" s="72">
        <v>87</v>
      </c>
      <c r="J8" s="72">
        <v>87</v>
      </c>
      <c r="K8" s="73" t="s">
        <v>43</v>
      </c>
      <c r="L8" s="65" t="s">
        <v>11</v>
      </c>
      <c r="M8" s="50">
        <v>0.23599999999999999</v>
      </c>
      <c r="N8" s="47">
        <v>87</v>
      </c>
      <c r="O8" s="67">
        <v>87</v>
      </c>
      <c r="P8" s="19" t="s">
        <v>43</v>
      </c>
      <c r="Q8" s="65" t="s">
        <v>16</v>
      </c>
      <c r="R8" s="18">
        <v>0.29599999999999999</v>
      </c>
      <c r="S8" s="67">
        <v>87</v>
      </c>
      <c r="T8" s="67">
        <v>87</v>
      </c>
      <c r="U8" s="19" t="s">
        <v>43</v>
      </c>
      <c r="V8" s="68" t="s">
        <v>21</v>
      </c>
      <c r="W8" s="19" t="s">
        <v>267</v>
      </c>
      <c r="X8" s="75" t="s">
        <v>268</v>
      </c>
      <c r="Y8" s="75" t="s">
        <v>269</v>
      </c>
      <c r="Z8" s="19" t="s">
        <v>43</v>
      </c>
      <c r="AA8" s="65" t="s">
        <v>26</v>
      </c>
      <c r="AB8" s="19" t="s">
        <v>270</v>
      </c>
      <c r="AC8" s="67" t="s">
        <v>268</v>
      </c>
      <c r="AD8" s="75" t="s">
        <v>269</v>
      </c>
      <c r="AE8" s="19" t="s">
        <v>43</v>
      </c>
      <c r="AF8" s="65" t="s">
        <v>31</v>
      </c>
      <c r="AG8" s="18">
        <v>0.51</v>
      </c>
      <c r="AH8" s="67">
        <v>87</v>
      </c>
      <c r="AI8" s="67">
        <v>87</v>
      </c>
      <c r="AJ8" s="71" t="s">
        <v>43</v>
      </c>
      <c r="AK8" s="18">
        <v>0.23599999999999999</v>
      </c>
      <c r="AL8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0.37585714285714289</v>
      </c>
      <c r="AM8" s="19">
        <f>result_nuove_istanze8[[#This Row],[TEMPO CVC  ]]-result_nuove_istanze8[[#This Row],[TEMPO MIGLIORE]]</f>
        <v>0.43900000000000006</v>
      </c>
    </row>
    <row r="9" spans="1:39" x14ac:dyDescent="0.25">
      <c r="A9" s="63">
        <v>8</v>
      </c>
      <c r="B9" s="19" t="s">
        <v>271</v>
      </c>
      <c r="C9" s="19">
        <v>18.100999999999999</v>
      </c>
      <c r="D9" s="67">
        <v>599</v>
      </c>
      <c r="E9" s="67">
        <v>599</v>
      </c>
      <c r="F9" s="19" t="s">
        <v>43</v>
      </c>
      <c r="G9" s="65" t="s">
        <v>6</v>
      </c>
      <c r="H9" s="25">
        <v>22.678999999999998</v>
      </c>
      <c r="I9" s="22">
        <v>599</v>
      </c>
      <c r="J9" s="22">
        <v>599</v>
      </c>
      <c r="K9" s="20" t="s">
        <v>43</v>
      </c>
      <c r="L9" s="65" t="s">
        <v>11</v>
      </c>
      <c r="M9" s="18">
        <v>20.47</v>
      </c>
      <c r="N9" s="67">
        <v>599</v>
      </c>
      <c r="O9" s="67">
        <v>599</v>
      </c>
      <c r="P9" s="19" t="s">
        <v>43</v>
      </c>
      <c r="Q9" s="65" t="s">
        <v>16</v>
      </c>
      <c r="R9" s="50">
        <v>14.433999999999999</v>
      </c>
      <c r="S9" s="47">
        <v>599</v>
      </c>
      <c r="T9" s="67">
        <v>599</v>
      </c>
      <c r="U9" s="19" t="s">
        <v>43</v>
      </c>
      <c r="V9" s="68" t="s">
        <v>21</v>
      </c>
      <c r="W9" s="19" t="s">
        <v>272</v>
      </c>
      <c r="X9" s="75" t="s">
        <v>273</v>
      </c>
      <c r="Y9" s="75" t="s">
        <v>274</v>
      </c>
      <c r="Z9" s="19" t="s">
        <v>43</v>
      </c>
      <c r="AA9" s="65" t="s">
        <v>26</v>
      </c>
      <c r="AB9" s="19" t="s">
        <v>275</v>
      </c>
      <c r="AC9" s="67" t="s">
        <v>273</v>
      </c>
      <c r="AD9" s="75" t="s">
        <v>274</v>
      </c>
      <c r="AE9" s="19" t="s">
        <v>43</v>
      </c>
      <c r="AF9" s="65" t="s">
        <v>31</v>
      </c>
      <c r="AG9" s="18">
        <v>25.279</v>
      </c>
      <c r="AH9" s="67">
        <v>599</v>
      </c>
      <c r="AI9" s="67">
        <v>599</v>
      </c>
      <c r="AJ9" s="71" t="s">
        <v>43</v>
      </c>
      <c r="AK9" s="18">
        <v>14.433999999999999</v>
      </c>
      <c r="AL9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18.974142857142859</v>
      </c>
      <c r="AM9" s="19">
        <f>result_nuove_istanze8[[#This Row],[TEMPO CVC  ]]-result_nuove_istanze8[[#This Row],[TEMPO MIGLIORE]]</f>
        <v>3.6669999999999998</v>
      </c>
    </row>
    <row r="10" spans="1:39" x14ac:dyDescent="0.25">
      <c r="A10" s="63">
        <v>9</v>
      </c>
      <c r="B10" s="19" t="s">
        <v>276</v>
      </c>
      <c r="C10" s="44">
        <v>302.36700000000002</v>
      </c>
      <c r="D10" s="47">
        <v>756</v>
      </c>
      <c r="E10" s="64">
        <v>745.17579899999998</v>
      </c>
      <c r="F10" s="19" t="s">
        <v>194</v>
      </c>
      <c r="G10" s="65" t="s">
        <v>6</v>
      </c>
      <c r="H10" s="25">
        <v>302.17700000000002</v>
      </c>
      <c r="I10" s="76">
        <v>757</v>
      </c>
      <c r="J10" s="76">
        <v>742.72194100000002</v>
      </c>
      <c r="K10" s="73" t="s">
        <v>194</v>
      </c>
      <c r="L10" s="65" t="s">
        <v>11</v>
      </c>
      <c r="M10" s="18">
        <v>300.16500000000002</v>
      </c>
      <c r="N10" s="42">
        <v>757</v>
      </c>
      <c r="O10" s="42">
        <v>750</v>
      </c>
      <c r="P10" s="19" t="s">
        <v>194</v>
      </c>
      <c r="Q10" s="65" t="s">
        <v>16</v>
      </c>
      <c r="R10" s="18">
        <v>302.279</v>
      </c>
      <c r="S10" s="42">
        <v>757</v>
      </c>
      <c r="T10" s="42">
        <v>742.72194100000002</v>
      </c>
      <c r="U10" s="19" t="s">
        <v>194</v>
      </c>
      <c r="V10" s="68" t="s">
        <v>21</v>
      </c>
      <c r="W10" s="19" t="s">
        <v>277</v>
      </c>
      <c r="X10" s="41" t="s">
        <v>278</v>
      </c>
      <c r="Y10" s="41" t="s">
        <v>279</v>
      </c>
      <c r="Z10" s="19" t="s">
        <v>194</v>
      </c>
      <c r="AA10" s="65" t="s">
        <v>26</v>
      </c>
      <c r="AB10" s="19" t="s">
        <v>280</v>
      </c>
      <c r="AC10" s="42" t="s">
        <v>278</v>
      </c>
      <c r="AD10" s="41" t="s">
        <v>281</v>
      </c>
      <c r="AE10" s="19" t="s">
        <v>194</v>
      </c>
      <c r="AF10" s="65" t="s">
        <v>31</v>
      </c>
      <c r="AG10" s="18">
        <v>300.15300000000002</v>
      </c>
      <c r="AH10" s="42">
        <v>757</v>
      </c>
      <c r="AI10" s="42">
        <v>747.16666699999996</v>
      </c>
      <c r="AJ10" s="71" t="s">
        <v>194</v>
      </c>
      <c r="AK10" s="19">
        <v>302.36700000000002</v>
      </c>
      <c r="AL10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301.11242857142861</v>
      </c>
      <c r="AM10" s="19">
        <f>result_nuove_istanze8[[#This Row],[TEMPO CVC  ]]-result_nuove_istanze8[[#This Row],[TEMPO MIGLIORE]]</f>
        <v>0</v>
      </c>
    </row>
    <row r="11" spans="1:39" x14ac:dyDescent="0.25">
      <c r="A11" s="63">
        <v>10</v>
      </c>
      <c r="B11" s="19" t="s">
        <v>282</v>
      </c>
      <c r="C11" s="19">
        <v>18.007000000000001</v>
      </c>
      <c r="D11" s="67">
        <v>599</v>
      </c>
      <c r="E11" s="67">
        <v>599</v>
      </c>
      <c r="F11" s="19" t="s">
        <v>43</v>
      </c>
      <c r="G11" s="65" t="s">
        <v>6</v>
      </c>
      <c r="H11" s="25">
        <v>14.61</v>
      </c>
      <c r="I11" s="22">
        <v>599</v>
      </c>
      <c r="J11" s="22">
        <v>599</v>
      </c>
      <c r="K11" s="20" t="s">
        <v>43</v>
      </c>
      <c r="L11" s="65" t="s">
        <v>11</v>
      </c>
      <c r="M11" s="18">
        <v>19.302</v>
      </c>
      <c r="N11" s="67">
        <v>599</v>
      </c>
      <c r="O11" s="67">
        <v>599</v>
      </c>
      <c r="P11" s="19" t="s">
        <v>43</v>
      </c>
      <c r="Q11" s="65" t="s">
        <v>16</v>
      </c>
      <c r="R11" s="50">
        <v>14.488</v>
      </c>
      <c r="S11" s="47">
        <v>599</v>
      </c>
      <c r="T11" s="67">
        <v>599</v>
      </c>
      <c r="U11" s="19" t="s">
        <v>43</v>
      </c>
      <c r="V11" s="68" t="s">
        <v>21</v>
      </c>
      <c r="W11" s="19" t="s">
        <v>283</v>
      </c>
      <c r="X11" s="75" t="s">
        <v>273</v>
      </c>
      <c r="Y11" s="75" t="s">
        <v>274</v>
      </c>
      <c r="Z11" s="19" t="s">
        <v>43</v>
      </c>
      <c r="AA11" s="65" t="s">
        <v>26</v>
      </c>
      <c r="AB11" s="19" t="s">
        <v>284</v>
      </c>
      <c r="AC11" s="67" t="s">
        <v>273</v>
      </c>
      <c r="AD11" s="75" t="s">
        <v>274</v>
      </c>
      <c r="AE11" s="19" t="s">
        <v>43</v>
      </c>
      <c r="AF11" s="65" t="s">
        <v>31</v>
      </c>
      <c r="AG11" s="18">
        <v>17.773</v>
      </c>
      <c r="AH11" s="67">
        <v>599</v>
      </c>
      <c r="AI11" s="67">
        <v>599</v>
      </c>
      <c r="AJ11" s="71" t="s">
        <v>43</v>
      </c>
      <c r="AK11" s="18">
        <v>14.488</v>
      </c>
      <c r="AL11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16.449571428571428</v>
      </c>
      <c r="AM11" s="19">
        <f>result_nuove_istanze8[[#This Row],[TEMPO CVC  ]]-result_nuove_istanze8[[#This Row],[TEMPO MIGLIORE]]</f>
        <v>3.5190000000000019</v>
      </c>
    </row>
    <row r="12" spans="1:39" x14ac:dyDescent="0.25">
      <c r="A12" s="63">
        <v>11</v>
      </c>
      <c r="B12" s="19" t="s">
        <v>285</v>
      </c>
      <c r="C12" s="19">
        <v>4.3040000000000003</v>
      </c>
      <c r="D12" s="67">
        <v>149</v>
      </c>
      <c r="E12" s="67">
        <v>149</v>
      </c>
      <c r="F12" s="19" t="s">
        <v>43</v>
      </c>
      <c r="G12" s="65" t="s">
        <v>6</v>
      </c>
      <c r="H12" s="25">
        <v>0.58699999999999997</v>
      </c>
      <c r="I12" s="72">
        <v>149</v>
      </c>
      <c r="J12" s="72">
        <v>149</v>
      </c>
      <c r="K12" s="73" t="s">
        <v>43</v>
      </c>
      <c r="L12" s="65" t="s">
        <v>11</v>
      </c>
      <c r="M12" s="18">
        <v>0.6</v>
      </c>
      <c r="N12" s="67">
        <v>149</v>
      </c>
      <c r="O12" s="67">
        <v>149</v>
      </c>
      <c r="P12" s="19" t="s">
        <v>43</v>
      </c>
      <c r="Q12" s="65" t="s">
        <v>16</v>
      </c>
      <c r="R12" s="18">
        <v>0.56200000000000006</v>
      </c>
      <c r="S12" s="67">
        <v>149</v>
      </c>
      <c r="T12" s="67">
        <v>149</v>
      </c>
      <c r="U12" s="19" t="s">
        <v>43</v>
      </c>
      <c r="V12" s="68" t="s">
        <v>21</v>
      </c>
      <c r="W12" s="44" t="s">
        <v>286</v>
      </c>
      <c r="X12" s="70" t="s">
        <v>287</v>
      </c>
      <c r="Y12" s="75" t="s">
        <v>288</v>
      </c>
      <c r="Z12" s="19" t="s">
        <v>43</v>
      </c>
      <c r="AA12" s="65" t="s">
        <v>26</v>
      </c>
      <c r="AB12" s="19" t="s">
        <v>289</v>
      </c>
      <c r="AC12" s="67" t="s">
        <v>287</v>
      </c>
      <c r="AD12" s="75" t="s">
        <v>288</v>
      </c>
      <c r="AE12" s="19" t="s">
        <v>43</v>
      </c>
      <c r="AF12" s="65" t="s">
        <v>31</v>
      </c>
      <c r="AG12" s="18">
        <v>0.59899999999999998</v>
      </c>
      <c r="AH12" s="67">
        <v>149</v>
      </c>
      <c r="AI12" s="67">
        <v>149</v>
      </c>
      <c r="AJ12" s="71" t="s">
        <v>43</v>
      </c>
      <c r="AK12" s="19" t="s">
        <v>286</v>
      </c>
      <c r="AL12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1.1160000000000001</v>
      </c>
      <c r="AM12" s="19">
        <f>result_nuove_istanze8[[#This Row],[TEMPO CVC  ]]-result_nuove_istanze8[[#This Row],[TEMPO MIGLIORE]]</f>
        <v>3.7450000000000001</v>
      </c>
    </row>
    <row r="13" spans="1:39" x14ac:dyDescent="0.25">
      <c r="A13" s="63">
        <v>12</v>
      </c>
      <c r="B13" s="19" t="s">
        <v>290</v>
      </c>
      <c r="C13" s="19">
        <v>0.14199999999999999</v>
      </c>
      <c r="D13" s="67">
        <v>4</v>
      </c>
      <c r="E13" s="67">
        <v>4</v>
      </c>
      <c r="F13" s="19" t="s">
        <v>43</v>
      </c>
      <c r="G13" s="65" t="s">
        <v>6</v>
      </c>
      <c r="H13" s="25">
        <v>2.5999999999999999E-2</v>
      </c>
      <c r="I13" s="22">
        <v>4</v>
      </c>
      <c r="J13" s="22">
        <v>4</v>
      </c>
      <c r="K13" s="20" t="s">
        <v>43</v>
      </c>
      <c r="L13" s="65" t="s">
        <v>11</v>
      </c>
      <c r="M13" s="18">
        <v>2.4E-2</v>
      </c>
      <c r="N13" s="67">
        <v>4</v>
      </c>
      <c r="O13" s="67">
        <v>4</v>
      </c>
      <c r="P13" s="19" t="s">
        <v>43</v>
      </c>
      <c r="Q13" s="65" t="s">
        <v>16</v>
      </c>
      <c r="R13" s="50">
        <v>2.1000000000000001E-2</v>
      </c>
      <c r="S13" s="47">
        <v>4</v>
      </c>
      <c r="T13" s="67">
        <v>4</v>
      </c>
      <c r="U13" s="19" t="s">
        <v>43</v>
      </c>
      <c r="V13" s="68" t="s">
        <v>21</v>
      </c>
      <c r="W13" s="44" t="s">
        <v>291</v>
      </c>
      <c r="X13" s="70" t="s">
        <v>292</v>
      </c>
      <c r="Y13" s="75" t="s">
        <v>293</v>
      </c>
      <c r="Z13" s="19" t="s">
        <v>43</v>
      </c>
      <c r="AA13" s="65" t="s">
        <v>26</v>
      </c>
      <c r="AB13" s="19" t="s">
        <v>90</v>
      </c>
      <c r="AC13" s="67" t="s">
        <v>292</v>
      </c>
      <c r="AD13" s="75" t="s">
        <v>293</v>
      </c>
      <c r="AE13" s="19" t="s">
        <v>43</v>
      </c>
      <c r="AF13" s="65" t="s">
        <v>31</v>
      </c>
      <c r="AG13" s="18">
        <v>2.3E-2</v>
      </c>
      <c r="AH13" s="67">
        <v>4</v>
      </c>
      <c r="AI13" s="67">
        <v>4</v>
      </c>
      <c r="AJ13" s="71" t="s">
        <v>43</v>
      </c>
      <c r="AK13" s="19" t="s">
        <v>291</v>
      </c>
      <c r="AL13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4.128571428571428E-2</v>
      </c>
      <c r="AM13" s="19">
        <f>result_nuove_istanze8[[#This Row],[TEMPO CVC  ]]-result_nuove_istanze8[[#This Row],[TEMPO MIGLIORE]]</f>
        <v>0.12099999999999998</v>
      </c>
    </row>
    <row r="14" spans="1:39" x14ac:dyDescent="0.25">
      <c r="A14" s="63">
        <v>13</v>
      </c>
      <c r="B14" s="19" t="s">
        <v>294</v>
      </c>
      <c r="C14" s="19">
        <v>16.161999999999999</v>
      </c>
      <c r="D14" s="67">
        <v>128</v>
      </c>
      <c r="E14" s="67">
        <v>128</v>
      </c>
      <c r="F14" s="19" t="s">
        <v>43</v>
      </c>
      <c r="G14" s="65" t="s">
        <v>6</v>
      </c>
      <c r="H14" s="25">
        <v>13.407</v>
      </c>
      <c r="I14" s="72">
        <v>128</v>
      </c>
      <c r="J14" s="72">
        <v>128</v>
      </c>
      <c r="K14" s="73" t="s">
        <v>43</v>
      </c>
      <c r="L14" s="65" t="s">
        <v>11</v>
      </c>
      <c r="M14" s="18">
        <v>14.598000000000001</v>
      </c>
      <c r="N14" s="67">
        <v>128</v>
      </c>
      <c r="O14" s="67">
        <v>128</v>
      </c>
      <c r="P14" s="19" t="s">
        <v>43</v>
      </c>
      <c r="Q14" s="65" t="s">
        <v>16</v>
      </c>
      <c r="R14" s="18">
        <v>13.034000000000001</v>
      </c>
      <c r="S14" s="67">
        <v>128</v>
      </c>
      <c r="T14" s="67">
        <v>128</v>
      </c>
      <c r="U14" s="19" t="s">
        <v>43</v>
      </c>
      <c r="V14" s="68" t="s">
        <v>21</v>
      </c>
      <c r="W14" s="44" t="s">
        <v>295</v>
      </c>
      <c r="X14" s="70" t="s">
        <v>296</v>
      </c>
      <c r="Y14" s="75" t="s">
        <v>297</v>
      </c>
      <c r="Z14" s="19" t="s">
        <v>43</v>
      </c>
      <c r="AA14" s="65" t="s">
        <v>26</v>
      </c>
      <c r="AB14" s="19" t="s">
        <v>298</v>
      </c>
      <c r="AC14" s="67" t="s">
        <v>296</v>
      </c>
      <c r="AD14" s="75" t="s">
        <v>297</v>
      </c>
      <c r="AE14" s="19" t="s">
        <v>43</v>
      </c>
      <c r="AF14" s="65" t="s">
        <v>31</v>
      </c>
      <c r="AG14" s="18">
        <v>13.198</v>
      </c>
      <c r="AH14" s="67">
        <v>128</v>
      </c>
      <c r="AI14" s="67">
        <v>128</v>
      </c>
      <c r="AJ14" s="71" t="s">
        <v>43</v>
      </c>
      <c r="AK14" s="19" t="s">
        <v>295</v>
      </c>
      <c r="AL14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13.453999999999999</v>
      </c>
      <c r="AM14" s="19">
        <f>result_nuove_istanze8[[#This Row],[TEMPO CVC  ]]-result_nuove_istanze8[[#This Row],[TEMPO MIGLIORE]]</f>
        <v>5.5989999999999984</v>
      </c>
    </row>
    <row r="15" spans="1:39" x14ac:dyDescent="0.25">
      <c r="A15" s="63">
        <v>14</v>
      </c>
      <c r="B15" s="19" t="s">
        <v>299</v>
      </c>
      <c r="C15" s="19">
        <v>8.3569999999999993</v>
      </c>
      <c r="D15" s="67">
        <v>368</v>
      </c>
      <c r="E15" s="67">
        <v>368</v>
      </c>
      <c r="F15" s="19" t="s">
        <v>43</v>
      </c>
      <c r="G15" s="65" t="s">
        <v>6</v>
      </c>
      <c r="H15" s="25">
        <v>5.26</v>
      </c>
      <c r="I15" s="22">
        <v>368</v>
      </c>
      <c r="J15" s="22">
        <v>368</v>
      </c>
      <c r="K15" s="20" t="s">
        <v>43</v>
      </c>
      <c r="L15" s="65" t="s">
        <v>11</v>
      </c>
      <c r="M15" s="18">
        <v>5.109</v>
      </c>
      <c r="N15" s="67">
        <v>368</v>
      </c>
      <c r="O15" s="67">
        <v>368</v>
      </c>
      <c r="P15" s="19" t="s">
        <v>43</v>
      </c>
      <c r="Q15" s="65" t="s">
        <v>16</v>
      </c>
      <c r="R15" s="18">
        <v>5.3639999999999999</v>
      </c>
      <c r="S15" s="67">
        <v>368</v>
      </c>
      <c r="T15" s="67">
        <v>368</v>
      </c>
      <c r="U15" s="19" t="s">
        <v>43</v>
      </c>
      <c r="V15" s="68" t="s">
        <v>21</v>
      </c>
      <c r="W15" s="44" t="s">
        <v>300</v>
      </c>
      <c r="X15" s="70" t="s">
        <v>301</v>
      </c>
      <c r="Y15" s="75" t="s">
        <v>302</v>
      </c>
      <c r="Z15" s="19" t="s">
        <v>43</v>
      </c>
      <c r="AA15" s="65" t="s">
        <v>26</v>
      </c>
      <c r="AB15" s="19" t="s">
        <v>303</v>
      </c>
      <c r="AC15" s="67" t="s">
        <v>301</v>
      </c>
      <c r="AD15" s="75" t="s">
        <v>302</v>
      </c>
      <c r="AE15" s="19" t="s">
        <v>43</v>
      </c>
      <c r="AF15" s="65" t="s">
        <v>31</v>
      </c>
      <c r="AG15" s="18">
        <v>6.0389999999999997</v>
      </c>
      <c r="AH15" s="67">
        <v>368</v>
      </c>
      <c r="AI15" s="67">
        <v>368</v>
      </c>
      <c r="AJ15" s="71" t="s">
        <v>43</v>
      </c>
      <c r="AK15" s="19" t="s">
        <v>300</v>
      </c>
      <c r="AL15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5.5974285714285719</v>
      </c>
      <c r="AM15" s="19">
        <f>result_nuove_istanze8[[#This Row],[TEMPO CVC  ]]-result_nuove_istanze8[[#This Row],[TEMPO MIGLIORE]]</f>
        <v>4.5669999999999993</v>
      </c>
    </row>
    <row r="16" spans="1:39" x14ac:dyDescent="0.25">
      <c r="A16" s="19">
        <v>15</v>
      </c>
      <c r="B16" s="19" t="s">
        <v>304</v>
      </c>
      <c r="C16" s="19">
        <v>16.465</v>
      </c>
      <c r="D16" s="67">
        <v>239</v>
      </c>
      <c r="E16" s="67">
        <v>239</v>
      </c>
      <c r="F16" s="19" t="s">
        <v>305</v>
      </c>
      <c r="G16" s="65" t="s">
        <v>6</v>
      </c>
      <c r="H16" s="25">
        <v>6.6710000000000003</v>
      </c>
      <c r="I16" s="72">
        <v>239</v>
      </c>
      <c r="J16" s="72">
        <v>239</v>
      </c>
      <c r="K16" s="73" t="s">
        <v>43</v>
      </c>
      <c r="L16" s="65" t="s">
        <v>11</v>
      </c>
      <c r="M16" s="18">
        <v>5.2</v>
      </c>
      <c r="N16" s="67">
        <v>245</v>
      </c>
      <c r="O16" s="67">
        <v>245</v>
      </c>
      <c r="P16" s="19" t="s">
        <v>43</v>
      </c>
      <c r="Q16" s="65" t="s">
        <v>16</v>
      </c>
      <c r="R16" s="18">
        <v>6.7350000000000003</v>
      </c>
      <c r="S16" s="67">
        <v>239</v>
      </c>
      <c r="T16" s="67">
        <v>239</v>
      </c>
      <c r="U16" s="19" t="s">
        <v>43</v>
      </c>
      <c r="V16" s="68" t="s">
        <v>21</v>
      </c>
      <c r="W16" s="44" t="s">
        <v>306</v>
      </c>
      <c r="X16" s="70" t="s">
        <v>307</v>
      </c>
      <c r="Y16" s="75" t="s">
        <v>308</v>
      </c>
      <c r="Z16" s="19" t="s">
        <v>43</v>
      </c>
      <c r="AA16" s="65" t="s">
        <v>26</v>
      </c>
      <c r="AB16" s="19" t="s">
        <v>309</v>
      </c>
      <c r="AC16" s="67" t="s">
        <v>310</v>
      </c>
      <c r="AD16" s="75" t="s">
        <v>311</v>
      </c>
      <c r="AE16" s="19" t="s">
        <v>43</v>
      </c>
      <c r="AF16" s="65" t="s">
        <v>31</v>
      </c>
      <c r="AG16" s="18">
        <v>5.7160000000000002</v>
      </c>
      <c r="AH16" s="67">
        <v>245</v>
      </c>
      <c r="AI16" s="67">
        <v>245</v>
      </c>
      <c r="AJ16" s="71" t="s">
        <v>43</v>
      </c>
      <c r="AK16" s="19" t="s">
        <v>306</v>
      </c>
      <c r="AL16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7.3534285714285712</v>
      </c>
      <c r="AM16" s="19">
        <f>result_nuove_istanze8[[#This Row],[TEMPO CVC  ]]-result_nuove_istanze8[[#This Row],[TEMPO MIGLIORE]]</f>
        <v>12.486000000000001</v>
      </c>
    </row>
    <row r="17" spans="1:39" x14ac:dyDescent="0.25">
      <c r="A17" s="63">
        <v>16</v>
      </c>
      <c r="B17" s="19" t="s">
        <v>312</v>
      </c>
      <c r="C17" s="19">
        <v>147.24199999999999</v>
      </c>
      <c r="D17" s="67">
        <v>288</v>
      </c>
      <c r="E17" s="67">
        <v>288</v>
      </c>
      <c r="F17" s="19" t="s">
        <v>43</v>
      </c>
      <c r="G17" s="65" t="s">
        <v>6</v>
      </c>
      <c r="H17" s="25">
        <v>133.24799999999999</v>
      </c>
      <c r="I17" s="22">
        <v>288</v>
      </c>
      <c r="J17" s="22">
        <v>288</v>
      </c>
      <c r="K17" s="20" t="s">
        <v>43</v>
      </c>
      <c r="L17" s="65" t="s">
        <v>11</v>
      </c>
      <c r="M17" s="18">
        <v>171.077</v>
      </c>
      <c r="N17" s="67">
        <v>288</v>
      </c>
      <c r="O17" s="67">
        <v>288</v>
      </c>
      <c r="P17" s="19" t="s">
        <v>43</v>
      </c>
      <c r="Q17" s="65" t="s">
        <v>16</v>
      </c>
      <c r="R17" s="18">
        <v>132.715</v>
      </c>
      <c r="S17" s="67">
        <v>288</v>
      </c>
      <c r="T17" s="67">
        <v>288</v>
      </c>
      <c r="U17" s="19" t="s">
        <v>43</v>
      </c>
      <c r="V17" s="68" t="s">
        <v>21</v>
      </c>
      <c r="W17" s="19" t="s">
        <v>313</v>
      </c>
      <c r="X17" s="75" t="s">
        <v>314</v>
      </c>
      <c r="Y17" s="75" t="s">
        <v>315</v>
      </c>
      <c r="Z17" s="19" t="s">
        <v>43</v>
      </c>
      <c r="AA17" s="65" t="s">
        <v>26</v>
      </c>
      <c r="AB17" s="44" t="s">
        <v>316</v>
      </c>
      <c r="AC17" s="47" t="s">
        <v>314</v>
      </c>
      <c r="AD17" s="75" t="s">
        <v>315</v>
      </c>
      <c r="AE17" s="19" t="s">
        <v>43</v>
      </c>
      <c r="AF17" s="65" t="s">
        <v>31</v>
      </c>
      <c r="AG17" s="18">
        <v>222.04</v>
      </c>
      <c r="AH17" s="67">
        <v>288</v>
      </c>
      <c r="AI17" s="67">
        <v>288</v>
      </c>
      <c r="AJ17" s="71" t="s">
        <v>43</v>
      </c>
      <c r="AK17" s="19" t="s">
        <v>316</v>
      </c>
      <c r="AL17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153.4854285714286</v>
      </c>
      <c r="AM17" s="19">
        <f>result_nuove_istanze8[[#This Row],[TEMPO CVC  ]]-result_nuove_istanze8[[#This Row],[TEMPO MIGLIORE]]</f>
        <v>15.512</v>
      </c>
    </row>
    <row r="18" spans="1:39" x14ac:dyDescent="0.25">
      <c r="A18" s="63">
        <v>17</v>
      </c>
      <c r="B18" s="19" t="s">
        <v>317</v>
      </c>
      <c r="C18" s="44">
        <v>5.4359999999999999</v>
      </c>
      <c r="D18" s="47">
        <v>61</v>
      </c>
      <c r="E18" s="67">
        <v>61</v>
      </c>
      <c r="F18" s="19" t="s">
        <v>43</v>
      </c>
      <c r="G18" s="65" t="s">
        <v>6</v>
      </c>
      <c r="H18" s="25">
        <v>2.9249999999999998</v>
      </c>
      <c r="I18" s="28">
        <v>64</v>
      </c>
      <c r="J18" s="28">
        <v>64</v>
      </c>
      <c r="K18" s="73" t="s">
        <v>43</v>
      </c>
      <c r="L18" s="65" t="s">
        <v>11</v>
      </c>
      <c r="M18" s="18">
        <v>4.66</v>
      </c>
      <c r="N18" s="42">
        <v>64</v>
      </c>
      <c r="O18" s="42">
        <v>64</v>
      </c>
      <c r="P18" s="19" t="s">
        <v>43</v>
      </c>
      <c r="Q18" s="65" t="s">
        <v>16</v>
      </c>
      <c r="R18" s="18">
        <v>2.887</v>
      </c>
      <c r="S18" s="42">
        <v>64</v>
      </c>
      <c r="T18" s="42">
        <v>64</v>
      </c>
      <c r="U18" s="19" t="s">
        <v>43</v>
      </c>
      <c r="V18" s="68" t="s">
        <v>21</v>
      </c>
      <c r="W18" s="19" t="s">
        <v>318</v>
      </c>
      <c r="X18" s="41" t="s">
        <v>319</v>
      </c>
      <c r="Y18" s="41" t="s">
        <v>320</v>
      </c>
      <c r="Z18" s="19" t="s">
        <v>43</v>
      </c>
      <c r="AA18" s="65" t="s">
        <v>26</v>
      </c>
      <c r="AB18" s="19" t="s">
        <v>321</v>
      </c>
      <c r="AC18" s="42" t="s">
        <v>319</v>
      </c>
      <c r="AD18" s="41" t="s">
        <v>320</v>
      </c>
      <c r="AE18" s="19" t="s">
        <v>43</v>
      </c>
      <c r="AF18" s="65" t="s">
        <v>31</v>
      </c>
      <c r="AG18" s="18">
        <v>4.665</v>
      </c>
      <c r="AH18" s="42">
        <v>64</v>
      </c>
      <c r="AI18" s="42">
        <v>64</v>
      </c>
      <c r="AJ18" s="71" t="s">
        <v>43</v>
      </c>
      <c r="AK18" s="19">
        <v>5.4359999999999999</v>
      </c>
      <c r="AL18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3.8294285714285716</v>
      </c>
      <c r="AM18" s="19">
        <f>result_nuove_istanze8[[#This Row],[TEMPO CVC  ]]-result_nuove_istanze8[[#This Row],[TEMPO MIGLIORE]]</f>
        <v>0</v>
      </c>
    </row>
    <row r="19" spans="1:39" x14ac:dyDescent="0.25">
      <c r="A19" s="63">
        <v>18</v>
      </c>
      <c r="B19" s="19" t="s">
        <v>322</v>
      </c>
      <c r="C19" s="19">
        <v>64.168000000000006</v>
      </c>
      <c r="D19" s="67">
        <v>236</v>
      </c>
      <c r="E19" s="67">
        <v>236</v>
      </c>
      <c r="F19" s="19" t="s">
        <v>43</v>
      </c>
      <c r="G19" s="65" t="s">
        <v>6</v>
      </c>
      <c r="H19" s="25">
        <v>23.899000000000001</v>
      </c>
      <c r="I19" s="22">
        <v>236</v>
      </c>
      <c r="J19" s="22">
        <v>236</v>
      </c>
      <c r="K19" s="20" t="s">
        <v>43</v>
      </c>
      <c r="L19" s="65" t="s">
        <v>11</v>
      </c>
      <c r="M19" s="18">
        <v>49.56</v>
      </c>
      <c r="N19" s="42">
        <v>237</v>
      </c>
      <c r="O19" s="42">
        <v>237</v>
      </c>
      <c r="P19" s="19" t="s">
        <v>43</v>
      </c>
      <c r="Q19" s="65" t="s">
        <v>16</v>
      </c>
      <c r="R19" s="18">
        <v>25.300999999999998</v>
      </c>
      <c r="S19" s="67">
        <v>236</v>
      </c>
      <c r="T19" s="67">
        <v>236</v>
      </c>
      <c r="U19" s="19" t="s">
        <v>43</v>
      </c>
      <c r="V19" s="68" t="s">
        <v>21</v>
      </c>
      <c r="W19" s="19" t="s">
        <v>323</v>
      </c>
      <c r="X19" s="41" t="s">
        <v>324</v>
      </c>
      <c r="Y19" s="41" t="s">
        <v>325</v>
      </c>
      <c r="Z19" s="19" t="s">
        <v>43</v>
      </c>
      <c r="AA19" s="65" t="s">
        <v>26</v>
      </c>
      <c r="AB19" s="44" t="s">
        <v>326</v>
      </c>
      <c r="AC19" s="47" t="s">
        <v>327</v>
      </c>
      <c r="AD19" s="75" t="s">
        <v>328</v>
      </c>
      <c r="AE19" s="19" t="s">
        <v>43</v>
      </c>
      <c r="AF19" s="65" t="s">
        <v>31</v>
      </c>
      <c r="AG19" s="18">
        <v>47.85</v>
      </c>
      <c r="AH19" s="42">
        <v>237</v>
      </c>
      <c r="AI19" s="42">
        <v>237</v>
      </c>
      <c r="AJ19" s="71" t="s">
        <v>43</v>
      </c>
      <c r="AK19" s="19" t="s">
        <v>326</v>
      </c>
      <c r="AL19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38.833857142857141</v>
      </c>
      <c r="AM19" s="19">
        <f>result_nuove_istanze8[[#This Row],[TEMPO CVC  ]]-result_nuove_istanze8[[#This Row],[TEMPO MIGLIORE]]</f>
        <v>40.278000000000006</v>
      </c>
    </row>
    <row r="20" spans="1:39" x14ac:dyDescent="0.25">
      <c r="A20" s="63">
        <v>19</v>
      </c>
      <c r="B20" s="19" t="s">
        <v>329</v>
      </c>
      <c r="C20" s="44">
        <v>0.42399999999999999</v>
      </c>
      <c r="D20" s="47">
        <v>5</v>
      </c>
      <c r="E20" s="67">
        <v>5</v>
      </c>
      <c r="F20" s="19" t="s">
        <v>43</v>
      </c>
      <c r="G20" s="65" t="s">
        <v>6</v>
      </c>
      <c r="H20" s="25">
        <v>5.1999999999999998E-2</v>
      </c>
      <c r="I20" s="77">
        <v>11</v>
      </c>
      <c r="J20" s="77">
        <v>11</v>
      </c>
      <c r="K20" s="38" t="s">
        <v>43</v>
      </c>
      <c r="L20" s="78" t="s">
        <v>11</v>
      </c>
      <c r="M20" s="79">
        <v>3.6999999999999998E-2</v>
      </c>
      <c r="N20" s="80">
        <v>13</v>
      </c>
      <c r="O20" s="80">
        <v>13</v>
      </c>
      <c r="P20" s="19" t="s">
        <v>43</v>
      </c>
      <c r="Q20" s="65" t="s">
        <v>16</v>
      </c>
      <c r="R20" s="18">
        <v>0.05</v>
      </c>
      <c r="S20" s="42">
        <v>11</v>
      </c>
      <c r="T20" s="42">
        <v>11</v>
      </c>
      <c r="U20" s="19" t="s">
        <v>43</v>
      </c>
      <c r="V20" s="68" t="s">
        <v>21</v>
      </c>
      <c r="W20" s="19" t="s">
        <v>330</v>
      </c>
      <c r="X20" s="41" t="s">
        <v>331</v>
      </c>
      <c r="Y20" s="41" t="s">
        <v>332</v>
      </c>
      <c r="Z20" s="19" t="s">
        <v>43</v>
      </c>
      <c r="AA20" s="65" t="s">
        <v>26</v>
      </c>
      <c r="AB20" s="19" t="s">
        <v>333</v>
      </c>
      <c r="AC20" s="42" t="s">
        <v>334</v>
      </c>
      <c r="AD20" s="41" t="s">
        <v>335</v>
      </c>
      <c r="AE20" s="19" t="s">
        <v>43</v>
      </c>
      <c r="AF20" s="65" t="s">
        <v>31</v>
      </c>
      <c r="AG20" s="18">
        <v>0.156</v>
      </c>
      <c r="AH20" s="42">
        <v>13</v>
      </c>
      <c r="AI20" s="42">
        <v>13</v>
      </c>
      <c r="AJ20" s="71" t="s">
        <v>43</v>
      </c>
      <c r="AK20" s="19">
        <v>0.42399999999999999</v>
      </c>
      <c r="AL20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0.11528571428571431</v>
      </c>
      <c r="AM20" s="19">
        <f>result_nuove_istanze8[[#This Row],[TEMPO CVC  ]]-result_nuove_istanze8[[#This Row],[TEMPO MIGLIORE]]</f>
        <v>0</v>
      </c>
    </row>
    <row r="21" spans="1:39" x14ac:dyDescent="0.25">
      <c r="A21" s="63">
        <v>20</v>
      </c>
      <c r="B21" s="19" t="s">
        <v>336</v>
      </c>
      <c r="C21" s="19">
        <v>0.437</v>
      </c>
      <c r="D21" s="67">
        <v>36</v>
      </c>
      <c r="E21" s="67">
        <v>36</v>
      </c>
      <c r="F21" s="19" t="s">
        <v>43</v>
      </c>
      <c r="G21" s="65" t="s">
        <v>6</v>
      </c>
      <c r="H21" s="25">
        <v>0.158</v>
      </c>
      <c r="I21" s="22">
        <v>36</v>
      </c>
      <c r="J21" s="22">
        <v>36</v>
      </c>
      <c r="K21" s="20" t="s">
        <v>43</v>
      </c>
      <c r="L21" s="65" t="s">
        <v>11</v>
      </c>
      <c r="M21" s="18">
        <v>0.184</v>
      </c>
      <c r="N21" s="67">
        <v>36</v>
      </c>
      <c r="O21" s="67">
        <v>36</v>
      </c>
      <c r="P21" s="19" t="s">
        <v>43</v>
      </c>
      <c r="Q21" s="65" t="s">
        <v>16</v>
      </c>
      <c r="R21" s="50">
        <v>0.12</v>
      </c>
      <c r="S21" s="47">
        <v>36</v>
      </c>
      <c r="T21" s="67">
        <v>36</v>
      </c>
      <c r="U21" s="19" t="s">
        <v>43</v>
      </c>
      <c r="V21" s="68" t="s">
        <v>21</v>
      </c>
      <c r="W21" s="19" t="s">
        <v>130</v>
      </c>
      <c r="X21" s="75" t="s">
        <v>337</v>
      </c>
      <c r="Y21" s="75" t="s">
        <v>75</v>
      </c>
      <c r="Z21" s="19" t="s">
        <v>43</v>
      </c>
      <c r="AA21" s="65" t="s">
        <v>26</v>
      </c>
      <c r="AB21" s="19" t="s">
        <v>338</v>
      </c>
      <c r="AC21" s="67" t="s">
        <v>337</v>
      </c>
      <c r="AD21" s="75" t="s">
        <v>75</v>
      </c>
      <c r="AE21" s="19" t="s">
        <v>43</v>
      </c>
      <c r="AF21" s="65" t="s">
        <v>31</v>
      </c>
      <c r="AG21" s="18">
        <v>0.254</v>
      </c>
      <c r="AH21" s="67">
        <v>36</v>
      </c>
      <c r="AI21" s="67">
        <v>36</v>
      </c>
      <c r="AJ21" s="71" t="s">
        <v>43</v>
      </c>
      <c r="AK21" s="18">
        <v>0.12</v>
      </c>
      <c r="AL21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0.20399999999999999</v>
      </c>
      <c r="AM21" s="19">
        <f>result_nuove_istanze8[[#This Row],[TEMPO CVC  ]]-result_nuove_istanze8[[#This Row],[TEMPO MIGLIORE]]</f>
        <v>0.317</v>
      </c>
    </row>
    <row r="22" spans="1:39" x14ac:dyDescent="0.25">
      <c r="A22" s="63">
        <v>21</v>
      </c>
      <c r="B22" s="19" t="s">
        <v>339</v>
      </c>
      <c r="C22" s="19">
        <v>1.546</v>
      </c>
      <c r="D22" s="67">
        <v>82</v>
      </c>
      <c r="E22" s="67">
        <v>82</v>
      </c>
      <c r="F22" s="19" t="s">
        <v>43</v>
      </c>
      <c r="G22" s="65" t="s">
        <v>6</v>
      </c>
      <c r="H22" s="25">
        <v>1.623</v>
      </c>
      <c r="I22" s="72">
        <v>82</v>
      </c>
      <c r="J22" s="72">
        <v>82</v>
      </c>
      <c r="K22" s="73" t="s">
        <v>43</v>
      </c>
      <c r="L22" s="65" t="s">
        <v>11</v>
      </c>
      <c r="M22" s="50">
        <v>0.28499999999999998</v>
      </c>
      <c r="N22" s="47">
        <v>82</v>
      </c>
      <c r="O22" s="67">
        <v>82</v>
      </c>
      <c r="P22" s="19" t="s">
        <v>43</v>
      </c>
      <c r="Q22" s="65" t="s">
        <v>16</v>
      </c>
      <c r="R22" s="18">
        <v>1.694</v>
      </c>
      <c r="S22" s="67">
        <v>82</v>
      </c>
      <c r="T22" s="67">
        <v>82</v>
      </c>
      <c r="U22" s="19" t="s">
        <v>43</v>
      </c>
      <c r="V22" s="68" t="s">
        <v>21</v>
      </c>
      <c r="W22" s="19" t="s">
        <v>340</v>
      </c>
      <c r="X22" s="75" t="s">
        <v>341</v>
      </c>
      <c r="Y22" s="75" t="s">
        <v>342</v>
      </c>
      <c r="Z22" s="19" t="s">
        <v>43</v>
      </c>
      <c r="AA22" s="65" t="s">
        <v>26</v>
      </c>
      <c r="AB22" s="19" t="s">
        <v>343</v>
      </c>
      <c r="AC22" s="67" t="s">
        <v>341</v>
      </c>
      <c r="AD22" s="75" t="s">
        <v>342</v>
      </c>
      <c r="AE22" s="19" t="s">
        <v>43</v>
      </c>
      <c r="AF22" s="65" t="s">
        <v>31</v>
      </c>
      <c r="AG22" s="18">
        <v>0.44400000000000001</v>
      </c>
      <c r="AH22" s="67">
        <v>82</v>
      </c>
      <c r="AI22" s="67">
        <v>82</v>
      </c>
      <c r="AJ22" s="71" t="s">
        <v>43</v>
      </c>
      <c r="AK22" s="18">
        <v>0.28499999999999998</v>
      </c>
      <c r="AL22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1.0737142857142856</v>
      </c>
      <c r="AM22" s="19">
        <f>result_nuove_istanze8[[#This Row],[TEMPO CVC  ]]-result_nuove_istanze8[[#This Row],[TEMPO MIGLIORE]]</f>
        <v>1.2610000000000001</v>
      </c>
    </row>
    <row r="23" spans="1:39" ht="15.75" customHeight="1" x14ac:dyDescent="0.25">
      <c r="A23" s="63">
        <v>22</v>
      </c>
      <c r="B23" s="19" t="s">
        <v>344</v>
      </c>
      <c r="C23" s="19">
        <v>0.16800000000000001</v>
      </c>
      <c r="D23" s="67">
        <v>31</v>
      </c>
      <c r="E23" s="67">
        <v>31</v>
      </c>
      <c r="F23" s="19" t="s">
        <v>43</v>
      </c>
      <c r="G23" s="65" t="s">
        <v>6</v>
      </c>
      <c r="H23" s="25">
        <v>0.23499999999999999</v>
      </c>
      <c r="I23" s="22">
        <v>31</v>
      </c>
      <c r="J23" s="22">
        <v>31</v>
      </c>
      <c r="K23" s="20" t="s">
        <v>43</v>
      </c>
      <c r="L23" s="65" t="s">
        <v>11</v>
      </c>
      <c r="M23" s="50">
        <v>6.2E-2</v>
      </c>
      <c r="N23" s="47">
        <v>31</v>
      </c>
      <c r="O23" s="67">
        <v>31</v>
      </c>
      <c r="P23" s="19" t="s">
        <v>43</v>
      </c>
      <c r="Q23" s="65" t="s">
        <v>16</v>
      </c>
      <c r="R23" s="18">
        <v>6.7000000000000004E-2</v>
      </c>
      <c r="S23" s="67">
        <v>31</v>
      </c>
      <c r="T23" s="67">
        <v>31</v>
      </c>
      <c r="U23" s="19" t="s">
        <v>43</v>
      </c>
      <c r="V23" s="68" t="s">
        <v>21</v>
      </c>
      <c r="W23" s="19" t="s">
        <v>102</v>
      </c>
      <c r="X23" s="75" t="s">
        <v>345</v>
      </c>
      <c r="Y23" s="75" t="s">
        <v>346</v>
      </c>
      <c r="Z23" s="19" t="s">
        <v>43</v>
      </c>
      <c r="AA23" s="65" t="s">
        <v>26</v>
      </c>
      <c r="AB23" s="19" t="s">
        <v>114</v>
      </c>
      <c r="AC23" s="67" t="s">
        <v>345</v>
      </c>
      <c r="AD23" s="75" t="s">
        <v>346</v>
      </c>
      <c r="AE23" s="19" t="s">
        <v>43</v>
      </c>
      <c r="AF23" s="65" t="s">
        <v>31</v>
      </c>
      <c r="AG23" s="18">
        <v>8.3000000000000004E-2</v>
      </c>
      <c r="AH23" s="67">
        <v>31</v>
      </c>
      <c r="AI23" s="67">
        <v>31</v>
      </c>
      <c r="AJ23" s="71" t="s">
        <v>43</v>
      </c>
      <c r="AK23" s="18">
        <v>6.2E-2</v>
      </c>
      <c r="AL23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0.11514285714285713</v>
      </c>
      <c r="AM23" s="19">
        <f>result_nuove_istanze8[[#This Row],[TEMPO CVC  ]]-result_nuove_istanze8[[#This Row],[TEMPO MIGLIORE]]</f>
        <v>0.10600000000000001</v>
      </c>
    </row>
    <row r="24" spans="1:39" x14ac:dyDescent="0.25">
      <c r="A24" s="63">
        <v>23</v>
      </c>
      <c r="B24" s="19" t="s">
        <v>347</v>
      </c>
      <c r="C24" s="19">
        <v>1.2050000000000001</v>
      </c>
      <c r="D24" s="67">
        <v>63</v>
      </c>
      <c r="E24" s="67">
        <v>63</v>
      </c>
      <c r="F24" s="19" t="s">
        <v>43</v>
      </c>
      <c r="G24" s="65" t="s">
        <v>6</v>
      </c>
      <c r="H24" s="25">
        <v>0.32400000000000001</v>
      </c>
      <c r="I24" s="72">
        <v>63</v>
      </c>
      <c r="J24" s="72">
        <v>63</v>
      </c>
      <c r="K24" s="73" t="s">
        <v>43</v>
      </c>
      <c r="L24" s="65" t="s">
        <v>11</v>
      </c>
      <c r="M24" s="50">
        <v>0.27</v>
      </c>
      <c r="N24" s="47">
        <v>63</v>
      </c>
      <c r="O24" s="67">
        <v>63</v>
      </c>
      <c r="P24" s="19" t="s">
        <v>43</v>
      </c>
      <c r="Q24" s="65" t="s">
        <v>16</v>
      </c>
      <c r="R24" s="18">
        <v>0.32800000000000001</v>
      </c>
      <c r="S24" s="67">
        <v>63</v>
      </c>
      <c r="T24" s="67">
        <v>63</v>
      </c>
      <c r="U24" s="19" t="s">
        <v>43</v>
      </c>
      <c r="V24" s="68" t="s">
        <v>21</v>
      </c>
      <c r="W24" s="19" t="s">
        <v>348</v>
      </c>
      <c r="X24" s="75" t="s">
        <v>255</v>
      </c>
      <c r="Y24" s="75" t="s">
        <v>256</v>
      </c>
      <c r="Z24" s="19" t="s">
        <v>43</v>
      </c>
      <c r="AA24" s="65" t="s">
        <v>26</v>
      </c>
      <c r="AB24" s="19" t="s">
        <v>349</v>
      </c>
      <c r="AC24" s="67" t="s">
        <v>255</v>
      </c>
      <c r="AD24" s="75" t="s">
        <v>256</v>
      </c>
      <c r="AE24" s="19" t="s">
        <v>43</v>
      </c>
      <c r="AF24" s="65" t="s">
        <v>31</v>
      </c>
      <c r="AG24" s="18">
        <v>0.312</v>
      </c>
      <c r="AH24" s="67">
        <v>63</v>
      </c>
      <c r="AI24" s="67">
        <v>63</v>
      </c>
      <c r="AJ24" s="71" t="s">
        <v>43</v>
      </c>
      <c r="AK24" s="18">
        <v>0.27</v>
      </c>
      <c r="AL24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0.439</v>
      </c>
      <c r="AM24" s="19">
        <f>result_nuove_istanze8[[#This Row],[TEMPO CVC  ]]-result_nuove_istanze8[[#This Row],[TEMPO MIGLIORE]]</f>
        <v>0.93500000000000005</v>
      </c>
    </row>
    <row r="25" spans="1:39" x14ac:dyDescent="0.25">
      <c r="A25" s="63">
        <v>24</v>
      </c>
      <c r="B25" s="19" t="s">
        <v>350</v>
      </c>
      <c r="C25" s="19">
        <v>1.3340000000000001</v>
      </c>
      <c r="D25" s="67">
        <v>49</v>
      </c>
      <c r="E25" s="67">
        <v>49</v>
      </c>
      <c r="F25" s="19" t="s">
        <v>43</v>
      </c>
      <c r="G25" s="65" t="s">
        <v>6</v>
      </c>
      <c r="H25" s="32">
        <v>0.121</v>
      </c>
      <c r="I25" s="27">
        <v>49</v>
      </c>
      <c r="J25" s="22">
        <v>49</v>
      </c>
      <c r="K25" s="20" t="s">
        <v>43</v>
      </c>
      <c r="L25" s="65" t="s">
        <v>11</v>
      </c>
      <c r="M25" s="18">
        <v>0.22800000000000001</v>
      </c>
      <c r="N25" s="42">
        <v>50</v>
      </c>
      <c r="O25" s="42">
        <v>50</v>
      </c>
      <c r="P25" s="19" t="s">
        <v>43</v>
      </c>
      <c r="Q25" s="65" t="s">
        <v>16</v>
      </c>
      <c r="R25" s="18">
        <v>0.13700000000000001</v>
      </c>
      <c r="S25" s="67">
        <v>49</v>
      </c>
      <c r="T25" s="67">
        <v>49</v>
      </c>
      <c r="U25" s="19" t="s">
        <v>43</v>
      </c>
      <c r="V25" s="68" t="s">
        <v>21</v>
      </c>
      <c r="W25" s="19" t="s">
        <v>351</v>
      </c>
      <c r="X25" s="41" t="s">
        <v>352</v>
      </c>
      <c r="Y25" s="41" t="s">
        <v>353</v>
      </c>
      <c r="Z25" s="19" t="s">
        <v>43</v>
      </c>
      <c r="AA25" s="65" t="s">
        <v>26</v>
      </c>
      <c r="AB25" s="19" t="s">
        <v>354</v>
      </c>
      <c r="AC25" s="67" t="s">
        <v>355</v>
      </c>
      <c r="AD25" s="75" t="s">
        <v>356</v>
      </c>
      <c r="AE25" s="19" t="s">
        <v>43</v>
      </c>
      <c r="AF25" s="65" t="s">
        <v>31</v>
      </c>
      <c r="AG25" s="18">
        <v>0.621</v>
      </c>
      <c r="AH25" s="42">
        <v>50</v>
      </c>
      <c r="AI25" s="42">
        <v>50</v>
      </c>
      <c r="AJ25" s="71" t="s">
        <v>43</v>
      </c>
      <c r="AK25" s="33">
        <v>0.121</v>
      </c>
      <c r="AL25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0.41142857142857148</v>
      </c>
      <c r="AM25" s="19">
        <f>result_nuove_istanze8[[#This Row],[TEMPO CVC  ]]-result_nuove_istanze8[[#This Row],[TEMPO MIGLIORE]]</f>
        <v>1.2130000000000001</v>
      </c>
    </row>
    <row r="26" spans="1:39" x14ac:dyDescent="0.25">
      <c r="A26" s="63">
        <v>25</v>
      </c>
      <c r="B26" s="19" t="s">
        <v>357</v>
      </c>
      <c r="C26" s="19">
        <v>1.5289999999999999</v>
      </c>
      <c r="D26" s="67">
        <v>79</v>
      </c>
      <c r="E26" s="67">
        <v>79</v>
      </c>
      <c r="F26" s="19" t="s">
        <v>43</v>
      </c>
      <c r="G26" s="65" t="s">
        <v>6</v>
      </c>
      <c r="H26" s="25">
        <v>1.897</v>
      </c>
      <c r="I26" s="72">
        <v>79</v>
      </c>
      <c r="J26" s="72">
        <v>79</v>
      </c>
      <c r="K26" s="73" t="s">
        <v>43</v>
      </c>
      <c r="L26" s="65" t="s">
        <v>11</v>
      </c>
      <c r="M26" s="50">
        <v>0.20699999999999999</v>
      </c>
      <c r="N26" s="47">
        <v>79</v>
      </c>
      <c r="O26" s="67">
        <v>79</v>
      </c>
      <c r="P26" s="19" t="s">
        <v>43</v>
      </c>
      <c r="Q26" s="65" t="s">
        <v>16</v>
      </c>
      <c r="R26" s="18">
        <v>1.7290000000000001</v>
      </c>
      <c r="S26" s="67">
        <v>79</v>
      </c>
      <c r="T26" s="67">
        <v>79</v>
      </c>
      <c r="U26" s="19" t="s">
        <v>43</v>
      </c>
      <c r="V26" s="68" t="s">
        <v>21</v>
      </c>
      <c r="W26" s="19" t="s">
        <v>358</v>
      </c>
      <c r="X26" s="75" t="s">
        <v>359</v>
      </c>
      <c r="Y26" s="75" t="s">
        <v>360</v>
      </c>
      <c r="Z26" s="19" t="s">
        <v>43</v>
      </c>
      <c r="AA26" s="65" t="s">
        <v>26</v>
      </c>
      <c r="AB26" s="19" t="s">
        <v>361</v>
      </c>
      <c r="AC26" s="67" t="s">
        <v>359</v>
      </c>
      <c r="AD26" s="75" t="s">
        <v>360</v>
      </c>
      <c r="AE26" s="19" t="s">
        <v>43</v>
      </c>
      <c r="AF26" s="65" t="s">
        <v>31</v>
      </c>
      <c r="AG26" s="18">
        <v>0.246</v>
      </c>
      <c r="AH26" s="67">
        <v>79</v>
      </c>
      <c r="AI26" s="67">
        <v>79</v>
      </c>
      <c r="AJ26" s="71" t="s">
        <v>43</v>
      </c>
      <c r="AK26" s="18">
        <v>0.20699999999999999</v>
      </c>
      <c r="AL26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1.0842857142857143</v>
      </c>
      <c r="AM26" s="19">
        <f>result_nuove_istanze8[[#This Row],[TEMPO CVC  ]]-result_nuove_istanze8[[#This Row],[TEMPO MIGLIORE]]</f>
        <v>1.3219999999999998</v>
      </c>
    </row>
    <row r="27" spans="1:39" x14ac:dyDescent="0.25">
      <c r="A27" s="63">
        <v>26</v>
      </c>
      <c r="B27" s="19" t="s">
        <v>362</v>
      </c>
      <c r="C27" s="19">
        <v>5.5E-2</v>
      </c>
      <c r="D27" s="67">
        <v>18</v>
      </c>
      <c r="E27" s="67">
        <v>18</v>
      </c>
      <c r="F27" s="19" t="s">
        <v>43</v>
      </c>
      <c r="G27" s="65" t="s">
        <v>6</v>
      </c>
      <c r="H27" s="25">
        <v>2.1000000000000001E-2</v>
      </c>
      <c r="I27" s="22">
        <v>18</v>
      </c>
      <c r="J27" s="22">
        <v>18</v>
      </c>
      <c r="K27" s="20" t="s">
        <v>43</v>
      </c>
      <c r="L27" s="65" t="s">
        <v>11</v>
      </c>
      <c r="M27" s="18">
        <v>1.7000000000000001E-2</v>
      </c>
      <c r="N27" s="67">
        <v>18</v>
      </c>
      <c r="O27" s="67">
        <v>18</v>
      </c>
      <c r="P27" s="19" t="s">
        <v>43</v>
      </c>
      <c r="Q27" s="65" t="s">
        <v>16</v>
      </c>
      <c r="R27" s="18">
        <v>1.9E-2</v>
      </c>
      <c r="S27" s="67">
        <v>18</v>
      </c>
      <c r="T27" s="67">
        <v>18</v>
      </c>
      <c r="U27" s="19" t="s">
        <v>43</v>
      </c>
      <c r="V27" s="68" t="s">
        <v>21</v>
      </c>
      <c r="W27" s="44" t="s">
        <v>363</v>
      </c>
      <c r="X27" s="70" t="s">
        <v>364</v>
      </c>
      <c r="Y27" s="75" t="s">
        <v>365</v>
      </c>
      <c r="Z27" s="19" t="s">
        <v>43</v>
      </c>
      <c r="AA27" s="65" t="s">
        <v>26</v>
      </c>
      <c r="AB27" s="19" t="s">
        <v>366</v>
      </c>
      <c r="AC27" s="67" t="s">
        <v>364</v>
      </c>
      <c r="AD27" s="75" t="s">
        <v>365</v>
      </c>
      <c r="AE27" s="19" t="s">
        <v>43</v>
      </c>
      <c r="AF27" s="65" t="s">
        <v>31</v>
      </c>
      <c r="AG27" s="18">
        <v>1.6E-2</v>
      </c>
      <c r="AH27" s="67">
        <v>18</v>
      </c>
      <c r="AI27" s="67">
        <v>18</v>
      </c>
      <c r="AJ27" s="71" t="s">
        <v>43</v>
      </c>
      <c r="AK27" s="19" t="s">
        <v>363</v>
      </c>
      <c r="AL27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2.3285714285714281E-2</v>
      </c>
      <c r="AM27" s="19">
        <f>result_nuove_istanze8[[#This Row],[TEMPO CVC  ]]-result_nuove_istanze8[[#This Row],[TEMPO MIGLIORE]]</f>
        <v>0.04</v>
      </c>
    </row>
    <row r="28" spans="1:39" x14ac:dyDescent="0.25">
      <c r="A28" s="63">
        <v>27</v>
      </c>
      <c r="B28" s="19" t="s">
        <v>367</v>
      </c>
      <c r="C28" s="19">
        <v>8.2000000000000003E-2</v>
      </c>
      <c r="D28" s="67">
        <v>19</v>
      </c>
      <c r="E28" s="67">
        <v>19</v>
      </c>
      <c r="F28" s="19" t="s">
        <v>43</v>
      </c>
      <c r="G28" s="65" t="s">
        <v>6</v>
      </c>
      <c r="H28" s="25">
        <v>4.1000000000000002E-2</v>
      </c>
      <c r="I28" s="72">
        <v>19</v>
      </c>
      <c r="J28" s="72">
        <v>19</v>
      </c>
      <c r="K28" s="73" t="s">
        <v>43</v>
      </c>
      <c r="L28" s="65" t="s">
        <v>11</v>
      </c>
      <c r="M28" s="18">
        <v>4.1000000000000002E-2</v>
      </c>
      <c r="N28" s="67">
        <v>19</v>
      </c>
      <c r="O28" s="67">
        <v>19</v>
      </c>
      <c r="P28" s="19" t="s">
        <v>43</v>
      </c>
      <c r="Q28" s="65" t="s">
        <v>16</v>
      </c>
      <c r="R28" s="18">
        <v>4.2999999999999997E-2</v>
      </c>
      <c r="S28" s="67">
        <v>19</v>
      </c>
      <c r="T28" s="67">
        <v>19</v>
      </c>
      <c r="U28" s="19" t="s">
        <v>43</v>
      </c>
      <c r="V28" s="68" t="s">
        <v>21</v>
      </c>
      <c r="W28" s="19" t="s">
        <v>368</v>
      </c>
      <c r="X28" s="75" t="s">
        <v>369</v>
      </c>
      <c r="Y28" s="75" t="s">
        <v>370</v>
      </c>
      <c r="Z28" s="19" t="s">
        <v>43</v>
      </c>
      <c r="AA28" s="65" t="s">
        <v>26</v>
      </c>
      <c r="AB28" s="44" t="s">
        <v>371</v>
      </c>
      <c r="AC28" s="47" t="s">
        <v>369</v>
      </c>
      <c r="AD28" s="75" t="s">
        <v>370</v>
      </c>
      <c r="AE28" s="19" t="s">
        <v>43</v>
      </c>
      <c r="AF28" s="65" t="s">
        <v>31</v>
      </c>
      <c r="AG28" s="50">
        <v>3.6999999999999998E-2</v>
      </c>
      <c r="AH28" s="47">
        <v>19</v>
      </c>
      <c r="AI28" s="67">
        <v>19</v>
      </c>
      <c r="AJ28" s="71" t="s">
        <v>43</v>
      </c>
      <c r="AK28" s="18">
        <v>3.6999999999999998E-2</v>
      </c>
      <c r="AL28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4.6428571428571423E-2</v>
      </c>
      <c r="AM28" s="19">
        <f>result_nuove_istanze8[[#This Row],[TEMPO CVC  ]]-result_nuove_istanze8[[#This Row],[TEMPO MIGLIORE]]</f>
        <v>4.5000000000000005E-2</v>
      </c>
    </row>
    <row r="29" spans="1:39" x14ac:dyDescent="0.25">
      <c r="A29" s="63">
        <v>28</v>
      </c>
      <c r="B29" s="19" t="s">
        <v>372</v>
      </c>
      <c r="C29" s="19">
        <v>36.048000000000002</v>
      </c>
      <c r="D29" s="67">
        <v>632</v>
      </c>
      <c r="E29" s="67">
        <v>632</v>
      </c>
      <c r="F29" s="19" t="s">
        <v>43</v>
      </c>
      <c r="G29" s="65" t="s">
        <v>6</v>
      </c>
      <c r="H29" s="25">
        <v>24.158999999999999</v>
      </c>
      <c r="I29" s="22">
        <v>632</v>
      </c>
      <c r="J29" s="22">
        <v>632</v>
      </c>
      <c r="K29" s="20" t="s">
        <v>43</v>
      </c>
      <c r="L29" s="65" t="s">
        <v>11</v>
      </c>
      <c r="M29" s="18">
        <v>13.141999999999999</v>
      </c>
      <c r="N29" s="42">
        <v>634</v>
      </c>
      <c r="O29" s="42">
        <v>634</v>
      </c>
      <c r="P29" s="19" t="s">
        <v>43</v>
      </c>
      <c r="Q29" s="65" t="s">
        <v>16</v>
      </c>
      <c r="R29" s="50">
        <v>23.384</v>
      </c>
      <c r="S29" s="47">
        <v>632</v>
      </c>
      <c r="T29" s="67">
        <v>632</v>
      </c>
      <c r="U29" s="19" t="s">
        <v>43</v>
      </c>
      <c r="V29" s="68" t="s">
        <v>21</v>
      </c>
      <c r="W29" s="19" t="s">
        <v>373</v>
      </c>
      <c r="X29" s="41" t="s">
        <v>374</v>
      </c>
      <c r="Y29" s="41" t="s">
        <v>375</v>
      </c>
      <c r="Z29" s="19" t="s">
        <v>43</v>
      </c>
      <c r="AA29" s="65" t="s">
        <v>26</v>
      </c>
      <c r="AB29" s="19" t="s">
        <v>376</v>
      </c>
      <c r="AC29" s="67" t="s">
        <v>377</v>
      </c>
      <c r="AD29" s="75" t="s">
        <v>378</v>
      </c>
      <c r="AE29" s="19" t="s">
        <v>43</v>
      </c>
      <c r="AF29" s="65" t="s">
        <v>31</v>
      </c>
      <c r="AG29" s="18">
        <v>14.978</v>
      </c>
      <c r="AH29" s="42">
        <v>634</v>
      </c>
      <c r="AI29" s="42">
        <v>634</v>
      </c>
      <c r="AJ29" s="71" t="s">
        <v>43</v>
      </c>
      <c r="AK29" s="18">
        <v>23.384</v>
      </c>
      <c r="AL29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20.935000000000002</v>
      </c>
      <c r="AM29" s="19">
        <f>result_nuove_istanze8[[#This Row],[TEMPO CVC  ]]-result_nuove_istanze8[[#This Row],[TEMPO MIGLIORE]]</f>
        <v>12.664000000000001</v>
      </c>
    </row>
    <row r="30" spans="1:39" x14ac:dyDescent="0.25">
      <c r="A30" s="63">
        <v>29</v>
      </c>
      <c r="B30" s="19" t="s">
        <v>379</v>
      </c>
      <c r="C30" s="19">
        <v>5.024</v>
      </c>
      <c r="D30" s="67">
        <v>353</v>
      </c>
      <c r="E30" s="67">
        <v>353</v>
      </c>
      <c r="F30" s="19" t="s">
        <v>43</v>
      </c>
      <c r="G30" s="65" t="s">
        <v>6</v>
      </c>
      <c r="H30" s="25">
        <v>4.8630000000000004</v>
      </c>
      <c r="I30" s="72">
        <v>353</v>
      </c>
      <c r="J30" s="72">
        <v>353</v>
      </c>
      <c r="K30" s="73" t="s">
        <v>43</v>
      </c>
      <c r="L30" s="65" t="s">
        <v>11</v>
      </c>
      <c r="M30" s="18">
        <v>3.18</v>
      </c>
      <c r="N30" s="67">
        <v>353</v>
      </c>
      <c r="O30" s="67">
        <v>353</v>
      </c>
      <c r="P30" s="19" t="s">
        <v>43</v>
      </c>
      <c r="Q30" s="65" t="s">
        <v>16</v>
      </c>
      <c r="R30" s="18">
        <v>5.0129999999999999</v>
      </c>
      <c r="S30" s="67">
        <v>353</v>
      </c>
      <c r="T30" s="67">
        <v>353</v>
      </c>
      <c r="U30" s="19" t="s">
        <v>43</v>
      </c>
      <c r="V30" s="68" t="s">
        <v>21</v>
      </c>
      <c r="W30" s="44" t="s">
        <v>380</v>
      </c>
      <c r="X30" s="70" t="s">
        <v>381</v>
      </c>
      <c r="Y30" s="75" t="s">
        <v>382</v>
      </c>
      <c r="Z30" s="19" t="s">
        <v>43</v>
      </c>
      <c r="AA30" s="65" t="s">
        <v>26</v>
      </c>
      <c r="AB30" s="19" t="s">
        <v>383</v>
      </c>
      <c r="AC30" s="67" t="s">
        <v>381</v>
      </c>
      <c r="AD30" s="75" t="s">
        <v>382</v>
      </c>
      <c r="AE30" s="19" t="s">
        <v>43</v>
      </c>
      <c r="AF30" s="65" t="s">
        <v>31</v>
      </c>
      <c r="AG30" s="18">
        <v>3.3959999999999999</v>
      </c>
      <c r="AH30" s="67">
        <v>353</v>
      </c>
      <c r="AI30" s="67">
        <v>353</v>
      </c>
      <c r="AJ30" s="71" t="s">
        <v>43</v>
      </c>
      <c r="AK30" s="19" t="s">
        <v>380</v>
      </c>
      <c r="AL30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4.1874285714285708</v>
      </c>
      <c r="AM30" s="19">
        <f>result_nuove_istanze8[[#This Row],[TEMPO CVC  ]]-result_nuove_istanze8[[#This Row],[TEMPO MIGLIORE]]</f>
        <v>1.9990000000000001</v>
      </c>
    </row>
    <row r="31" spans="1:39" x14ac:dyDescent="0.25">
      <c r="A31" s="63">
        <v>30</v>
      </c>
      <c r="B31" s="19" t="s">
        <v>384</v>
      </c>
      <c r="C31" s="19">
        <v>0.186</v>
      </c>
      <c r="D31" s="67">
        <v>42</v>
      </c>
      <c r="E31" s="67">
        <v>42</v>
      </c>
      <c r="F31" s="19" t="s">
        <v>43</v>
      </c>
      <c r="G31" s="65" t="s">
        <v>6</v>
      </c>
      <c r="H31" s="25">
        <v>7.9000000000000001E-2</v>
      </c>
      <c r="I31" s="22">
        <v>42</v>
      </c>
      <c r="J31" s="22">
        <v>42</v>
      </c>
      <c r="K31" s="20" t="s">
        <v>43</v>
      </c>
      <c r="L31" s="65" t="s">
        <v>11</v>
      </c>
      <c r="M31" s="18">
        <v>7.1999999999999995E-2</v>
      </c>
      <c r="N31" s="67">
        <v>42</v>
      </c>
      <c r="O31" s="67">
        <v>42</v>
      </c>
      <c r="P31" s="19" t="s">
        <v>43</v>
      </c>
      <c r="Q31" s="65" t="s">
        <v>16</v>
      </c>
      <c r="R31" s="18">
        <v>7.6999999999999999E-2</v>
      </c>
      <c r="S31" s="67">
        <v>42</v>
      </c>
      <c r="T31" s="67">
        <v>42</v>
      </c>
      <c r="U31" s="19" t="s">
        <v>43</v>
      </c>
      <c r="V31" s="68" t="s">
        <v>21</v>
      </c>
      <c r="W31" s="44" t="s">
        <v>385</v>
      </c>
      <c r="X31" s="70" t="s">
        <v>386</v>
      </c>
      <c r="Y31" s="75" t="s">
        <v>387</v>
      </c>
      <c r="Z31" s="19" t="s">
        <v>43</v>
      </c>
      <c r="AA31" s="65" t="s">
        <v>26</v>
      </c>
      <c r="AB31" s="19" t="s">
        <v>388</v>
      </c>
      <c r="AC31" s="67" t="s">
        <v>386</v>
      </c>
      <c r="AD31" s="75" t="s">
        <v>387</v>
      </c>
      <c r="AE31" s="19" t="s">
        <v>43</v>
      </c>
      <c r="AF31" s="65" t="s">
        <v>31</v>
      </c>
      <c r="AG31" s="18">
        <v>5.8999999999999997E-2</v>
      </c>
      <c r="AH31" s="67">
        <v>42</v>
      </c>
      <c r="AI31" s="67">
        <v>42</v>
      </c>
      <c r="AJ31" s="71" t="s">
        <v>43</v>
      </c>
      <c r="AK31" s="19" t="s">
        <v>385</v>
      </c>
      <c r="AL31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8.4714285714285714E-2</v>
      </c>
      <c r="AM31" s="19">
        <f>result_nuove_istanze8[[#This Row],[TEMPO CVC  ]]-result_nuove_istanze8[[#This Row],[TEMPO MIGLIORE]]</f>
        <v>0.13800000000000001</v>
      </c>
    </row>
    <row r="32" spans="1:39" x14ac:dyDescent="0.25">
      <c r="A32" s="63">
        <v>31</v>
      </c>
      <c r="B32" s="19" t="s">
        <v>389</v>
      </c>
      <c r="C32" s="19">
        <v>0.78200000000000003</v>
      </c>
      <c r="D32" s="67">
        <v>69</v>
      </c>
      <c r="E32" s="67">
        <v>69</v>
      </c>
      <c r="F32" s="19" t="s">
        <v>43</v>
      </c>
      <c r="G32" s="65" t="s">
        <v>6</v>
      </c>
      <c r="H32" s="25">
        <v>0.47099999999999997</v>
      </c>
      <c r="I32" s="72">
        <v>69</v>
      </c>
      <c r="J32" s="72">
        <v>69</v>
      </c>
      <c r="K32" s="73" t="s">
        <v>43</v>
      </c>
      <c r="L32" s="65" t="s">
        <v>11</v>
      </c>
      <c r="M32" s="18">
        <v>0.48399999999999999</v>
      </c>
      <c r="N32" s="67">
        <v>69</v>
      </c>
      <c r="O32" s="67">
        <v>69</v>
      </c>
      <c r="P32" s="19" t="s">
        <v>43</v>
      </c>
      <c r="Q32" s="65" t="s">
        <v>16</v>
      </c>
      <c r="R32" s="18">
        <v>0.46300000000000002</v>
      </c>
      <c r="S32" s="67">
        <v>69</v>
      </c>
      <c r="T32" s="67">
        <v>69</v>
      </c>
      <c r="U32" s="19" t="s">
        <v>43</v>
      </c>
      <c r="V32" s="68" t="s">
        <v>21</v>
      </c>
      <c r="W32" s="44" t="s">
        <v>390</v>
      </c>
      <c r="X32" s="70" t="s">
        <v>391</v>
      </c>
      <c r="Y32" s="75" t="s">
        <v>392</v>
      </c>
      <c r="Z32" s="19" t="s">
        <v>43</v>
      </c>
      <c r="AA32" s="65" t="s">
        <v>26</v>
      </c>
      <c r="AB32" s="19" t="s">
        <v>393</v>
      </c>
      <c r="AC32" s="67" t="s">
        <v>391</v>
      </c>
      <c r="AD32" s="75" t="s">
        <v>392</v>
      </c>
      <c r="AE32" s="19" t="s">
        <v>43</v>
      </c>
      <c r="AF32" s="65" t="s">
        <v>31</v>
      </c>
      <c r="AG32" s="18">
        <v>0.496</v>
      </c>
      <c r="AH32" s="67">
        <v>69</v>
      </c>
      <c r="AI32" s="67">
        <v>69</v>
      </c>
      <c r="AJ32" s="71" t="s">
        <v>43</v>
      </c>
      <c r="AK32" s="19" t="s">
        <v>390</v>
      </c>
      <c r="AL32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0.51885714285714291</v>
      </c>
      <c r="AM32" s="19">
        <f>result_nuove_istanze8[[#This Row],[TEMPO CVC  ]]-result_nuove_istanze8[[#This Row],[TEMPO MIGLIORE]]</f>
        <v>0.32</v>
      </c>
    </row>
    <row r="33" spans="1:39" x14ac:dyDescent="0.25">
      <c r="A33" s="63">
        <v>32</v>
      </c>
      <c r="B33" s="19" t="s">
        <v>394</v>
      </c>
      <c r="C33" s="19">
        <v>301.14299999999997</v>
      </c>
      <c r="D33" s="64">
        <v>468</v>
      </c>
      <c r="E33" s="64">
        <v>287.66666700000002</v>
      </c>
      <c r="F33" s="19" t="s">
        <v>194</v>
      </c>
      <c r="G33" s="65" t="s">
        <v>6</v>
      </c>
      <c r="H33" s="25">
        <v>272.471</v>
      </c>
      <c r="I33" s="81">
        <v>288</v>
      </c>
      <c r="J33" s="81">
        <v>288</v>
      </c>
      <c r="K33" s="20" t="s">
        <v>43</v>
      </c>
      <c r="L33" s="65" t="s">
        <v>11</v>
      </c>
      <c r="M33" s="18">
        <v>9.843</v>
      </c>
      <c r="N33" s="67">
        <v>288</v>
      </c>
      <c r="O33" s="67">
        <v>288</v>
      </c>
      <c r="P33" s="19" t="s">
        <v>43</v>
      </c>
      <c r="Q33" s="65" t="s">
        <v>16</v>
      </c>
      <c r="R33" s="18">
        <v>296.08600000000001</v>
      </c>
      <c r="S33" s="67">
        <v>288</v>
      </c>
      <c r="T33" s="67">
        <v>288</v>
      </c>
      <c r="U33" s="19" t="s">
        <v>43</v>
      </c>
      <c r="V33" s="68" t="s">
        <v>21</v>
      </c>
      <c r="W33" s="44" t="s">
        <v>395</v>
      </c>
      <c r="X33" s="70" t="s">
        <v>314</v>
      </c>
      <c r="Y33" s="75" t="s">
        <v>315</v>
      </c>
      <c r="Z33" s="19" t="s">
        <v>43</v>
      </c>
      <c r="AA33" s="65" t="s">
        <v>26</v>
      </c>
      <c r="AB33" s="19" t="s">
        <v>396</v>
      </c>
      <c r="AC33" s="67" t="s">
        <v>314</v>
      </c>
      <c r="AD33" s="75" t="s">
        <v>315</v>
      </c>
      <c r="AE33" s="19" t="s">
        <v>43</v>
      </c>
      <c r="AF33" s="65" t="s">
        <v>31</v>
      </c>
      <c r="AG33" s="18">
        <v>10.606</v>
      </c>
      <c r="AH33" s="67">
        <v>288</v>
      </c>
      <c r="AI33" s="67">
        <v>288</v>
      </c>
      <c r="AJ33" s="71" t="s">
        <v>43</v>
      </c>
      <c r="AK33" s="19" t="s">
        <v>395</v>
      </c>
      <c r="AL33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167.77185714285716</v>
      </c>
      <c r="AM33" s="19">
        <f>result_nuove_istanze8[[#This Row],[TEMPO CVC  ]]-result_nuove_istanze8[[#This Row],[TEMPO MIGLIORE]]</f>
        <v>292.36199999999997</v>
      </c>
    </row>
    <row r="34" spans="1:39" x14ac:dyDescent="0.25">
      <c r="A34" s="63">
        <v>33</v>
      </c>
      <c r="B34" s="19" t="s">
        <v>397</v>
      </c>
      <c r="C34" s="44">
        <v>7.2249999999999996</v>
      </c>
      <c r="D34" s="47">
        <v>201</v>
      </c>
      <c r="E34" s="67">
        <v>201</v>
      </c>
      <c r="F34" s="19" t="s">
        <v>43</v>
      </c>
      <c r="G34" s="65" t="s">
        <v>6</v>
      </c>
      <c r="H34" s="82">
        <v>0.84099999999999997</v>
      </c>
      <c r="I34" s="83">
        <v>202</v>
      </c>
      <c r="J34" s="83">
        <v>202</v>
      </c>
      <c r="K34" s="73" t="s">
        <v>43</v>
      </c>
      <c r="L34" s="65" t="s">
        <v>11</v>
      </c>
      <c r="M34" s="18">
        <v>0.91100000000000003</v>
      </c>
      <c r="N34" s="84">
        <v>202</v>
      </c>
      <c r="O34" s="84">
        <v>202</v>
      </c>
      <c r="P34" s="85" t="s">
        <v>43</v>
      </c>
      <c r="Q34" s="86" t="s">
        <v>16</v>
      </c>
      <c r="R34" s="87">
        <v>0.876</v>
      </c>
      <c r="S34" s="84">
        <v>202</v>
      </c>
      <c r="T34" s="84">
        <v>202</v>
      </c>
      <c r="U34" s="85" t="s">
        <v>43</v>
      </c>
      <c r="V34" s="68" t="s">
        <v>21</v>
      </c>
      <c r="W34" s="85" t="s">
        <v>398</v>
      </c>
      <c r="X34" s="88" t="s">
        <v>399</v>
      </c>
      <c r="Y34" s="88" t="s">
        <v>400</v>
      </c>
      <c r="Z34" s="85" t="s">
        <v>43</v>
      </c>
      <c r="AA34" s="86" t="s">
        <v>26</v>
      </c>
      <c r="AB34" s="85" t="s">
        <v>401</v>
      </c>
      <c r="AC34" s="84" t="s">
        <v>399</v>
      </c>
      <c r="AD34" s="88" t="s">
        <v>400</v>
      </c>
      <c r="AE34" s="85" t="s">
        <v>43</v>
      </c>
      <c r="AF34" s="86" t="s">
        <v>31</v>
      </c>
      <c r="AG34" s="87">
        <v>2.38</v>
      </c>
      <c r="AH34" s="84">
        <v>202</v>
      </c>
      <c r="AI34" s="84">
        <v>202</v>
      </c>
      <c r="AJ34" s="89" t="s">
        <v>43</v>
      </c>
      <c r="AK34" s="19">
        <v>7.2249999999999996</v>
      </c>
      <c r="AL34" s="19">
        <f>(result_nuove_istanze8[[#This Row],[TEMPO CVC  ]]+result_nuove_istanze8[[#This Row],[TEMPO]]+result_nuove_istanze8[[#This Row],[TEMPO       ]]+result_nuove_istanze8[[#This Row],[TEMPO   ]]+result_nuove_istanze8[[#This Row],[TEMPO        ]]+result_nuove_istanze8[[#This Row],[TEMPO            ]]+result_nuove_istanze8[[#This Row],[TEMPO           ]])/7</f>
        <v>1.9948571428571427</v>
      </c>
      <c r="AM34" s="19">
        <f>result_nuove_istanze8[[#This Row],[TEMPO CVC  ]]-result_nuove_istanze8[[#This Row],[TEMPO MIGLIORE]]</f>
        <v>0</v>
      </c>
    </row>
    <row r="37" spans="1:39" s="44" customFormat="1" x14ac:dyDescent="0.25">
      <c r="A37" s="44" t="s">
        <v>214</v>
      </c>
      <c r="C37" s="44" t="s">
        <v>215</v>
      </c>
      <c r="D37" s="90">
        <v>7</v>
      </c>
      <c r="G37" s="46" t="s">
        <v>6</v>
      </c>
      <c r="H37" s="44">
        <v>1</v>
      </c>
      <c r="J37" s="47"/>
      <c r="L37" s="46" t="s">
        <v>11</v>
      </c>
      <c r="M37" s="44">
        <v>5</v>
      </c>
      <c r="Q37" s="46" t="s">
        <v>16</v>
      </c>
      <c r="R37" s="44">
        <v>5</v>
      </c>
      <c r="V37" s="46" t="s">
        <v>21</v>
      </c>
      <c r="W37" s="44">
        <v>12</v>
      </c>
      <c r="AA37" s="46" t="s">
        <v>26</v>
      </c>
      <c r="AB37" s="44">
        <v>2</v>
      </c>
      <c r="AC37" s="48"/>
      <c r="AD37" s="48"/>
      <c r="AE37" s="48"/>
      <c r="AF37" s="46" t="s">
        <v>31</v>
      </c>
      <c r="AG37" s="48">
        <v>2</v>
      </c>
      <c r="AH37" s="49"/>
      <c r="AI37" s="49"/>
      <c r="AJ37" s="48"/>
      <c r="AM37" s="44" t="s">
        <v>402</v>
      </c>
    </row>
  </sheetData>
  <conditionalFormatting sqref="F1:G1 F17:F34 F14:F15 F2:F12 G2:G34">
    <cfRule type="containsText" dxfId="55" priority="14" operator="containsText" text="Feasible">
      <formula>NOT(ISERROR(SEARCH("Feasible",F1)))</formula>
    </cfRule>
  </conditionalFormatting>
  <conditionalFormatting sqref="K1:K34">
    <cfRule type="containsText" dxfId="54" priority="13" operator="containsText" text="Feasible">
      <formula>NOT(ISERROR(SEARCH("Feasible",K1)))</formula>
    </cfRule>
  </conditionalFormatting>
  <conditionalFormatting sqref="L1:L34">
    <cfRule type="containsText" dxfId="53" priority="12" operator="containsText" text="Feasible">
      <formula>NOT(ISERROR(SEARCH("Feasible",L1)))</formula>
    </cfRule>
  </conditionalFormatting>
  <conditionalFormatting sqref="P2:P34">
    <cfRule type="containsText" dxfId="52" priority="11" operator="containsText" text="Feasible">
      <formula>NOT(ISERROR(SEARCH("Feasible",P2)))</formula>
    </cfRule>
  </conditionalFormatting>
  <conditionalFormatting sqref="F13">
    <cfRule type="containsText" dxfId="51" priority="10" operator="containsText" text="Feasible">
      <formula>NOT(ISERROR(SEARCH("Feasible",F13)))</formula>
    </cfRule>
  </conditionalFormatting>
  <conditionalFormatting sqref="U1:U34">
    <cfRule type="containsText" dxfId="50" priority="9" operator="containsText" text="Feasible">
      <formula>NOT(ISERROR(SEARCH("Feasible",U1)))</formula>
    </cfRule>
  </conditionalFormatting>
  <conditionalFormatting sqref="Z2:Z34">
    <cfRule type="containsText" dxfId="49" priority="8" operator="containsText" text="Feasible">
      <formula>NOT(ISERROR(SEARCH("Feasible",Z2)))</formula>
    </cfRule>
  </conditionalFormatting>
  <conditionalFormatting sqref="AE2:AE34">
    <cfRule type="containsText" dxfId="48" priority="7" operator="containsText" text="Feasible">
      <formula>NOT(ISERROR(SEARCH("Feasible",AE2)))</formula>
    </cfRule>
  </conditionalFormatting>
  <conditionalFormatting sqref="AJ1:AJ34">
    <cfRule type="containsText" dxfId="47" priority="6" operator="containsText" text="Feasible">
      <formula>NOT(ISERROR(SEARCH("Feasible",AJ1)))</formula>
    </cfRule>
  </conditionalFormatting>
  <conditionalFormatting sqref="AE37">
    <cfRule type="containsText" dxfId="46" priority="5" operator="containsText" text="Feasible">
      <formula>NOT(ISERROR(SEARCH("Feasible",AE37)))</formula>
    </cfRule>
  </conditionalFormatting>
  <conditionalFormatting sqref="AJ37">
    <cfRule type="containsText" dxfId="45" priority="4" operator="containsText" text="Feasible">
      <formula>NOT(ISERROR(SEARCH("Feasible",AJ37)))</formula>
    </cfRule>
  </conditionalFormatting>
  <conditionalFormatting sqref="AK1">
    <cfRule type="containsText" dxfId="44" priority="3" operator="containsText" text="Feasible">
      <formula>NOT(ISERROR(SEARCH("Feasible",AK1)))</formula>
    </cfRule>
  </conditionalFormatting>
  <conditionalFormatting sqref="AM1">
    <cfRule type="cellIs" dxfId="43" priority="2" operator="between">
      <formula>1</formula>
      <formula>10</formula>
    </cfRule>
  </conditionalFormatting>
  <conditionalFormatting sqref="AM1:AM1048576">
    <cfRule type="cellIs" dxfId="42" priority="1" operator="between">
      <formula>1</formula>
      <formula>10000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Cofronto_result</vt:lpstr>
      <vt:lpstr>Confronto_result_nuove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</cp:lastModifiedBy>
  <dcterms:created xsi:type="dcterms:W3CDTF">2015-06-05T18:17:20Z</dcterms:created>
  <dcterms:modified xsi:type="dcterms:W3CDTF">2021-06-28T15:12:31Z</dcterms:modified>
</cp:coreProperties>
</file>