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"/>
    </mc:Choice>
  </mc:AlternateContent>
  <xr:revisionPtr revIDLastSave="0" documentId="8_{46C0FEB6-E92A-4440-9C00-E676870396EF}" xr6:coauthVersionLast="47" xr6:coauthVersionMax="47" xr10:uidLastSave="{00000000-0000-0000-0000-000000000000}"/>
  <bookViews>
    <workbookView xWindow="-108" yWindow="-108" windowWidth="23256" windowHeight="12456" activeTab="1" xr2:uid="{429303F9-CFC4-45BF-A8DC-57F7A50566BD}"/>
  </bookViews>
  <sheets>
    <sheet name="Foglio1" sheetId="1" r:id="rId1"/>
    <sheet name="richiest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" l="1"/>
  <c r="C125" i="1"/>
  <c r="D200" i="1"/>
  <c r="C20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95" i="1"/>
  <c r="F95" i="1" s="1"/>
  <c r="E58" i="1"/>
  <c r="F58" i="1" s="1"/>
  <c r="E230" i="1"/>
  <c r="F230" i="1" s="1"/>
  <c r="E175" i="1"/>
  <c r="F175" i="1" s="1"/>
  <c r="E140" i="1"/>
  <c r="F140" i="1" s="1"/>
  <c r="E88" i="1"/>
  <c r="F88" i="1" s="1"/>
  <c r="E68" i="1"/>
  <c r="F68" i="1" s="1"/>
  <c r="E202" i="1"/>
  <c r="F202" i="1" s="1"/>
  <c r="E110" i="1"/>
  <c r="F110" i="1" s="1"/>
  <c r="E32" i="1"/>
  <c r="F32" i="1" s="1"/>
  <c r="E14" i="1"/>
  <c r="F14" i="1" s="1"/>
  <c r="E164" i="1"/>
  <c r="F164" i="1" s="1"/>
  <c r="E142" i="1"/>
  <c r="F142" i="1" s="1"/>
  <c r="E94" i="1"/>
  <c r="F94" i="1" s="1"/>
  <c r="E63" i="1"/>
  <c r="F63" i="1" s="1"/>
  <c r="E211" i="1"/>
  <c r="F211" i="1" s="1"/>
  <c r="E167" i="1"/>
  <c r="F167" i="1" s="1"/>
  <c r="E151" i="1"/>
  <c r="F151" i="1" s="1"/>
  <c r="E89" i="1"/>
  <c r="F89" i="1" s="1"/>
  <c r="E52" i="1"/>
  <c r="F52" i="1" s="1"/>
  <c r="E203" i="1"/>
  <c r="F203" i="1" s="1"/>
  <c r="E109" i="1"/>
  <c r="F109" i="1" s="1"/>
  <c r="E30" i="1"/>
  <c r="F30" i="1" s="1"/>
  <c r="E12" i="1"/>
  <c r="F12" i="1" s="1"/>
  <c r="E184" i="1"/>
  <c r="F184" i="1" s="1"/>
  <c r="E193" i="1"/>
  <c r="F193" i="1" s="1"/>
  <c r="E217" i="1"/>
  <c r="F217" i="1" s="1"/>
  <c r="E76" i="1"/>
  <c r="F76" i="1" s="1"/>
  <c r="E130" i="1"/>
  <c r="F130" i="1" s="1"/>
  <c r="E103" i="1"/>
  <c r="F103" i="1" s="1"/>
  <c r="E53" i="1"/>
  <c r="F53" i="1" s="1"/>
  <c r="E223" i="1"/>
  <c r="F223" i="1" s="1"/>
  <c r="E179" i="1"/>
  <c r="F179" i="1" s="1"/>
  <c r="E136" i="1"/>
  <c r="F136" i="1" s="1"/>
  <c r="E92" i="1"/>
  <c r="F92" i="1" s="1"/>
  <c r="E40" i="1"/>
  <c r="F40" i="1" s="1"/>
  <c r="E212" i="1"/>
  <c r="F212" i="1" s="1"/>
  <c r="E119" i="1"/>
  <c r="F119" i="1" s="1"/>
  <c r="E29" i="1"/>
  <c r="F29" i="1" s="1"/>
  <c r="E7" i="1"/>
  <c r="F7" i="1" s="1"/>
  <c r="E177" i="1"/>
  <c r="F177" i="1" s="1"/>
  <c r="E141" i="1"/>
  <c r="F141" i="1" s="1"/>
  <c r="E99" i="1"/>
  <c r="F99" i="1" s="1"/>
  <c r="E59" i="1"/>
  <c r="F59" i="1" s="1"/>
  <c r="E227" i="1"/>
  <c r="F227" i="1" s="1"/>
  <c r="E160" i="1"/>
  <c r="F160" i="1" s="1"/>
  <c r="E155" i="1"/>
  <c r="F155" i="1" s="1"/>
  <c r="E79" i="1"/>
  <c r="F79" i="1" s="1"/>
  <c r="E54" i="1"/>
  <c r="F54" i="1" s="1"/>
  <c r="E221" i="1"/>
  <c r="F221" i="1" s="1"/>
  <c r="E120" i="1"/>
  <c r="F120" i="1" s="1"/>
  <c r="E15" i="1"/>
  <c r="F15" i="1" s="1"/>
  <c r="E34" i="1"/>
  <c r="F34" i="1" s="1"/>
  <c r="E187" i="1"/>
  <c r="F187" i="1" s="1"/>
  <c r="E197" i="1"/>
  <c r="F197" i="1" s="1"/>
  <c r="E236" i="1"/>
  <c r="F236" i="1" s="1"/>
  <c r="E74" i="1"/>
  <c r="F74" i="1" s="1"/>
  <c r="E137" i="1"/>
  <c r="F137" i="1" s="1"/>
  <c r="E108" i="1"/>
  <c r="F108" i="1" s="1"/>
  <c r="E57" i="1"/>
  <c r="F57" i="1" s="1"/>
  <c r="E237" i="1"/>
  <c r="F237" i="1" s="1"/>
  <c r="E168" i="1"/>
  <c r="F168" i="1" s="1"/>
  <c r="E126" i="1"/>
  <c r="F126" i="1" s="1"/>
  <c r="E102" i="1"/>
  <c r="F102" i="1" s="1"/>
  <c r="E48" i="1"/>
  <c r="F48" i="1" s="1"/>
  <c r="E239" i="1"/>
  <c r="F239" i="1" s="1"/>
  <c r="E114" i="1"/>
  <c r="F114" i="1" s="1"/>
  <c r="E3" i="1"/>
  <c r="F3" i="1" s="1"/>
  <c r="E24" i="1"/>
  <c r="F24" i="1" s="1"/>
  <c r="E161" i="1"/>
  <c r="F161" i="1" s="1"/>
  <c r="E138" i="1"/>
  <c r="F138" i="1" s="1"/>
  <c r="E82" i="1"/>
  <c r="F82" i="1" s="1"/>
  <c r="E44" i="1"/>
  <c r="F44" i="1" s="1"/>
  <c r="E222" i="1"/>
  <c r="F222" i="1" s="1"/>
  <c r="E163" i="1"/>
  <c r="F163" i="1" s="1"/>
  <c r="E150" i="1"/>
  <c r="F150" i="1" s="1"/>
  <c r="E93" i="1"/>
  <c r="F93" i="1" s="1"/>
  <c r="E47" i="1"/>
  <c r="F47" i="1" s="1"/>
  <c r="E219" i="1"/>
  <c r="F219" i="1" s="1"/>
  <c r="E121" i="1"/>
  <c r="F121" i="1" s="1"/>
  <c r="E21" i="1"/>
  <c r="F21" i="1" s="1"/>
  <c r="E31" i="1"/>
  <c r="F31" i="1" s="1"/>
  <c r="E186" i="1"/>
  <c r="F186" i="1" s="1"/>
  <c r="E199" i="1"/>
  <c r="F199" i="1" s="1"/>
  <c r="E235" i="1"/>
  <c r="F235" i="1" s="1"/>
  <c r="E70" i="1"/>
  <c r="F70" i="1" s="1"/>
  <c r="E145" i="1"/>
  <c r="F145" i="1" s="1"/>
  <c r="E81" i="1"/>
  <c r="F81" i="1" s="1"/>
  <c r="E38" i="1"/>
  <c r="F38" i="1" s="1"/>
  <c r="E214" i="1"/>
  <c r="F214" i="1" s="1"/>
  <c r="E180" i="1"/>
  <c r="F180" i="1" s="1"/>
  <c r="E127" i="1"/>
  <c r="F127" i="1" s="1"/>
  <c r="E98" i="1"/>
  <c r="F98" i="1" s="1"/>
  <c r="E55" i="1"/>
  <c r="F55" i="1" s="1"/>
  <c r="E228" i="1"/>
  <c r="F228" i="1" s="1"/>
  <c r="E124" i="1"/>
  <c r="F124" i="1" s="1"/>
  <c r="E17" i="1"/>
  <c r="F17" i="1" s="1"/>
  <c r="E16" i="1"/>
  <c r="F16" i="1" s="1"/>
  <c r="E165" i="1"/>
  <c r="F165" i="1" s="1"/>
  <c r="E154" i="1"/>
  <c r="F154" i="1" s="1"/>
  <c r="E80" i="1"/>
  <c r="F80" i="1" s="1"/>
  <c r="E39" i="1"/>
  <c r="F39" i="1" s="1"/>
  <c r="E201" i="1"/>
  <c r="F201" i="1" s="1"/>
  <c r="E169" i="1"/>
  <c r="F169" i="1" s="1"/>
  <c r="E146" i="1"/>
  <c r="F146" i="1" s="1"/>
  <c r="E105" i="1"/>
  <c r="F105" i="1" s="1"/>
  <c r="E41" i="1"/>
  <c r="F41" i="1" s="1"/>
  <c r="E206" i="1"/>
  <c r="F206" i="1" s="1"/>
  <c r="E116" i="1"/>
  <c r="F116" i="1" s="1"/>
  <c r="E19" i="1"/>
  <c r="F19" i="1" s="1"/>
  <c r="E33" i="1"/>
  <c r="F33" i="1" s="1"/>
  <c r="E190" i="1"/>
  <c r="F190" i="1" s="1"/>
  <c r="E198" i="1"/>
  <c r="F198" i="1" s="1"/>
  <c r="E234" i="1"/>
  <c r="F234" i="1" s="1"/>
  <c r="E75" i="1"/>
  <c r="F75" i="1" s="1"/>
  <c r="E36" i="1"/>
  <c r="F36" i="1" s="1"/>
  <c r="E158" i="1"/>
  <c r="F158" i="1" s="1"/>
  <c r="E153" i="1"/>
  <c r="F153" i="1" s="1"/>
  <c r="E106" i="1"/>
  <c r="F106" i="1" s="1"/>
  <c r="E43" i="1"/>
  <c r="F43" i="1" s="1"/>
  <c r="E213" i="1"/>
  <c r="F213" i="1" s="1"/>
  <c r="E182" i="1"/>
  <c r="F182" i="1" s="1"/>
  <c r="E135" i="1"/>
  <c r="F135" i="1" s="1"/>
  <c r="E100" i="1"/>
  <c r="F100" i="1" s="1"/>
  <c r="E65" i="1"/>
  <c r="F65" i="1" s="1"/>
  <c r="E216" i="1"/>
  <c r="F216" i="1" s="1"/>
  <c r="E112" i="1"/>
  <c r="F112" i="1" s="1"/>
  <c r="E5" i="1"/>
  <c r="F5" i="1" s="1"/>
  <c r="E8" i="1"/>
  <c r="F8" i="1" s="1"/>
  <c r="E183" i="1"/>
  <c r="F183" i="1" s="1"/>
  <c r="E129" i="1"/>
  <c r="F129" i="1" s="1"/>
  <c r="E83" i="1"/>
  <c r="F83" i="1" s="1"/>
  <c r="E56" i="1"/>
  <c r="F56" i="1" s="1"/>
  <c r="E220" i="1"/>
  <c r="F220" i="1" s="1"/>
  <c r="E176" i="1"/>
  <c r="F176" i="1" s="1"/>
  <c r="E132" i="1"/>
  <c r="F132" i="1" s="1"/>
  <c r="E87" i="1"/>
  <c r="F87" i="1" s="1"/>
  <c r="E37" i="1"/>
  <c r="F37" i="1" s="1"/>
  <c r="E207" i="1"/>
  <c r="F207" i="1" s="1"/>
  <c r="E117" i="1"/>
  <c r="F117" i="1" s="1"/>
  <c r="E11" i="1"/>
  <c r="F11" i="1" s="1"/>
  <c r="E25" i="1"/>
  <c r="F25" i="1" s="1"/>
  <c r="E188" i="1"/>
  <c r="F188" i="1" s="1"/>
  <c r="E194" i="1"/>
  <c r="F194" i="1" s="1"/>
  <c r="E215" i="1"/>
  <c r="F215" i="1" s="1"/>
  <c r="E72" i="1"/>
  <c r="F72" i="1" s="1"/>
  <c r="E143" i="1"/>
  <c r="F143" i="1" s="1"/>
  <c r="E78" i="1"/>
  <c r="F78" i="1" s="1"/>
  <c r="E51" i="1"/>
  <c r="F51" i="1" s="1"/>
  <c r="E226" i="1"/>
  <c r="F226" i="1" s="1"/>
  <c r="E162" i="1"/>
  <c r="F162" i="1" s="1"/>
  <c r="E148" i="1"/>
  <c r="F148" i="1" s="1"/>
  <c r="E107" i="1"/>
  <c r="F107" i="1" s="1"/>
  <c r="E42" i="1"/>
  <c r="F42" i="1" s="1"/>
  <c r="E210" i="1"/>
  <c r="F210" i="1" s="1"/>
  <c r="E115" i="1"/>
  <c r="F115" i="1" s="1"/>
  <c r="E27" i="1"/>
  <c r="F27" i="1" s="1"/>
  <c r="E13" i="1"/>
  <c r="F13" i="1" s="1"/>
  <c r="E173" i="1"/>
  <c r="F173" i="1" s="1"/>
  <c r="E157" i="1"/>
  <c r="F157" i="1" s="1"/>
  <c r="E91" i="1"/>
  <c r="F91" i="1" s="1"/>
  <c r="E46" i="1"/>
  <c r="F46" i="1" s="1"/>
  <c r="E204" i="1"/>
  <c r="F204" i="1" s="1"/>
  <c r="E181" i="1"/>
  <c r="F181" i="1" s="1"/>
  <c r="E156" i="1"/>
  <c r="F156" i="1" s="1"/>
  <c r="E77" i="1"/>
  <c r="F77" i="1" s="1"/>
  <c r="E64" i="1"/>
  <c r="F64" i="1" s="1"/>
  <c r="E232" i="1"/>
  <c r="F232" i="1" s="1"/>
  <c r="E123" i="1"/>
  <c r="F123" i="1" s="1"/>
  <c r="E23" i="1"/>
  <c r="F23" i="1" s="1"/>
  <c r="E9" i="1"/>
  <c r="F9" i="1" s="1"/>
  <c r="E185" i="1"/>
  <c r="F185" i="1" s="1"/>
  <c r="E192" i="1"/>
  <c r="F192" i="1" s="1"/>
  <c r="E209" i="1"/>
  <c r="F209" i="1" s="1"/>
  <c r="E69" i="1"/>
  <c r="F69" i="1" s="1"/>
  <c r="E128" i="1"/>
  <c r="F128" i="1" s="1"/>
  <c r="E90" i="1"/>
  <c r="F90" i="1" s="1"/>
  <c r="E67" i="1"/>
  <c r="F67" i="1" s="1"/>
  <c r="E208" i="1"/>
  <c r="F208" i="1" s="1"/>
  <c r="E172" i="1"/>
  <c r="F172" i="1" s="1"/>
  <c r="E134" i="1"/>
  <c r="F134" i="1" s="1"/>
  <c r="E85" i="1"/>
  <c r="F85" i="1" s="1"/>
  <c r="E60" i="1"/>
  <c r="F60" i="1" s="1"/>
  <c r="E224" i="1"/>
  <c r="F224" i="1" s="1"/>
  <c r="E118" i="1"/>
  <c r="F118" i="1" s="1"/>
  <c r="E20" i="1"/>
  <c r="F20" i="1" s="1"/>
  <c r="E10" i="1"/>
  <c r="F10" i="1" s="1"/>
  <c r="E170" i="1"/>
  <c r="F170" i="1" s="1"/>
  <c r="E144" i="1"/>
  <c r="F144" i="1" s="1"/>
  <c r="E96" i="1"/>
  <c r="F96" i="1" s="1"/>
  <c r="E49" i="1"/>
  <c r="F49" i="1" s="1"/>
  <c r="E233" i="1"/>
  <c r="F233" i="1" s="1"/>
  <c r="E174" i="1"/>
  <c r="F174" i="1" s="1"/>
  <c r="E139" i="1"/>
  <c r="F139" i="1" s="1"/>
  <c r="E104" i="1"/>
  <c r="F104" i="1" s="1"/>
  <c r="E50" i="1"/>
  <c r="F50" i="1" s="1"/>
  <c r="E238" i="1"/>
  <c r="F238" i="1" s="1"/>
  <c r="E111" i="1"/>
  <c r="F111" i="1" s="1"/>
  <c r="E18" i="1"/>
  <c r="F18" i="1" s="1"/>
  <c r="E22" i="1"/>
  <c r="F22" i="1" s="1"/>
  <c r="E189" i="1"/>
  <c r="F189" i="1" s="1"/>
  <c r="E195" i="1"/>
  <c r="F195" i="1" s="1"/>
  <c r="E240" i="1"/>
  <c r="F240" i="1" s="1"/>
  <c r="E73" i="1"/>
  <c r="F73" i="1" s="1"/>
  <c r="E133" i="1"/>
  <c r="F133" i="1" s="1"/>
  <c r="E101" i="1"/>
  <c r="F101" i="1" s="1"/>
  <c r="E45" i="1"/>
  <c r="F45" i="1" s="1"/>
  <c r="E218" i="1"/>
  <c r="F218" i="1" s="1"/>
  <c r="E171" i="1"/>
  <c r="F171" i="1" s="1"/>
  <c r="E147" i="1"/>
  <c r="F147" i="1" s="1"/>
  <c r="E84" i="1"/>
  <c r="F84" i="1" s="1"/>
  <c r="E61" i="1"/>
  <c r="F61" i="1" s="1"/>
  <c r="E229" i="1"/>
  <c r="F229" i="1" s="1"/>
  <c r="E122" i="1"/>
  <c r="F122" i="1" s="1"/>
  <c r="E26" i="1"/>
  <c r="F26" i="1" s="1"/>
  <c r="E28" i="1"/>
  <c r="F28" i="1" s="1"/>
  <c r="E178" i="1"/>
  <c r="F178" i="1" s="1"/>
  <c r="E152" i="1"/>
  <c r="F152" i="1" s="1"/>
  <c r="E97" i="1"/>
  <c r="F97" i="1" s="1"/>
  <c r="E66" i="1"/>
  <c r="F66" i="1" s="1"/>
  <c r="E205" i="1"/>
  <c r="F205" i="1" s="1"/>
  <c r="E166" i="1"/>
  <c r="F166" i="1" s="1"/>
  <c r="E131" i="1"/>
  <c r="F131" i="1" s="1"/>
  <c r="E86" i="1"/>
  <c r="F86" i="1" s="1"/>
  <c r="E62" i="1"/>
  <c r="F62" i="1" s="1"/>
  <c r="E225" i="1"/>
  <c r="F225" i="1" s="1"/>
  <c r="E113" i="1"/>
  <c r="F113" i="1" s="1"/>
  <c r="E6" i="1"/>
  <c r="F6" i="1" s="1"/>
  <c r="E4" i="1"/>
  <c r="F4" i="1" s="1"/>
  <c r="E191" i="1"/>
  <c r="F191" i="1" s="1"/>
  <c r="E196" i="1"/>
  <c r="F196" i="1" s="1"/>
  <c r="E231" i="1"/>
  <c r="F231" i="1" s="1"/>
  <c r="E71" i="1"/>
  <c r="F71" i="1" s="1"/>
  <c r="E35" i="1"/>
  <c r="F35" i="1" s="1"/>
  <c r="E159" i="1"/>
  <c r="F159" i="1" s="1"/>
  <c r="E2" i="2"/>
  <c r="E149" i="1"/>
  <c r="F149" i="1" s="1"/>
</calcChain>
</file>

<file path=xl/sharedStrings.xml><?xml version="1.0" encoding="utf-8"?>
<sst xmlns="http://schemas.openxmlformats.org/spreadsheetml/2006/main" count="715" uniqueCount="52">
  <si>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</si>
  <si>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</si>
  <si>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</si>
  <si>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</si>
  <si>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</si>
  <si>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</si>
  <si>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</si>
  <si>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</si>
  <si>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</si>
  <si>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</si>
  <si>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</si>
  <si>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</si>
  <si>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</si>
  <si>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</si>
  <si>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</si>
  <si>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</si>
  <si>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</si>
  <si>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</si>
  <si>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</si>
  <si>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</si>
  <si>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</si>
  <si>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</si>
  <si>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</si>
  <si>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</si>
  <si>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</si>
  <si>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</si>
  <si>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</si>
  <si>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</si>
  <si>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</si>
  <si>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</si>
  <si>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</si>
  <si>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</si>
  <si>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</si>
  <si>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</si>
  <si>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</si>
  <si>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</si>
  <si>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</si>
  <si>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</si>
  <si>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</si>
  <si>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</si>
  <si>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</si>
  <si>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</si>
  <si>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</si>
  <si>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</si>
  <si>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</si>
  <si>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</si>
  <si>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</si>
  <si>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</si>
  <si>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Perc</t>
  </si>
  <si>
    <t>Media</t>
  </si>
  <si>
    <t>Totale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</si>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</sst>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0.3999755851924192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/>
    <xf numFmtId="0" fontId="5" fillId="2" borderId="0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165" fontId="5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64" fontId="1" fillId="0" borderId="0" xfId="0" applyNumberFormat="1" applyFont="1" applyBorder="1" applyAlignment="1">
      <alignment horizontal="center"/>
    </xf>
    <xf numFmtId="0" fontId="1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5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 vertical="center"/>
    </xf>
    <xf numFmtId="165" fontId="0" fillId="0" borderId="9" xfId="0" applyNumberFormat="1" applyFon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4EE52-2377-402F-B6FC-CC391C67EE02}" name="Table2" displayName="Table2" ref="A2:F240" tableBorderDxfId="12">
  <autoFilter ref="A2:F240" xr:uid="{0F14EE52-2377-402F-B6FC-CC391C67EE02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00000"/>
      </customFilters>
    </filterColumn>
  </autoFilter>
  <sortState xmlns:xlrd2="http://schemas.microsoft.com/office/spreadsheetml/2017/richdata2" ref="A3:F240">
    <sortCondition ref="A3:A240"/>
    <sortCondition ref="E3:E240"/>
    <sortCondition ref="B3:B240"/>
  </sortState>
  <tableColumns count="6">
    <tableColumn id="1" xr3:uid="{F6D62800-F630-4172-85DD-588BEA923AAF}" name="Regione" totalsRowLabel="Total" dataDxfId="11" totalsRowDxfId="0"/>
    <tableColumn id="2" xr3:uid="{A69F791B-D0ED-4158-A83A-F19774ECE5FF}" name="MESE" dataDxfId="10" totalsRowDxfId="1"/>
    <tableColumn id="3" xr3:uid="{5ADBC479-4766-4B4F-8579-10BBC63DD031}" name="Fatturato 2021" dataDxfId="9" totalsRowDxfId="2"/>
    <tableColumn id="4" xr3:uid="{8D785ECF-46AB-4065-ACB0-1F2C928C9CF6}" name="Fatturato 2022" dataDxfId="8" totalsRowDxfId="3"/>
    <tableColumn id="5" xr3:uid="{E1717B6E-370E-4B5D-8D3A-6F601CF26BF0}" name="delta %" dataDxfId="7" totalsRowDxfId="4"/>
    <tableColumn id="6" xr3:uid="{EE90CC35-97B7-4000-B23F-7FC3339E3BE7}" name="Perc" totalsRowFunction="sum" dataDxfId="6" totalsRowDxfId="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dimension ref="A1:F240"/>
  <sheetViews>
    <sheetView workbookViewId="0">
      <selection activeCell="A2" sqref="A2:F240"/>
    </sheetView>
  </sheetViews>
  <sheetFormatPr defaultColWidth="8.77734375" defaultRowHeight="18" x14ac:dyDescent="0.35"/>
  <cols>
    <col min="1" max="2" width="19.77734375" style="1" customWidth="1"/>
    <col min="3" max="4" width="20.6640625" style="2" customWidth="1"/>
    <col min="5" max="5" width="19.77734375" style="3" customWidth="1"/>
    <col min="6" max="6" width="19.77734375" customWidth="1"/>
  </cols>
  <sheetData>
    <row r="1" spans="1:6" x14ac:dyDescent="0.3">
      <c r="A1" s="19" t="s">
        <v>51</v>
      </c>
      <c r="B1" s="19"/>
      <c r="C1" s="19"/>
      <c r="D1" s="19"/>
      <c r="E1" s="19"/>
      <c r="F1" s="19"/>
    </row>
    <row r="2" spans="1:6" s="4" customFormat="1" ht="17.399999999999999" x14ac:dyDescent="0.3">
      <c r="A2" s="5" t="s">
        <v>0</v>
      </c>
      <c r="B2" s="5" t="s">
        <v>26</v>
      </c>
      <c r="C2" s="6" t="s">
        <v>5</v>
      </c>
      <c r="D2" s="6" t="s">
        <v>6</v>
      </c>
      <c r="E2" s="7" t="s">
        <v>7</v>
      </c>
      <c r="F2" s="7" t="s">
        <v>48</v>
      </c>
    </row>
    <row r="3" spans="1:6" hidden="1" x14ac:dyDescent="0.35">
      <c r="A3" s="14" t="s">
        <v>9</v>
      </c>
      <c r="B3" s="9" t="s">
        <v>35</v>
      </c>
      <c r="C3" s="13">
        <v>69568</v>
      </c>
      <c r="D3" s="13">
        <v>35555</v>
      </c>
      <c r="E3" s="11">
        <f>(D3-C3)/C3</f>
        <v>-0.4889173183072677</v>
      </c>
      <c r="F3" s="12">
        <f>(E3*13)/100</f>
        <v>-6.3559251379944795E-2</v>
      </c>
    </row>
    <row r="4" spans="1:6" hidden="1" x14ac:dyDescent="0.35">
      <c r="A4" s="14" t="s">
        <v>9</v>
      </c>
      <c r="B4" s="9" t="s">
        <v>28</v>
      </c>
      <c r="C4" s="13">
        <v>64783</v>
      </c>
      <c r="D4" s="13">
        <v>37412</v>
      </c>
      <c r="E4" s="11">
        <f>(D4-C4)/C4</f>
        <v>-0.42250281709707793</v>
      </c>
      <c r="F4" s="12">
        <f>(E4*13)/100</f>
        <v>-5.4925366222620127E-2</v>
      </c>
    </row>
    <row r="5" spans="1:6" hidden="1" x14ac:dyDescent="0.35">
      <c r="A5" s="14" t="s">
        <v>9</v>
      </c>
      <c r="B5" s="9" t="s">
        <v>35</v>
      </c>
      <c r="C5" s="13">
        <v>68377</v>
      </c>
      <c r="D5" s="13">
        <v>42239</v>
      </c>
      <c r="E5" s="11">
        <f>(D5-C5)/C5</f>
        <v>-0.38226304166605729</v>
      </c>
      <c r="F5" s="12">
        <f>(E5*13)/100</f>
        <v>-4.9694195416587449E-2</v>
      </c>
    </row>
    <row r="6" spans="1:6" hidden="1" x14ac:dyDescent="0.35">
      <c r="A6" s="14" t="s">
        <v>9</v>
      </c>
      <c r="B6" s="9" t="s">
        <v>27</v>
      </c>
      <c r="C6" s="13">
        <v>67715</v>
      </c>
      <c r="D6" s="13">
        <v>49181</v>
      </c>
      <c r="E6" s="11">
        <f>(D6-C6)/C6</f>
        <v>-0.27370597356567966</v>
      </c>
      <c r="F6" s="12">
        <f>(E6*13)/100</f>
        <v>-3.5581776563538357E-2</v>
      </c>
    </row>
    <row r="7" spans="1:6" hidden="1" x14ac:dyDescent="0.35">
      <c r="A7" s="14" t="s">
        <v>9</v>
      </c>
      <c r="B7" s="9" t="s">
        <v>31</v>
      </c>
      <c r="C7" s="13">
        <v>58132</v>
      </c>
      <c r="D7" s="13">
        <v>44755</v>
      </c>
      <c r="E7" s="11">
        <f>(D7-C7)/C7</f>
        <v>-0.23011422280327531</v>
      </c>
      <c r="F7" s="12">
        <f>(E7*13)/100</f>
        <v>-2.991484896442579E-2</v>
      </c>
    </row>
    <row r="8" spans="1:6" hidden="1" x14ac:dyDescent="0.35">
      <c r="A8" s="14" t="s">
        <v>9</v>
      </c>
      <c r="B8" s="9" t="s">
        <v>36</v>
      </c>
      <c r="C8" s="13">
        <v>66580</v>
      </c>
      <c r="D8" s="13">
        <v>51803</v>
      </c>
      <c r="E8" s="11">
        <f>(D8-C8)/C8</f>
        <v>-0.22194352658455993</v>
      </c>
      <c r="F8" s="12">
        <f>(E8*13)/100</f>
        <v>-2.8852658455992788E-2</v>
      </c>
    </row>
    <row r="9" spans="1:6" hidden="1" x14ac:dyDescent="0.35">
      <c r="A9" s="14" t="s">
        <v>9</v>
      </c>
      <c r="B9" s="9" t="s">
        <v>30</v>
      </c>
      <c r="C9" s="13">
        <v>54643</v>
      </c>
      <c r="D9" s="13">
        <v>42879</v>
      </c>
      <c r="E9" s="11">
        <f>(D9-C9)/C9</f>
        <v>-0.21528832604359205</v>
      </c>
      <c r="F9" s="12">
        <f>(E9*13)/100</f>
        <v>-2.7987482385666968E-2</v>
      </c>
    </row>
    <row r="10" spans="1:6" hidden="1" x14ac:dyDescent="0.35">
      <c r="A10" s="14" t="s">
        <v>9</v>
      </c>
      <c r="B10" s="9" t="s">
        <v>34</v>
      </c>
      <c r="C10" s="13">
        <v>63770</v>
      </c>
      <c r="D10" s="13">
        <v>51503</v>
      </c>
      <c r="E10" s="11">
        <f>(D10-C10)/C10</f>
        <v>-0.19236318017876744</v>
      </c>
      <c r="F10" s="12">
        <f>(E10*13)/100</f>
        <v>-2.5007213423239767E-2</v>
      </c>
    </row>
    <row r="11" spans="1:6" hidden="1" x14ac:dyDescent="0.35">
      <c r="A11" s="14" t="s">
        <v>9</v>
      </c>
      <c r="B11" s="9" t="s">
        <v>36</v>
      </c>
      <c r="C11" s="13">
        <v>56405</v>
      </c>
      <c r="D11" s="13">
        <v>48746</v>
      </c>
      <c r="E11" s="11">
        <f>(D11-C11)/C11</f>
        <v>-0.13578583458913218</v>
      </c>
      <c r="F11" s="12">
        <f>(E11*13)/100</f>
        <v>-1.7652158496587186E-2</v>
      </c>
    </row>
    <row r="12" spans="1:6" hidden="1" x14ac:dyDescent="0.35">
      <c r="A12" s="14" t="s">
        <v>9</v>
      </c>
      <c r="B12" s="9" t="s">
        <v>27</v>
      </c>
      <c r="C12" s="13">
        <v>60978</v>
      </c>
      <c r="D12" s="13">
        <v>53562</v>
      </c>
      <c r="E12" s="11">
        <f>(D12-C12)/C12</f>
        <v>-0.12161763258880252</v>
      </c>
      <c r="F12" s="12">
        <f>(E12*13)/100</f>
        <v>-1.5810292236544329E-2</v>
      </c>
    </row>
    <row r="13" spans="1:6" hidden="1" x14ac:dyDescent="0.35">
      <c r="A13" s="14" t="s">
        <v>9</v>
      </c>
      <c r="B13" s="9" t="s">
        <v>29</v>
      </c>
      <c r="C13" s="13">
        <v>43495</v>
      </c>
      <c r="D13" s="13">
        <v>38343</v>
      </c>
      <c r="E13" s="11">
        <f>(D13-C13)/C13</f>
        <v>-0.11845039659731003</v>
      </c>
      <c r="F13" s="12">
        <f>(E13*13)/100</f>
        <v>-1.5398551557650304E-2</v>
      </c>
    </row>
    <row r="14" spans="1:6" hidden="1" x14ac:dyDescent="0.35">
      <c r="A14" s="14" t="s">
        <v>9</v>
      </c>
      <c r="B14" s="9" t="s">
        <v>38</v>
      </c>
      <c r="C14" s="13">
        <v>42610</v>
      </c>
      <c r="D14" s="13">
        <v>37731</v>
      </c>
      <c r="E14" s="11">
        <f>(D14-C14)/C14</f>
        <v>-0.1145036376437456</v>
      </c>
      <c r="F14" s="12">
        <f>(E14*13)/100</f>
        <v>-1.4885472893686929E-2</v>
      </c>
    </row>
    <row r="15" spans="1:6" hidden="1" x14ac:dyDescent="0.35">
      <c r="A15" s="14" t="s">
        <v>9</v>
      </c>
      <c r="B15" s="9" t="s">
        <v>31</v>
      </c>
      <c r="C15" s="13">
        <v>67041</v>
      </c>
      <c r="D15" s="13">
        <v>63722</v>
      </c>
      <c r="E15" s="11">
        <f>(D15-C15)/C15</f>
        <v>-4.9507018093405526E-2</v>
      </c>
      <c r="F15" s="12">
        <f>(E15*13)/100</f>
        <v>-6.4359123521427189E-3</v>
      </c>
    </row>
    <row r="16" spans="1:6" hidden="1" x14ac:dyDescent="0.35">
      <c r="A16" s="14" t="s">
        <v>9</v>
      </c>
      <c r="B16" s="9" t="s">
        <v>29</v>
      </c>
      <c r="C16" s="13">
        <v>37625</v>
      </c>
      <c r="D16" s="13">
        <v>38259</v>
      </c>
      <c r="E16" s="11">
        <f>(D16-C16)/C16</f>
        <v>1.685049833887043E-2</v>
      </c>
      <c r="F16" s="12">
        <f>(E16*13)/100</f>
        <v>2.190564784053156E-3</v>
      </c>
    </row>
    <row r="17" spans="1:6" hidden="1" x14ac:dyDescent="0.35">
      <c r="A17" s="14" t="s">
        <v>9</v>
      </c>
      <c r="B17" s="9" t="s">
        <v>28</v>
      </c>
      <c r="C17" s="13">
        <v>63427</v>
      </c>
      <c r="D17" s="13">
        <v>67017</v>
      </c>
      <c r="E17" s="11">
        <f>(D17-C17)/C17</f>
        <v>5.6600501363772523E-2</v>
      </c>
      <c r="F17" s="12">
        <f>(E17*13)/100</f>
        <v>7.3580651772904284E-3</v>
      </c>
    </row>
    <row r="18" spans="1:6" hidden="1" x14ac:dyDescent="0.35">
      <c r="A18" s="14" t="s">
        <v>9</v>
      </c>
      <c r="B18" s="9" t="s">
        <v>34</v>
      </c>
      <c r="C18" s="13">
        <v>42813</v>
      </c>
      <c r="D18" s="13">
        <v>45723</v>
      </c>
      <c r="E18" s="11">
        <f>(D18-C18)/C18</f>
        <v>6.7970009109382667E-2</v>
      </c>
      <c r="F18" s="12">
        <f>(E18*13)/100</f>
        <v>8.8361011842197461E-3</v>
      </c>
    </row>
    <row r="19" spans="1:6" hidden="1" x14ac:dyDescent="0.35">
      <c r="A19" s="14" t="s">
        <v>9</v>
      </c>
      <c r="B19" s="9" t="s">
        <v>29</v>
      </c>
      <c r="C19" s="13">
        <v>31990</v>
      </c>
      <c r="D19" s="13">
        <v>34874</v>
      </c>
      <c r="E19" s="11">
        <f>(D19-C19)/C19</f>
        <v>9.0153172866520789E-2</v>
      </c>
      <c r="F19" s="12">
        <f>(E19*13)/100</f>
        <v>1.1719912472647703E-2</v>
      </c>
    </row>
    <row r="20" spans="1:6" hidden="1" x14ac:dyDescent="0.35">
      <c r="A20" s="14" t="s">
        <v>9</v>
      </c>
      <c r="B20" s="9" t="s">
        <v>33</v>
      </c>
      <c r="C20" s="13">
        <v>62708</v>
      </c>
      <c r="D20" s="13">
        <v>69592</v>
      </c>
      <c r="E20" s="11">
        <f>(D20-C20)/C20</f>
        <v>0.10977865663073293</v>
      </c>
      <c r="F20" s="12">
        <f>(E20*13)/100</f>
        <v>1.4271225361995281E-2</v>
      </c>
    </row>
    <row r="21" spans="1:6" hidden="1" x14ac:dyDescent="0.35">
      <c r="A21" s="14" t="s">
        <v>9</v>
      </c>
      <c r="B21" s="9" t="s">
        <v>36</v>
      </c>
      <c r="C21" s="13">
        <v>50048</v>
      </c>
      <c r="D21" s="13">
        <v>57432</v>
      </c>
      <c r="E21" s="11">
        <f>(D21-C21)/C21</f>
        <v>0.14753836317135549</v>
      </c>
      <c r="F21" s="12">
        <f>(E21*13)/100</f>
        <v>1.9179987212276216E-2</v>
      </c>
    </row>
    <row r="22" spans="1:6" hidden="1" x14ac:dyDescent="0.35">
      <c r="A22" s="14" t="s">
        <v>9</v>
      </c>
      <c r="B22" s="9" t="s">
        <v>35</v>
      </c>
      <c r="C22" s="13">
        <v>53057</v>
      </c>
      <c r="D22" s="13">
        <v>62140</v>
      </c>
      <c r="E22" s="11">
        <f>(D22-C22)/C22</f>
        <v>0.17119324500065966</v>
      </c>
      <c r="F22" s="12">
        <f>(E22*13)/100</f>
        <v>2.2255121850085758E-2</v>
      </c>
    </row>
    <row r="23" spans="1:6" hidden="1" x14ac:dyDescent="0.35">
      <c r="A23" s="14" t="s">
        <v>9</v>
      </c>
      <c r="B23" s="9" t="s">
        <v>29</v>
      </c>
      <c r="C23" s="13">
        <v>42638</v>
      </c>
      <c r="D23" s="13">
        <v>49991</v>
      </c>
      <c r="E23" s="11">
        <f>(D23-C23)/C23</f>
        <v>0.17245180355551387</v>
      </c>
      <c r="F23" s="12">
        <f>(E23*13)/100</f>
        <v>2.2418734462216806E-2</v>
      </c>
    </row>
    <row r="24" spans="1:6" hidden="1" x14ac:dyDescent="0.35">
      <c r="A24" s="14" t="s">
        <v>9</v>
      </c>
      <c r="B24" s="9" t="s">
        <v>36</v>
      </c>
      <c r="C24" s="13">
        <v>49717</v>
      </c>
      <c r="D24" s="13">
        <v>59049</v>
      </c>
      <c r="E24" s="11">
        <f>(D24-C24)/C24</f>
        <v>0.18770239555886317</v>
      </c>
      <c r="F24" s="12">
        <f>(E24*13)/100</f>
        <v>2.4401311422652214E-2</v>
      </c>
    </row>
    <row r="25" spans="1:6" hidden="1" x14ac:dyDescent="0.35">
      <c r="A25" s="14" t="s">
        <v>9</v>
      </c>
      <c r="B25" s="9" t="s">
        <v>37</v>
      </c>
      <c r="C25" s="13">
        <v>56548</v>
      </c>
      <c r="D25" s="13">
        <v>68000</v>
      </c>
      <c r="E25" s="11">
        <f>(D25-C25)/C25</f>
        <v>0.20251821461413314</v>
      </c>
      <c r="F25" s="12">
        <f>(E25*13)/100</f>
        <v>2.632736789983731E-2</v>
      </c>
    </row>
    <row r="26" spans="1:6" hidden="1" x14ac:dyDescent="0.35">
      <c r="A26" s="14" t="s">
        <v>9</v>
      </c>
      <c r="B26" s="9" t="s">
        <v>38</v>
      </c>
      <c r="C26" s="13">
        <v>36856</v>
      </c>
      <c r="D26" s="13">
        <v>48667</v>
      </c>
      <c r="E26" s="11">
        <f>(D26-C26)/C26</f>
        <v>0.3204634252224875</v>
      </c>
      <c r="F26" s="12">
        <f>(E26*13)/100</f>
        <v>4.1660245278923369E-2</v>
      </c>
    </row>
    <row r="27" spans="1:6" hidden="1" x14ac:dyDescent="0.35">
      <c r="A27" s="14" t="s">
        <v>9</v>
      </c>
      <c r="B27" s="9" t="s">
        <v>28</v>
      </c>
      <c r="C27" s="13">
        <v>36232</v>
      </c>
      <c r="D27" s="13">
        <v>48652</v>
      </c>
      <c r="E27" s="11">
        <f>(D27-C27)/C27</f>
        <v>0.3427909030691102</v>
      </c>
      <c r="F27" s="12">
        <f>(E27*13)/100</f>
        <v>4.4562817398984329E-2</v>
      </c>
    </row>
    <row r="28" spans="1:6" hidden="1" x14ac:dyDescent="0.35">
      <c r="A28" s="14" t="s">
        <v>9</v>
      </c>
      <c r="B28" s="9" t="s">
        <v>27</v>
      </c>
      <c r="C28" s="13">
        <v>37323</v>
      </c>
      <c r="D28" s="13">
        <v>54445</v>
      </c>
      <c r="E28" s="11">
        <f>(D28-C28)/C28</f>
        <v>0.45875197599335532</v>
      </c>
      <c r="F28" s="12">
        <f>(E28*13)/100</f>
        <v>5.9637756879136194E-2</v>
      </c>
    </row>
    <row r="29" spans="1:6" hidden="1" x14ac:dyDescent="0.35">
      <c r="A29" s="14" t="s">
        <v>9</v>
      </c>
      <c r="B29" s="9" t="s">
        <v>30</v>
      </c>
      <c r="C29" s="13">
        <v>37657</v>
      </c>
      <c r="D29" s="13">
        <v>58930</v>
      </c>
      <c r="E29" s="11">
        <f>(D29-C29)/C29</f>
        <v>0.56491488966194869</v>
      </c>
      <c r="F29" s="12">
        <f>(E29*13)/100</f>
        <v>7.3438935656053334E-2</v>
      </c>
    </row>
    <row r="30" spans="1:6" hidden="1" x14ac:dyDescent="0.35">
      <c r="A30" s="14" t="s">
        <v>9</v>
      </c>
      <c r="B30" s="9" t="s">
        <v>38</v>
      </c>
      <c r="C30" s="13">
        <v>39138</v>
      </c>
      <c r="D30" s="13">
        <v>61797</v>
      </c>
      <c r="E30" s="11">
        <f>(D30-C30)/C30</f>
        <v>0.57895140272880574</v>
      </c>
      <c r="F30" s="12">
        <f>(E30*13)/100</f>
        <v>7.5263682354744746E-2</v>
      </c>
    </row>
    <row r="31" spans="1:6" hidden="1" x14ac:dyDescent="0.35">
      <c r="A31" s="14" t="s">
        <v>9</v>
      </c>
      <c r="B31" s="9" t="s">
        <v>37</v>
      </c>
      <c r="C31" s="13">
        <v>41753</v>
      </c>
      <c r="D31" s="13">
        <v>67636</v>
      </c>
      <c r="E31" s="11">
        <f>(D31-C31)/C31</f>
        <v>0.61990755155318178</v>
      </c>
      <c r="F31" s="12">
        <f>(E31*13)/100</f>
        <v>8.0587981701913627E-2</v>
      </c>
    </row>
    <row r="32" spans="1:6" hidden="1" x14ac:dyDescent="0.35">
      <c r="A32" s="14" t="s">
        <v>9</v>
      </c>
      <c r="B32" s="9" t="s">
        <v>37</v>
      </c>
      <c r="C32" s="13">
        <v>30313</v>
      </c>
      <c r="D32" s="13">
        <v>51395</v>
      </c>
      <c r="E32" s="11">
        <f>(D32-C32)/C32</f>
        <v>0.69547718800514635</v>
      </c>
      <c r="F32" s="12">
        <f>(E32*13)/100</f>
        <v>9.0412034440669017E-2</v>
      </c>
    </row>
    <row r="33" spans="1:6" hidden="1" x14ac:dyDescent="0.35">
      <c r="A33" s="14" t="s">
        <v>9</v>
      </c>
      <c r="B33" s="9" t="s">
        <v>30</v>
      </c>
      <c r="C33" s="13">
        <v>37941</v>
      </c>
      <c r="D33" s="13">
        <v>64478</v>
      </c>
      <c r="E33" s="11">
        <f>(D33-C33)/C33</f>
        <v>0.69942805935531482</v>
      </c>
      <c r="F33" s="12">
        <f>(E33*13)/100</f>
        <v>9.0925647716190938E-2</v>
      </c>
    </row>
    <row r="34" spans="1:6" hidden="1" x14ac:dyDescent="0.35">
      <c r="A34" s="14" t="s">
        <v>9</v>
      </c>
      <c r="B34" s="9" t="s">
        <v>32</v>
      </c>
      <c r="C34" s="13">
        <v>30262</v>
      </c>
      <c r="D34" s="13">
        <v>55070</v>
      </c>
      <c r="E34" s="11">
        <f>(D34-C34)/C34</f>
        <v>0.81977397396074281</v>
      </c>
      <c r="F34" s="12">
        <f>(E34*13)/100</f>
        <v>0.10657061661489657</v>
      </c>
    </row>
    <row r="35" spans="1:6" hidden="1" x14ac:dyDescent="0.35">
      <c r="A35" s="14" t="s">
        <v>13</v>
      </c>
      <c r="B35" s="9" t="s">
        <v>33</v>
      </c>
      <c r="C35" s="13">
        <v>46676</v>
      </c>
      <c r="D35" s="13">
        <v>36167</v>
      </c>
      <c r="E35" s="11">
        <f>(D35-C35)/C35</f>
        <v>-0.22514782757734167</v>
      </c>
      <c r="F35" s="12">
        <f>(E35*13)/100</f>
        <v>-2.9269217585054418E-2</v>
      </c>
    </row>
    <row r="36" spans="1:6" hidden="1" x14ac:dyDescent="0.35">
      <c r="A36" s="14" t="s">
        <v>13</v>
      </c>
      <c r="B36" s="9" t="s">
        <v>35</v>
      </c>
      <c r="C36" s="13">
        <v>46209</v>
      </c>
      <c r="D36" s="13">
        <v>58645</v>
      </c>
      <c r="E36" s="11">
        <f>(D36-C36)/C36</f>
        <v>0.26912506221731697</v>
      </c>
      <c r="F36" s="12">
        <f>(E36*13)/100</f>
        <v>3.4986258088251204E-2</v>
      </c>
    </row>
    <row r="37" spans="1:6" hidden="1" x14ac:dyDescent="0.35">
      <c r="A37" s="8" t="s">
        <v>3</v>
      </c>
      <c r="B37" s="9" t="s">
        <v>33</v>
      </c>
      <c r="C37" s="13">
        <v>66839</v>
      </c>
      <c r="D37" s="13">
        <v>37051</v>
      </c>
      <c r="E37" s="11">
        <f>(D37-C37)/C37</f>
        <v>-0.4456679483535062</v>
      </c>
      <c r="F37" s="12">
        <f>(E37*13)/100</f>
        <v>-5.7936833285955808E-2</v>
      </c>
    </row>
    <row r="38" spans="1:6" hidden="1" x14ac:dyDescent="0.35">
      <c r="A38" s="8" t="s">
        <v>3</v>
      </c>
      <c r="B38" s="9" t="s">
        <v>32</v>
      </c>
      <c r="C38" s="13">
        <v>51624</v>
      </c>
      <c r="D38" s="13">
        <v>30140</v>
      </c>
      <c r="E38" s="11">
        <f>(D38-C38)/C38</f>
        <v>-0.41616302494963581</v>
      </c>
      <c r="F38" s="12">
        <f>(E38*13)/100</f>
        <v>-5.4101193243452653E-2</v>
      </c>
    </row>
    <row r="39" spans="1:6" hidden="1" x14ac:dyDescent="0.35">
      <c r="A39" s="8" t="s">
        <v>3</v>
      </c>
      <c r="B39" s="9" t="s">
        <v>33</v>
      </c>
      <c r="C39" s="13">
        <v>63796</v>
      </c>
      <c r="D39" s="13">
        <v>38052</v>
      </c>
      <c r="E39" s="11">
        <f>(D39-C39)/C39</f>
        <v>-0.4035362718665747</v>
      </c>
      <c r="F39" s="12">
        <f>(E39*13)/100</f>
        <v>-5.2459715342654707E-2</v>
      </c>
    </row>
    <row r="40" spans="1:6" hidden="1" x14ac:dyDescent="0.35">
      <c r="A40" s="8" t="s">
        <v>3</v>
      </c>
      <c r="B40" s="9" t="s">
        <v>27</v>
      </c>
      <c r="C40" s="13">
        <v>55241</v>
      </c>
      <c r="D40" s="13">
        <v>33554</v>
      </c>
      <c r="E40" s="11">
        <f>(D40-C40)/C40</f>
        <v>-0.39258883800076033</v>
      </c>
      <c r="F40" s="12">
        <f>(E40*13)/100</f>
        <v>-5.1036548940098847E-2</v>
      </c>
    </row>
    <row r="41" spans="1:6" hidden="1" x14ac:dyDescent="0.35">
      <c r="A41" s="8" t="s">
        <v>3</v>
      </c>
      <c r="B41" s="9" t="s">
        <v>38</v>
      </c>
      <c r="C41" s="13">
        <v>56941</v>
      </c>
      <c r="D41" s="13">
        <v>36609</v>
      </c>
      <c r="E41" s="11">
        <f>(D41-C41)/C41</f>
        <v>-0.35707135455998312</v>
      </c>
      <c r="F41" s="12">
        <f>(E41*13)/100</f>
        <v>-4.6419276092797807E-2</v>
      </c>
    </row>
    <row r="42" spans="1:6" hidden="1" x14ac:dyDescent="0.35">
      <c r="A42" s="8" t="s">
        <v>3</v>
      </c>
      <c r="B42" s="9" t="s">
        <v>37</v>
      </c>
      <c r="C42" s="13">
        <v>49228</v>
      </c>
      <c r="D42" s="13">
        <v>32027</v>
      </c>
      <c r="E42" s="11">
        <f>(D42-C42)/C42</f>
        <v>-0.3494149670918989</v>
      </c>
      <c r="F42" s="12">
        <f>(E42*13)/100</f>
        <v>-4.5423945721946864E-2</v>
      </c>
    </row>
    <row r="43" spans="1:6" hidden="1" x14ac:dyDescent="0.35">
      <c r="A43" s="8" t="s">
        <v>3</v>
      </c>
      <c r="B43" s="9" t="s">
        <v>27</v>
      </c>
      <c r="C43" s="13">
        <v>57108</v>
      </c>
      <c r="D43" s="13">
        <v>43430</v>
      </c>
      <c r="E43" s="11">
        <f>(D43-C43)/C43</f>
        <v>-0.23951110177208096</v>
      </c>
      <c r="F43" s="12">
        <f>(E43*13)/100</f>
        <v>-3.1136443230370524E-2</v>
      </c>
    </row>
    <row r="44" spans="1:6" hidden="1" x14ac:dyDescent="0.35">
      <c r="A44" s="8" t="s">
        <v>3</v>
      </c>
      <c r="B44" s="9" t="s">
        <v>28</v>
      </c>
      <c r="C44" s="13">
        <v>69008</v>
      </c>
      <c r="D44" s="13">
        <v>55767</v>
      </c>
      <c r="E44" s="11">
        <f>(D44-C44)/C44</f>
        <v>-0.19187630419661489</v>
      </c>
      <c r="F44" s="12">
        <f>(E44*13)/100</f>
        <v>-2.4943919545559936E-2</v>
      </c>
    </row>
    <row r="45" spans="1:6" hidden="1" x14ac:dyDescent="0.35">
      <c r="A45" s="8" t="s">
        <v>3</v>
      </c>
      <c r="B45" s="9" t="s">
        <v>30</v>
      </c>
      <c r="C45" s="13">
        <v>62009</v>
      </c>
      <c r="D45" s="13">
        <v>51478</v>
      </c>
      <c r="E45" s="11">
        <f>(D45-C45)/C45</f>
        <v>-0.16983018594075053</v>
      </c>
      <c r="F45" s="12">
        <f>(E45*13)/100</f>
        <v>-2.2077924172297571E-2</v>
      </c>
    </row>
    <row r="46" spans="1:6" hidden="1" x14ac:dyDescent="0.35">
      <c r="A46" s="8" t="s">
        <v>3</v>
      </c>
      <c r="B46" s="9" t="s">
        <v>33</v>
      </c>
      <c r="C46" s="13">
        <v>51101</v>
      </c>
      <c r="D46" s="13">
        <v>43843</v>
      </c>
      <c r="E46" s="11">
        <f>(D46-C46)/C46</f>
        <v>-0.14203244554901079</v>
      </c>
      <c r="F46" s="12">
        <f>(E46*13)/100</f>
        <v>-1.8464217921371401E-2</v>
      </c>
    </row>
    <row r="47" spans="1:6" hidden="1" x14ac:dyDescent="0.35">
      <c r="A47" s="8" t="s">
        <v>3</v>
      </c>
      <c r="B47" s="9" t="s">
        <v>33</v>
      </c>
      <c r="C47" s="13">
        <v>61966</v>
      </c>
      <c r="D47" s="13">
        <v>55904</v>
      </c>
      <c r="E47" s="11">
        <f>(D47-C47)/C47</f>
        <v>-9.7827841074137431E-2</v>
      </c>
      <c r="F47" s="12">
        <f>(E47*13)/100</f>
        <v>-1.2717619339637866E-2</v>
      </c>
    </row>
    <row r="48" spans="1:6" hidden="1" x14ac:dyDescent="0.35">
      <c r="A48" s="8" t="s">
        <v>3</v>
      </c>
      <c r="B48" s="9" t="s">
        <v>32</v>
      </c>
      <c r="C48" s="13">
        <v>38736</v>
      </c>
      <c r="D48" s="13">
        <v>36178</v>
      </c>
      <c r="E48" s="11">
        <f>(D48-C48)/C48</f>
        <v>-6.603676166873193E-2</v>
      </c>
      <c r="F48" s="12">
        <f>(E48*13)/100</f>
        <v>-8.5847790169351519E-3</v>
      </c>
    </row>
    <row r="49" spans="1:6" hidden="1" x14ac:dyDescent="0.35">
      <c r="A49" s="8" t="s">
        <v>3</v>
      </c>
      <c r="B49" s="9" t="s">
        <v>38</v>
      </c>
      <c r="C49" s="13">
        <v>54274</v>
      </c>
      <c r="D49" s="13">
        <v>52878</v>
      </c>
      <c r="E49" s="11">
        <f>(D49-C49)/C49</f>
        <v>-2.5721339868076794E-2</v>
      </c>
      <c r="F49" s="12">
        <f>(E49*13)/100</f>
        <v>-3.3437741828499833E-3</v>
      </c>
    </row>
    <row r="50" spans="1:6" hidden="1" x14ac:dyDescent="0.35">
      <c r="A50" s="8" t="s">
        <v>3</v>
      </c>
      <c r="B50" s="9" t="s">
        <v>31</v>
      </c>
      <c r="C50" s="13">
        <v>64882</v>
      </c>
      <c r="D50" s="13">
        <v>67117</v>
      </c>
      <c r="E50" s="11">
        <f>(D50-C50)/C50</f>
        <v>3.4447150211152557E-2</v>
      </c>
      <c r="F50" s="12">
        <f>(E50*13)/100</f>
        <v>4.478129527449832E-3</v>
      </c>
    </row>
    <row r="51" spans="1:6" hidden="1" x14ac:dyDescent="0.35">
      <c r="A51" s="8" t="s">
        <v>3</v>
      </c>
      <c r="B51" s="9" t="s">
        <v>32</v>
      </c>
      <c r="C51" s="13">
        <v>61430</v>
      </c>
      <c r="D51" s="13">
        <v>63680</v>
      </c>
      <c r="E51" s="11">
        <f>(D51-C51)/C51</f>
        <v>3.6627055184763148E-2</v>
      </c>
      <c r="F51" s="12">
        <f>(E51*13)/100</f>
        <v>4.7615171740192095E-3</v>
      </c>
    </row>
    <row r="52" spans="1:6" hidden="1" x14ac:dyDescent="0.35">
      <c r="A52" s="8" t="s">
        <v>3</v>
      </c>
      <c r="B52" s="9" t="s">
        <v>35</v>
      </c>
      <c r="C52" s="13">
        <v>49196</v>
      </c>
      <c r="D52" s="13">
        <v>53210</v>
      </c>
      <c r="E52" s="11">
        <f>(D52-C52)/C52</f>
        <v>8.1591999349540617E-2</v>
      </c>
      <c r="F52" s="12">
        <f>(E52*13)/100</f>
        <v>1.060695991544028E-2</v>
      </c>
    </row>
    <row r="53" spans="1:6" hidden="1" x14ac:dyDescent="0.35">
      <c r="A53" s="8" t="s">
        <v>3</v>
      </c>
      <c r="B53" s="9" t="s">
        <v>34</v>
      </c>
      <c r="C53" s="13">
        <v>43586</v>
      </c>
      <c r="D53" s="13">
        <v>48230</v>
      </c>
      <c r="E53" s="11">
        <f>(D53-C53)/C53</f>
        <v>0.10654797412013031</v>
      </c>
      <c r="F53" s="12">
        <f>(E53*13)/100</f>
        <v>1.3851236635616942E-2</v>
      </c>
    </row>
    <row r="54" spans="1:6" hidden="1" x14ac:dyDescent="0.35">
      <c r="A54" s="8" t="s">
        <v>3</v>
      </c>
      <c r="B54" s="9" t="s">
        <v>28</v>
      </c>
      <c r="C54" s="13">
        <v>39470</v>
      </c>
      <c r="D54" s="13">
        <v>43998</v>
      </c>
      <c r="E54" s="11">
        <f>(D54-C54)/C54</f>
        <v>0.11472004053711679</v>
      </c>
      <c r="F54" s="12">
        <f>(E54*13)/100</f>
        <v>1.4913605269825183E-2</v>
      </c>
    </row>
    <row r="55" spans="1:6" hidden="1" x14ac:dyDescent="0.35">
      <c r="A55" s="8" t="s">
        <v>3</v>
      </c>
      <c r="B55" s="9" t="s">
        <v>37</v>
      </c>
      <c r="C55" s="13">
        <v>57230</v>
      </c>
      <c r="D55" s="13">
        <v>66224</v>
      </c>
      <c r="E55" s="11">
        <f>(D55-C55)/C55</f>
        <v>0.1571553381093832</v>
      </c>
      <c r="F55" s="12">
        <f>(E55*13)/100</f>
        <v>2.0430193954219814E-2</v>
      </c>
    </row>
    <row r="56" spans="1:6" hidden="1" x14ac:dyDescent="0.35">
      <c r="A56" s="8" t="s">
        <v>3</v>
      </c>
      <c r="B56" s="9" t="s">
        <v>28</v>
      </c>
      <c r="C56" s="13">
        <v>55313</v>
      </c>
      <c r="D56" s="13">
        <v>64382</v>
      </c>
      <c r="E56" s="11">
        <f>(D56-C56)/C56</f>
        <v>0.16395783992913057</v>
      </c>
      <c r="F56" s="12">
        <f>(E56*13)/100</f>
        <v>2.1314519190786974E-2</v>
      </c>
    </row>
    <row r="57" spans="1:6" hidden="1" x14ac:dyDescent="0.35">
      <c r="A57" s="8" t="s">
        <v>3</v>
      </c>
      <c r="B57" s="9" t="s">
        <v>27</v>
      </c>
      <c r="C57" s="13">
        <v>36153</v>
      </c>
      <c r="D57" s="13">
        <v>42748</v>
      </c>
      <c r="E57" s="11">
        <f>(D57-C57)/C57</f>
        <v>0.18241916300168728</v>
      </c>
      <c r="F57" s="12">
        <f>(E57*13)/100</f>
        <v>2.3714491190219348E-2</v>
      </c>
    </row>
    <row r="58" spans="1:6" hidden="1" x14ac:dyDescent="0.3">
      <c r="A58" s="8" t="s">
        <v>3</v>
      </c>
      <c r="B58" s="9" t="s">
        <v>29</v>
      </c>
      <c r="C58" s="10">
        <v>38000</v>
      </c>
      <c r="D58" s="10">
        <v>45000</v>
      </c>
      <c r="E58" s="11">
        <f>(D58-C58)/C58</f>
        <v>0.18421052631578946</v>
      </c>
      <c r="F58" s="12">
        <f>(E58*13)/100</f>
        <v>2.3947368421052627E-2</v>
      </c>
    </row>
    <row r="59" spans="1:6" hidden="1" x14ac:dyDescent="0.35">
      <c r="A59" s="8" t="s">
        <v>3</v>
      </c>
      <c r="B59" s="9" t="s">
        <v>35</v>
      </c>
      <c r="C59" s="13">
        <v>31393</v>
      </c>
      <c r="D59" s="13">
        <v>37294</v>
      </c>
      <c r="E59" s="11">
        <f>(D59-C59)/C59</f>
        <v>0.18797184085624183</v>
      </c>
      <c r="F59" s="12">
        <f>(E59*13)/100</f>
        <v>2.443633931131144E-2</v>
      </c>
    </row>
    <row r="60" spans="1:6" hidden="1" x14ac:dyDescent="0.35">
      <c r="A60" s="8" t="s">
        <v>3</v>
      </c>
      <c r="B60" s="9" t="s">
        <v>30</v>
      </c>
      <c r="C60" s="13">
        <v>55916</v>
      </c>
      <c r="D60" s="13">
        <v>66663</v>
      </c>
      <c r="E60" s="11">
        <f>(D60-C60)/C60</f>
        <v>0.19219901280492166</v>
      </c>
      <c r="F60" s="12">
        <f>(E60*13)/100</f>
        <v>2.4985871664639815E-2</v>
      </c>
    </row>
    <row r="61" spans="1:6" hidden="1" x14ac:dyDescent="0.35">
      <c r="A61" s="8" t="s">
        <v>3</v>
      </c>
      <c r="B61" s="9" t="s">
        <v>35</v>
      </c>
      <c r="C61" s="13">
        <v>54898</v>
      </c>
      <c r="D61" s="13">
        <v>67158</v>
      </c>
      <c r="E61" s="11">
        <f>(D61-C61)/C61</f>
        <v>0.22332325403475536</v>
      </c>
      <c r="F61" s="12">
        <f>(E61*13)/100</f>
        <v>2.9032023024518197E-2</v>
      </c>
    </row>
    <row r="62" spans="1:6" hidden="1" x14ac:dyDescent="0.35">
      <c r="A62" s="8" t="s">
        <v>3</v>
      </c>
      <c r="B62" s="9" t="s">
        <v>36</v>
      </c>
      <c r="C62" s="13">
        <v>35147</v>
      </c>
      <c r="D62" s="13">
        <v>43888</v>
      </c>
      <c r="E62" s="11">
        <f>(D62-C62)/C62</f>
        <v>0.2486983241812957</v>
      </c>
      <c r="F62" s="12">
        <f>(E62*13)/100</f>
        <v>3.2330782143568444E-2</v>
      </c>
    </row>
    <row r="63" spans="1:6" hidden="1" x14ac:dyDescent="0.35">
      <c r="A63" s="8" t="s">
        <v>3</v>
      </c>
      <c r="B63" s="9" t="s">
        <v>30</v>
      </c>
      <c r="C63" s="13">
        <v>46091</v>
      </c>
      <c r="D63" s="13">
        <v>58546</v>
      </c>
      <c r="E63" s="11">
        <f>(D63-C63)/C63</f>
        <v>0.27022629146688076</v>
      </c>
      <c r="F63" s="12">
        <f>(E63*13)/100</f>
        <v>3.51294178906945E-2</v>
      </c>
    </row>
    <row r="64" spans="1:6" hidden="1" x14ac:dyDescent="0.35">
      <c r="A64" s="8" t="s">
        <v>3</v>
      </c>
      <c r="B64" s="9" t="s">
        <v>38</v>
      </c>
      <c r="C64" s="13">
        <v>54439</v>
      </c>
      <c r="D64" s="13">
        <v>69897</v>
      </c>
      <c r="E64" s="11">
        <f>(D64-C64)/C64</f>
        <v>0.28395084406399823</v>
      </c>
      <c r="F64" s="12">
        <f>(E64*13)/100</f>
        <v>3.6913609728319773E-2</v>
      </c>
    </row>
    <row r="65" spans="1:6" hidden="1" x14ac:dyDescent="0.35">
      <c r="A65" s="8" t="s">
        <v>3</v>
      </c>
      <c r="B65" s="9" t="s">
        <v>32</v>
      </c>
      <c r="C65" s="13">
        <v>44750</v>
      </c>
      <c r="D65" s="13">
        <v>61988</v>
      </c>
      <c r="E65" s="11">
        <f>(D65-C65)/C65</f>
        <v>0.38520670391061451</v>
      </c>
      <c r="F65" s="12">
        <f>(E65*13)/100</f>
        <v>5.0076871508379889E-2</v>
      </c>
    </row>
    <row r="66" spans="1:6" hidden="1" x14ac:dyDescent="0.35">
      <c r="A66" s="8" t="s">
        <v>3</v>
      </c>
      <c r="B66" s="9" t="s">
        <v>31</v>
      </c>
      <c r="C66" s="13">
        <v>44914</v>
      </c>
      <c r="D66" s="13">
        <v>69579</v>
      </c>
      <c r="E66" s="11">
        <f>(D66-C66)/C66</f>
        <v>0.54916061807008953</v>
      </c>
      <c r="F66" s="12">
        <f>(E66*13)/100</f>
        <v>7.1390880349111632E-2</v>
      </c>
    </row>
    <row r="67" spans="1:6" hidden="1" x14ac:dyDescent="0.35">
      <c r="A67" s="8" t="s">
        <v>3</v>
      </c>
      <c r="B67" s="9" t="s">
        <v>37</v>
      </c>
      <c r="C67" s="13">
        <v>33377</v>
      </c>
      <c r="D67" s="13">
        <v>61702</v>
      </c>
      <c r="E67" s="11">
        <f>(D67-C67)/C67</f>
        <v>0.84863828384815887</v>
      </c>
      <c r="F67" s="12">
        <f>(E67*13)/100</f>
        <v>0.11032297690026065</v>
      </c>
    </row>
    <row r="68" spans="1:6" hidden="1" x14ac:dyDescent="0.35">
      <c r="A68" s="8" t="s">
        <v>3</v>
      </c>
      <c r="B68" s="9" t="s">
        <v>34</v>
      </c>
      <c r="C68" s="13">
        <v>34056</v>
      </c>
      <c r="D68" s="13">
        <v>67820</v>
      </c>
      <c r="E68" s="11">
        <f>(D68-C68)/C68</f>
        <v>0.99142588677472399</v>
      </c>
      <c r="F68" s="12">
        <f>(E68*13)/100</f>
        <v>0.12888536528071412</v>
      </c>
    </row>
    <row r="69" spans="1:6" hidden="1" x14ac:dyDescent="0.35">
      <c r="A69" s="14" t="s">
        <v>12</v>
      </c>
      <c r="B69" s="9" t="s">
        <v>34</v>
      </c>
      <c r="C69" s="13">
        <v>58119</v>
      </c>
      <c r="D69" s="13">
        <v>40612</v>
      </c>
      <c r="E69" s="11">
        <f>(D69-C69)/C69</f>
        <v>-0.30122679330339475</v>
      </c>
      <c r="F69" s="12">
        <f>(E69*13)/100</f>
        <v>-3.9159483129441314E-2</v>
      </c>
    </row>
    <row r="70" spans="1:6" hidden="1" x14ac:dyDescent="0.35">
      <c r="A70" s="14" t="s">
        <v>12</v>
      </c>
      <c r="B70" s="9" t="s">
        <v>29</v>
      </c>
      <c r="C70" s="13">
        <v>65491</v>
      </c>
      <c r="D70" s="13">
        <v>54092</v>
      </c>
      <c r="E70" s="11">
        <f>(D70-C70)/C70</f>
        <v>-0.17405445022980257</v>
      </c>
      <c r="F70" s="12">
        <f>(E70*13)/100</f>
        <v>-2.2627078529874334E-2</v>
      </c>
    </row>
    <row r="71" spans="1:6" hidden="1" x14ac:dyDescent="0.35">
      <c r="A71" s="14" t="s">
        <v>12</v>
      </c>
      <c r="B71" s="9" t="s">
        <v>32</v>
      </c>
      <c r="C71" s="13">
        <v>36088</v>
      </c>
      <c r="D71" s="13">
        <v>34639</v>
      </c>
      <c r="E71" s="11">
        <f>(D71-C71)/C71</f>
        <v>-4.0151851030813569E-2</v>
      </c>
      <c r="F71" s="12">
        <f>(E71*13)/100</f>
        <v>-5.2197406340057642E-3</v>
      </c>
    </row>
    <row r="72" spans="1:6" hidden="1" x14ac:dyDescent="0.35">
      <c r="A72" s="14" t="s">
        <v>12</v>
      </c>
      <c r="B72" s="9" t="s">
        <v>29</v>
      </c>
      <c r="C72" s="13">
        <v>55454</v>
      </c>
      <c r="D72" s="13">
        <v>58073</v>
      </c>
      <c r="E72" s="11">
        <f>(D72-C72)/C72</f>
        <v>4.7228333393443213E-2</v>
      </c>
      <c r="F72" s="12">
        <f>(E72*13)/100</f>
        <v>6.1396833411476179E-3</v>
      </c>
    </row>
    <row r="73" spans="1:6" hidden="1" x14ac:dyDescent="0.35">
      <c r="A73" s="14" t="s">
        <v>12</v>
      </c>
      <c r="B73" s="9" t="s">
        <v>27</v>
      </c>
      <c r="C73" s="13">
        <v>41901</v>
      </c>
      <c r="D73" s="13">
        <v>58538</v>
      </c>
      <c r="E73" s="11">
        <f>(D73-C73)/C73</f>
        <v>0.39705496288871389</v>
      </c>
      <c r="F73" s="12">
        <f>(E73*13)/100</f>
        <v>5.16171451755328E-2</v>
      </c>
    </row>
    <row r="74" spans="1:6" hidden="1" x14ac:dyDescent="0.35">
      <c r="A74" s="14" t="s">
        <v>12</v>
      </c>
      <c r="B74" s="9" t="s">
        <v>36</v>
      </c>
      <c r="C74" s="13">
        <v>44787</v>
      </c>
      <c r="D74" s="13">
        <v>63973</v>
      </c>
      <c r="E74" s="11">
        <f>(D74-C74)/C74</f>
        <v>0.42838323620693503</v>
      </c>
      <c r="F74" s="12">
        <f>(E74*13)/100</f>
        <v>5.5689820706901552E-2</v>
      </c>
    </row>
    <row r="75" spans="1:6" hidden="1" x14ac:dyDescent="0.35">
      <c r="A75" s="14" t="s">
        <v>12</v>
      </c>
      <c r="B75" s="9" t="s">
        <v>34</v>
      </c>
      <c r="C75" s="13">
        <v>38692</v>
      </c>
      <c r="D75" s="13">
        <v>67185</v>
      </c>
      <c r="E75" s="11">
        <f>(D75-C75)/C75</f>
        <v>0.73640545849271166</v>
      </c>
      <c r="F75" s="12">
        <f>(E75*13)/100</f>
        <v>9.5732709604052516E-2</v>
      </c>
    </row>
    <row r="76" spans="1:6" hidden="1" x14ac:dyDescent="0.35">
      <c r="A76" s="14" t="s">
        <v>12</v>
      </c>
      <c r="B76" s="9" t="s">
        <v>31</v>
      </c>
      <c r="C76" s="13">
        <v>34153</v>
      </c>
      <c r="D76" s="13">
        <v>59560</v>
      </c>
      <c r="E76" s="11">
        <f>(D76-C76)/C76</f>
        <v>0.74391707902673265</v>
      </c>
      <c r="F76" s="12">
        <f>(E76*13)/100</f>
        <v>9.6709220273475241E-2</v>
      </c>
    </row>
    <row r="77" spans="1:6" hidden="1" x14ac:dyDescent="0.35">
      <c r="A77" s="8" t="s">
        <v>2</v>
      </c>
      <c r="B77" s="9" t="s">
        <v>37</v>
      </c>
      <c r="C77" s="13">
        <v>55347</v>
      </c>
      <c r="D77" s="13">
        <v>30247</v>
      </c>
      <c r="E77" s="11">
        <f>(D77-C77)/C77</f>
        <v>-0.45350244819050717</v>
      </c>
      <c r="F77" s="12">
        <f>(E77*13)/100</f>
        <v>-5.8955318264765931E-2</v>
      </c>
    </row>
    <row r="78" spans="1:6" hidden="1" x14ac:dyDescent="0.35">
      <c r="A78" s="8" t="s">
        <v>2</v>
      </c>
      <c r="B78" s="9" t="s">
        <v>31</v>
      </c>
      <c r="C78" s="13">
        <v>56573</v>
      </c>
      <c r="D78" s="13">
        <v>34131</v>
      </c>
      <c r="E78" s="11">
        <f>(D78-C78)/C78</f>
        <v>-0.39669100100754778</v>
      </c>
      <c r="F78" s="12">
        <f>(E78*13)/100</f>
        <v>-5.1569830130981209E-2</v>
      </c>
    </row>
    <row r="79" spans="1:6" hidden="1" x14ac:dyDescent="0.35">
      <c r="A79" s="8" t="s">
        <v>2</v>
      </c>
      <c r="B79" s="9" t="s">
        <v>27</v>
      </c>
      <c r="C79" s="13">
        <v>65910</v>
      </c>
      <c r="D79" s="13">
        <v>42202</v>
      </c>
      <c r="E79" s="11">
        <f>(D79-C79)/C79</f>
        <v>-0.35970262479138221</v>
      </c>
      <c r="F79" s="12">
        <f>(E79*13)/100</f>
        <v>-4.6761341222879685E-2</v>
      </c>
    </row>
    <row r="80" spans="1:6" hidden="1" x14ac:dyDescent="0.35">
      <c r="A80" s="8" t="s">
        <v>2</v>
      </c>
      <c r="B80" s="9" t="s">
        <v>32</v>
      </c>
      <c r="C80" s="13">
        <v>58936</v>
      </c>
      <c r="D80" s="13">
        <v>39122</v>
      </c>
      <c r="E80" s="11">
        <f>(D80-C80)/C80</f>
        <v>-0.33619519478756615</v>
      </c>
      <c r="F80" s="12">
        <f>(E80*13)/100</f>
        <v>-4.3705375322383597E-2</v>
      </c>
    </row>
    <row r="81" spans="1:6" hidden="1" x14ac:dyDescent="0.35">
      <c r="A81" s="8" t="s">
        <v>2</v>
      </c>
      <c r="B81" s="9" t="s">
        <v>31</v>
      </c>
      <c r="C81" s="13">
        <v>51398</v>
      </c>
      <c r="D81" s="13">
        <v>34311</v>
      </c>
      <c r="E81" s="11">
        <f>(D81-C81)/C81</f>
        <v>-0.33244484221175924</v>
      </c>
      <c r="F81" s="12">
        <f>(E81*13)/100</f>
        <v>-4.3217829487528697E-2</v>
      </c>
    </row>
    <row r="82" spans="1:6" hidden="1" x14ac:dyDescent="0.35">
      <c r="A82" s="8" t="s">
        <v>2</v>
      </c>
      <c r="B82" s="9" t="s">
        <v>27</v>
      </c>
      <c r="C82" s="13">
        <v>65174</v>
      </c>
      <c r="D82" s="13">
        <v>43873</v>
      </c>
      <c r="E82" s="11">
        <f>(D82-C82)/C82</f>
        <v>-0.32683278608033878</v>
      </c>
      <c r="F82" s="12">
        <f>(E82*13)/100</f>
        <v>-4.2488262190444041E-2</v>
      </c>
    </row>
    <row r="83" spans="1:6" hidden="1" x14ac:dyDescent="0.35">
      <c r="A83" s="8" t="s">
        <v>2</v>
      </c>
      <c r="B83" s="9" t="s">
        <v>27</v>
      </c>
      <c r="C83" s="13">
        <v>62152</v>
      </c>
      <c r="D83" s="13">
        <v>44143</v>
      </c>
      <c r="E83" s="11">
        <f>(D83-C83)/C83</f>
        <v>-0.28975736903076327</v>
      </c>
      <c r="F83" s="12">
        <f>(E83*13)/100</f>
        <v>-3.7668457973999224E-2</v>
      </c>
    </row>
    <row r="84" spans="1:6" hidden="1" x14ac:dyDescent="0.35">
      <c r="A84" s="8" t="s">
        <v>2</v>
      </c>
      <c r="B84" s="9" t="s">
        <v>34</v>
      </c>
      <c r="C84" s="13">
        <v>59094</v>
      </c>
      <c r="D84" s="13">
        <v>44313</v>
      </c>
      <c r="E84" s="11">
        <f>(D84-C84)/C84</f>
        <v>-0.25012691643821705</v>
      </c>
      <c r="F84" s="12">
        <f>(E84*13)/100</f>
        <v>-3.2516499136968219E-2</v>
      </c>
    </row>
    <row r="85" spans="1:6" hidden="1" x14ac:dyDescent="0.35">
      <c r="A85" s="8" t="s">
        <v>2</v>
      </c>
      <c r="B85" s="9" t="s">
        <v>29</v>
      </c>
      <c r="C85" s="13">
        <v>56886</v>
      </c>
      <c r="D85" s="13">
        <v>44112</v>
      </c>
      <c r="E85" s="11">
        <f>(D85-C85)/C85</f>
        <v>-0.22455437190169814</v>
      </c>
      <c r="F85" s="12">
        <f>(E85*13)/100</f>
        <v>-2.9192068347220757E-2</v>
      </c>
    </row>
    <row r="86" spans="1:6" hidden="1" x14ac:dyDescent="0.35">
      <c r="A86" s="8" t="s">
        <v>2</v>
      </c>
      <c r="B86" s="9" t="s">
        <v>35</v>
      </c>
      <c r="C86" s="13">
        <v>52526</v>
      </c>
      <c r="D86" s="13">
        <v>42186</v>
      </c>
      <c r="E86" s="11">
        <f>(D86-C86)/C86</f>
        <v>-0.19685489091116781</v>
      </c>
      <c r="F86" s="12">
        <f>(E86*13)/100</f>
        <v>-2.5591135818451818E-2</v>
      </c>
    </row>
    <row r="87" spans="1:6" hidden="1" x14ac:dyDescent="0.35">
      <c r="A87" s="8" t="s">
        <v>2</v>
      </c>
      <c r="B87" s="9" t="s">
        <v>32</v>
      </c>
      <c r="C87" s="13">
        <v>60405</v>
      </c>
      <c r="D87" s="13">
        <v>50451</v>
      </c>
      <c r="E87" s="11">
        <f>(D87-C87)/C87</f>
        <v>-0.16478768313881301</v>
      </c>
      <c r="F87" s="12">
        <f>(E87*13)/100</f>
        <v>-2.1422398808045692E-2</v>
      </c>
    </row>
    <row r="88" spans="1:6" hidden="1" x14ac:dyDescent="0.35">
      <c r="A88" s="8" t="s">
        <v>2</v>
      </c>
      <c r="B88" s="9" t="s">
        <v>33</v>
      </c>
      <c r="C88" s="13">
        <v>69557</v>
      </c>
      <c r="D88" s="13">
        <v>59326</v>
      </c>
      <c r="E88" s="11">
        <f>(D88-C88)/C88</f>
        <v>-0.14708799976997283</v>
      </c>
      <c r="F88" s="12">
        <f>(E88*13)/100</f>
        <v>-1.9121439970096469E-2</v>
      </c>
    </row>
    <row r="89" spans="1:6" hidden="1" x14ac:dyDescent="0.35">
      <c r="A89" s="8" t="s">
        <v>2</v>
      </c>
      <c r="B89" s="9" t="s">
        <v>34</v>
      </c>
      <c r="C89" s="13">
        <v>68668</v>
      </c>
      <c r="D89" s="13">
        <v>61604</v>
      </c>
      <c r="E89" s="11">
        <f>(D89-C89)/C89</f>
        <v>-0.10287178889730296</v>
      </c>
      <c r="F89" s="12">
        <f>(E89*13)/100</f>
        <v>-1.3373332556649385E-2</v>
      </c>
    </row>
    <row r="90" spans="1:6" hidden="1" x14ac:dyDescent="0.35">
      <c r="A90" s="8" t="s">
        <v>2</v>
      </c>
      <c r="B90" s="9" t="s">
        <v>36</v>
      </c>
      <c r="C90" s="13">
        <v>46145</v>
      </c>
      <c r="D90" s="13">
        <v>41507</v>
      </c>
      <c r="E90" s="11">
        <f>(D90-C90)/C90</f>
        <v>-0.10050926427565283</v>
      </c>
      <c r="F90" s="12">
        <f>(E90*13)/100</f>
        <v>-1.306620435583487E-2</v>
      </c>
    </row>
    <row r="91" spans="1:6" hidden="1" x14ac:dyDescent="0.35">
      <c r="A91" s="8" t="s">
        <v>2</v>
      </c>
      <c r="B91" s="9" t="s">
        <v>32</v>
      </c>
      <c r="C91" s="13">
        <v>42380</v>
      </c>
      <c r="D91" s="13">
        <v>39790</v>
      </c>
      <c r="E91" s="11">
        <f>(D91-C91)/C91</f>
        <v>-6.1113732892873994E-2</v>
      </c>
      <c r="F91" s="12">
        <f>(E91*13)/100</f>
        <v>-7.9447852760736199E-3</v>
      </c>
    </row>
    <row r="92" spans="1:6" hidden="1" x14ac:dyDescent="0.35">
      <c r="A92" s="8" t="s">
        <v>2</v>
      </c>
      <c r="B92" s="9" t="s">
        <v>38</v>
      </c>
      <c r="C92" s="13">
        <v>33094</v>
      </c>
      <c r="D92" s="13">
        <v>31873</v>
      </c>
      <c r="E92" s="11">
        <f>(D92-C92)/C92</f>
        <v>-3.6894905420922219E-2</v>
      </c>
      <c r="F92" s="12">
        <f>(E92*13)/100</f>
        <v>-4.7963377047198887E-3</v>
      </c>
    </row>
    <row r="93" spans="1:6" hidden="1" x14ac:dyDescent="0.35">
      <c r="A93" s="8" t="s">
        <v>2</v>
      </c>
      <c r="B93" s="9" t="s">
        <v>32</v>
      </c>
      <c r="C93" s="13">
        <v>69198</v>
      </c>
      <c r="D93" s="13">
        <v>68264</v>
      </c>
      <c r="E93" s="11">
        <f>(D93-C93)/C93</f>
        <v>-1.3497499927743576E-2</v>
      </c>
      <c r="F93" s="12">
        <f>(E93*13)/100</f>
        <v>-1.754674990606665E-3</v>
      </c>
    </row>
    <row r="94" spans="1:6" hidden="1" x14ac:dyDescent="0.35">
      <c r="A94" s="8" t="s">
        <v>2</v>
      </c>
      <c r="B94" s="9" t="s">
        <v>29</v>
      </c>
      <c r="C94" s="13">
        <v>47318</v>
      </c>
      <c r="D94" s="13">
        <v>48578</v>
      </c>
      <c r="E94" s="11">
        <f>(D94-C94)/C94</f>
        <v>2.6628344393254153E-2</v>
      </c>
      <c r="F94" s="12">
        <f>(E94*13)/100</f>
        <v>3.4616847711230396E-3</v>
      </c>
    </row>
    <row r="95" spans="1:6" hidden="1" x14ac:dyDescent="0.3">
      <c r="A95" s="8" t="s">
        <v>2</v>
      </c>
      <c r="B95" s="9" t="s">
        <v>28</v>
      </c>
      <c r="C95" s="10">
        <v>47500</v>
      </c>
      <c r="D95" s="10">
        <v>48900</v>
      </c>
      <c r="E95" s="11">
        <f>(D95-C95)/C95</f>
        <v>2.9473684210526315E-2</v>
      </c>
      <c r="F95" s="12">
        <f>(E95*13)/100</f>
        <v>3.8315789473684207E-3</v>
      </c>
    </row>
    <row r="96" spans="1:6" hidden="1" x14ac:dyDescent="0.35">
      <c r="A96" s="8" t="s">
        <v>2</v>
      </c>
      <c r="B96" s="9" t="s">
        <v>37</v>
      </c>
      <c r="C96" s="13">
        <v>32725</v>
      </c>
      <c r="D96" s="13">
        <v>35089</v>
      </c>
      <c r="E96" s="11">
        <f>(D96-C96)/C96</f>
        <v>7.2238349885408712E-2</v>
      </c>
      <c r="F96" s="12">
        <f>(E96*13)/100</f>
        <v>9.3909854851031323E-3</v>
      </c>
    </row>
    <row r="97" spans="1:6" hidden="1" x14ac:dyDescent="0.35">
      <c r="A97" s="8" t="s">
        <v>2</v>
      </c>
      <c r="B97" s="9" t="s">
        <v>30</v>
      </c>
      <c r="C97" s="13">
        <v>54582</v>
      </c>
      <c r="D97" s="13">
        <v>58731</v>
      </c>
      <c r="E97" s="11">
        <f>(D97-C97)/C97</f>
        <v>7.601407057271628E-2</v>
      </c>
      <c r="F97" s="12">
        <f>(E97*13)/100</f>
        <v>9.8818291744531168E-3</v>
      </c>
    </row>
    <row r="98" spans="1:6" hidden="1" x14ac:dyDescent="0.35">
      <c r="A98" s="8" t="s">
        <v>2</v>
      </c>
      <c r="B98" s="9" t="s">
        <v>36</v>
      </c>
      <c r="C98" s="13">
        <v>58868</v>
      </c>
      <c r="D98" s="13">
        <v>63524</v>
      </c>
      <c r="E98" s="11">
        <f>(D98-C98)/C98</f>
        <v>7.9092206292043221E-2</v>
      </c>
      <c r="F98" s="12">
        <f>(E98*13)/100</f>
        <v>1.0281986817965619E-2</v>
      </c>
    </row>
    <row r="99" spans="1:6" hidden="1" x14ac:dyDescent="0.35">
      <c r="A99" s="8" t="s">
        <v>2</v>
      </c>
      <c r="B99" s="9" t="s">
        <v>34</v>
      </c>
      <c r="C99" s="13">
        <v>43124</v>
      </c>
      <c r="D99" s="13">
        <v>47604</v>
      </c>
      <c r="E99" s="11">
        <f>(D99-C99)/C99</f>
        <v>0.10388646693256655</v>
      </c>
      <c r="F99" s="12">
        <f>(E99*13)/100</f>
        <v>1.3505240701233651E-2</v>
      </c>
    </row>
    <row r="100" spans="1:6" hidden="1" x14ac:dyDescent="0.35">
      <c r="A100" s="8" t="s">
        <v>2</v>
      </c>
      <c r="B100" s="9" t="s">
        <v>31</v>
      </c>
      <c r="C100" s="13">
        <v>38084</v>
      </c>
      <c r="D100" s="13">
        <v>47314</v>
      </c>
      <c r="E100" s="11">
        <f>(D100-C100)/C100</f>
        <v>0.24235899590379162</v>
      </c>
      <c r="F100" s="12">
        <f>(E100*13)/100</f>
        <v>3.1506669467492913E-2</v>
      </c>
    </row>
    <row r="101" spans="1:6" hidden="1" x14ac:dyDescent="0.35">
      <c r="A101" s="8" t="s">
        <v>2</v>
      </c>
      <c r="B101" s="9" t="s">
        <v>29</v>
      </c>
      <c r="C101" s="13">
        <v>48776</v>
      </c>
      <c r="D101" s="13">
        <v>64734</v>
      </c>
      <c r="E101" s="11">
        <f>(D101-C101)/C101</f>
        <v>0.32716909955715928</v>
      </c>
      <c r="F101" s="12">
        <f>(E101*13)/100</f>
        <v>4.2531982942430713E-2</v>
      </c>
    </row>
    <row r="102" spans="1:6" hidden="1" x14ac:dyDescent="0.35">
      <c r="A102" s="8" t="s">
        <v>2</v>
      </c>
      <c r="B102" s="9" t="s">
        <v>31</v>
      </c>
      <c r="C102" s="13">
        <v>31848</v>
      </c>
      <c r="D102" s="13">
        <v>46597</v>
      </c>
      <c r="E102" s="11">
        <f>(D102-C102)/C102</f>
        <v>0.46310600351670433</v>
      </c>
      <c r="F102" s="12">
        <f>(E102*13)/100</f>
        <v>6.0203780457171563E-2</v>
      </c>
    </row>
    <row r="103" spans="1:6" hidden="1" x14ac:dyDescent="0.35">
      <c r="A103" s="8" t="s">
        <v>2</v>
      </c>
      <c r="B103" s="9" t="s">
        <v>33</v>
      </c>
      <c r="C103" s="13">
        <v>45768</v>
      </c>
      <c r="D103" s="13">
        <v>67067</v>
      </c>
      <c r="E103" s="11">
        <f>(D103-C103)/C103</f>
        <v>0.46536881664044749</v>
      </c>
      <c r="F103" s="12">
        <f>(E103*13)/100</f>
        <v>6.0497946163258175E-2</v>
      </c>
    </row>
    <row r="104" spans="1:6" hidden="1" x14ac:dyDescent="0.35">
      <c r="A104" s="8" t="s">
        <v>2</v>
      </c>
      <c r="B104" s="9" t="s">
        <v>30</v>
      </c>
      <c r="C104" s="13">
        <v>44372</v>
      </c>
      <c r="D104" s="13">
        <v>65309</v>
      </c>
      <c r="E104" s="11">
        <f>(D104-C104)/C104</f>
        <v>0.47185161813756421</v>
      </c>
      <c r="F104" s="12">
        <f>(E104*13)/100</f>
        <v>6.1340710357883348E-2</v>
      </c>
    </row>
    <row r="105" spans="1:6" hidden="1" x14ac:dyDescent="0.35">
      <c r="A105" s="8" t="s">
        <v>2</v>
      </c>
      <c r="B105" s="9" t="s">
        <v>37</v>
      </c>
      <c r="C105" s="13">
        <v>40106</v>
      </c>
      <c r="D105" s="13">
        <v>59273</v>
      </c>
      <c r="E105" s="11">
        <f>(D105-C105)/C105</f>
        <v>0.47790854236273872</v>
      </c>
      <c r="F105" s="12">
        <f>(E105*13)/100</f>
        <v>6.2128110507156033E-2</v>
      </c>
    </row>
    <row r="106" spans="1:6" hidden="1" x14ac:dyDescent="0.35">
      <c r="A106" s="8" t="s">
        <v>2</v>
      </c>
      <c r="B106" s="9" t="s">
        <v>38</v>
      </c>
      <c r="C106" s="13">
        <v>34474</v>
      </c>
      <c r="D106" s="13">
        <v>52095</v>
      </c>
      <c r="E106" s="11">
        <f>(D106-C106)/C106</f>
        <v>0.51113882926263265</v>
      </c>
      <c r="F106" s="12">
        <f>(E106*13)/100</f>
        <v>6.6448047804142249E-2</v>
      </c>
    </row>
    <row r="107" spans="1:6" hidden="1" x14ac:dyDescent="0.35">
      <c r="A107" s="8" t="s">
        <v>2</v>
      </c>
      <c r="B107" s="9" t="s">
        <v>36</v>
      </c>
      <c r="C107" s="13">
        <v>37809</v>
      </c>
      <c r="D107" s="13">
        <v>58891</v>
      </c>
      <c r="E107" s="11">
        <f>(D107-C107)/C107</f>
        <v>0.55759210769922507</v>
      </c>
      <c r="F107" s="12">
        <f>(E107*13)/100</f>
        <v>7.2486974000899262E-2</v>
      </c>
    </row>
    <row r="108" spans="1:6" hidden="1" x14ac:dyDescent="0.35">
      <c r="A108" s="8" t="s">
        <v>2</v>
      </c>
      <c r="B108" s="9" t="s">
        <v>38</v>
      </c>
      <c r="C108" s="13">
        <v>30535</v>
      </c>
      <c r="D108" s="13">
        <v>52561</v>
      </c>
      <c r="E108" s="11">
        <f>(D108-C108)/C108</f>
        <v>0.72133617160635333</v>
      </c>
      <c r="F108" s="12">
        <f>(E108*13)/100</f>
        <v>9.3773702308825937E-2</v>
      </c>
    </row>
    <row r="109" spans="1:6" hidden="1" x14ac:dyDescent="0.35">
      <c r="A109" s="14" t="s">
        <v>1</v>
      </c>
      <c r="B109" s="9" t="s">
        <v>37</v>
      </c>
      <c r="C109" s="13">
        <v>59263</v>
      </c>
      <c r="D109" s="13">
        <v>30784</v>
      </c>
      <c r="E109" s="11">
        <f>(D109-C109)/C109</f>
        <v>-0.48055279010512464</v>
      </c>
      <c r="F109" s="12">
        <f>(E109*13)/100</f>
        <v>-6.2471862713666199E-2</v>
      </c>
    </row>
    <row r="110" spans="1:6" hidden="1" x14ac:dyDescent="0.35">
      <c r="A110" s="14" t="s">
        <v>1</v>
      </c>
      <c r="B110" s="9" t="s">
        <v>36</v>
      </c>
      <c r="C110" s="13">
        <v>43313</v>
      </c>
      <c r="D110" s="13">
        <v>32667</v>
      </c>
      <c r="E110" s="11">
        <f>(D110-C110)/C110</f>
        <v>-0.24579225636644889</v>
      </c>
      <c r="F110" s="12">
        <f>(E110*13)/100</f>
        <v>-3.1952993327638353E-2</v>
      </c>
    </row>
    <row r="111" spans="1:6" hidden="1" x14ac:dyDescent="0.35">
      <c r="A111" s="14" t="s">
        <v>1</v>
      </c>
      <c r="B111" s="9" t="s">
        <v>33</v>
      </c>
      <c r="C111" s="13">
        <v>51149</v>
      </c>
      <c r="D111" s="13">
        <v>43599</v>
      </c>
      <c r="E111" s="11">
        <f>(D111-C111)/C111</f>
        <v>-0.14760796887524683</v>
      </c>
      <c r="F111" s="12">
        <f>(E111*13)/100</f>
        <v>-1.9189035953782088E-2</v>
      </c>
    </row>
    <row r="112" spans="1:6" hidden="1" x14ac:dyDescent="0.35">
      <c r="A112" s="14" t="s">
        <v>1</v>
      </c>
      <c r="B112" s="9" t="s">
        <v>34</v>
      </c>
      <c r="C112" s="13">
        <v>69037</v>
      </c>
      <c r="D112" s="13">
        <v>62399</v>
      </c>
      <c r="E112" s="11">
        <f>(D112-C112)/C112</f>
        <v>-9.6151339136984509E-2</v>
      </c>
      <c r="F112" s="12">
        <f>(E112*13)/100</f>
        <v>-1.2499674087807985E-2</v>
      </c>
    </row>
    <row r="113" spans="1:6" hidden="1" x14ac:dyDescent="0.35">
      <c r="A113" s="14" t="s">
        <v>1</v>
      </c>
      <c r="B113" s="9" t="s">
        <v>38</v>
      </c>
      <c r="C113" s="13">
        <v>49986</v>
      </c>
      <c r="D113" s="13">
        <v>46295</v>
      </c>
      <c r="E113" s="11">
        <f>(D113-C113)/C113</f>
        <v>-7.3840675389108948E-2</v>
      </c>
      <c r="F113" s="12">
        <f>(E113*13)/100</f>
        <v>-9.5992878005841629E-3</v>
      </c>
    </row>
    <row r="114" spans="1:6" hidden="1" x14ac:dyDescent="0.35">
      <c r="A114" s="14" t="s">
        <v>1</v>
      </c>
      <c r="B114" s="9" t="s">
        <v>34</v>
      </c>
      <c r="C114" s="13">
        <v>51220</v>
      </c>
      <c r="D114" s="13">
        <v>48261</v>
      </c>
      <c r="E114" s="11">
        <f>(D114-C114)/C114</f>
        <v>-5.7770402186645843E-2</v>
      </c>
      <c r="F114" s="12">
        <f>(E114*13)/100</f>
        <v>-7.5101522842639604E-3</v>
      </c>
    </row>
    <row r="115" spans="1:6" hidden="1" x14ac:dyDescent="0.35">
      <c r="A115" s="14" t="s">
        <v>1</v>
      </c>
      <c r="B115" s="9" t="s">
        <v>27</v>
      </c>
      <c r="C115" s="13">
        <v>59297</v>
      </c>
      <c r="D115" s="13">
        <v>57335</v>
      </c>
      <c r="E115" s="11">
        <f>(D115-C115)/C115</f>
        <v>-3.3087677285528777E-2</v>
      </c>
      <c r="F115" s="12">
        <f>(E115*13)/100</f>
        <v>-4.3013980471187409E-3</v>
      </c>
    </row>
    <row r="116" spans="1:6" hidden="1" x14ac:dyDescent="0.35">
      <c r="A116" s="14" t="s">
        <v>1</v>
      </c>
      <c r="B116" s="9" t="s">
        <v>28</v>
      </c>
      <c r="C116" s="13">
        <v>38505</v>
      </c>
      <c r="D116" s="13">
        <v>39707</v>
      </c>
      <c r="E116" s="11">
        <f>(D116-C116)/C116</f>
        <v>3.1216725100636281E-2</v>
      </c>
      <c r="F116" s="12">
        <f>(E116*13)/100</f>
        <v>4.0581742630827165E-3</v>
      </c>
    </row>
    <row r="117" spans="1:6" hidden="1" x14ac:dyDescent="0.35">
      <c r="A117" s="14" t="s">
        <v>1</v>
      </c>
      <c r="B117" s="9" t="s">
        <v>35</v>
      </c>
      <c r="C117" s="13">
        <v>48163</v>
      </c>
      <c r="D117" s="13">
        <v>56719</v>
      </c>
      <c r="E117" s="11">
        <f>(D117-C117)/C117</f>
        <v>0.17764674127442229</v>
      </c>
      <c r="F117" s="12">
        <f>(E117*13)/100</f>
        <v>2.3094076365674895E-2</v>
      </c>
    </row>
    <row r="118" spans="1:6" hidden="1" x14ac:dyDescent="0.35">
      <c r="A118" s="14" t="s">
        <v>1</v>
      </c>
      <c r="B118" s="9" t="s">
        <v>32</v>
      </c>
      <c r="C118" s="13">
        <v>58090</v>
      </c>
      <c r="D118" s="13">
        <v>68711</v>
      </c>
      <c r="E118" s="11">
        <f>(D118-C118)/C118</f>
        <v>0.18283697710449304</v>
      </c>
      <c r="F118" s="12">
        <f>(E118*13)/100</f>
        <v>2.3768807023584096E-2</v>
      </c>
    </row>
    <row r="119" spans="1:6" hidden="1" x14ac:dyDescent="0.35">
      <c r="A119" s="14" t="s">
        <v>1</v>
      </c>
      <c r="B119" s="9" t="s">
        <v>29</v>
      </c>
      <c r="C119" s="13">
        <v>42053</v>
      </c>
      <c r="D119" s="13">
        <v>54991</v>
      </c>
      <c r="E119" s="11">
        <f>(D119-C119)/C119</f>
        <v>0.30765938220816591</v>
      </c>
      <c r="F119" s="12">
        <f>(E119*13)/100</f>
        <v>3.9995719687061566E-2</v>
      </c>
    </row>
    <row r="120" spans="1:6" hidden="1" x14ac:dyDescent="0.35">
      <c r="A120" s="14" t="s">
        <v>1</v>
      </c>
      <c r="B120" s="9" t="s">
        <v>30</v>
      </c>
      <c r="C120" s="13">
        <v>34784</v>
      </c>
      <c r="D120" s="13">
        <v>45575</v>
      </c>
      <c r="E120" s="11">
        <f>(D120-C120)/C120</f>
        <v>0.31022884084636615</v>
      </c>
      <c r="F120" s="12">
        <f>(E120*13)/100</f>
        <v>4.0329749310027599E-2</v>
      </c>
    </row>
    <row r="121" spans="1:6" hidden="1" x14ac:dyDescent="0.35">
      <c r="A121" s="14" t="s">
        <v>1</v>
      </c>
      <c r="B121" s="9" t="s">
        <v>35</v>
      </c>
      <c r="C121" s="13">
        <v>45463</v>
      </c>
      <c r="D121" s="13">
        <v>60174</v>
      </c>
      <c r="E121" s="11">
        <f>(D121-C121)/C121</f>
        <v>0.32358181378263645</v>
      </c>
      <c r="F121" s="12">
        <f>(E121*13)/100</f>
        <v>4.2065635791742738E-2</v>
      </c>
    </row>
    <row r="122" spans="1:6" hidden="1" x14ac:dyDescent="0.35">
      <c r="A122" s="14" t="s">
        <v>1</v>
      </c>
      <c r="B122" s="9" t="s">
        <v>37</v>
      </c>
      <c r="C122" s="13">
        <v>41898</v>
      </c>
      <c r="D122" s="13">
        <v>56472</v>
      </c>
      <c r="E122" s="11">
        <f>(D122-C122)/C122</f>
        <v>0.34784476585994556</v>
      </c>
      <c r="F122" s="12">
        <f>(E122*13)/100</f>
        <v>4.5219819561792926E-2</v>
      </c>
    </row>
    <row r="123" spans="1:6" hidden="1" x14ac:dyDescent="0.35">
      <c r="A123" s="14" t="s">
        <v>1</v>
      </c>
      <c r="B123" s="9" t="s">
        <v>28</v>
      </c>
      <c r="C123" s="13">
        <v>40114</v>
      </c>
      <c r="D123" s="13">
        <v>68464</v>
      </c>
      <c r="E123" s="11">
        <f>(D123-C123)/C123</f>
        <v>0.70673580296155958</v>
      </c>
      <c r="F123" s="12">
        <f>(E123*13)/100</f>
        <v>9.1875654385002753E-2</v>
      </c>
    </row>
    <row r="124" spans="1:6" hidden="1" x14ac:dyDescent="0.35">
      <c r="A124" s="14" t="s">
        <v>1</v>
      </c>
      <c r="B124" s="9" t="s">
        <v>27</v>
      </c>
      <c r="C124" s="13">
        <v>38717</v>
      </c>
      <c r="D124" s="13">
        <v>69133</v>
      </c>
      <c r="E124" s="11">
        <f>(D124-C124)/C124</f>
        <v>0.78559805770075164</v>
      </c>
      <c r="F124" s="12">
        <f>(E124*13)/100</f>
        <v>0.10212774750109771</v>
      </c>
    </row>
    <row r="125" spans="1:6" hidden="1" x14ac:dyDescent="0.35">
      <c r="A125" s="15" t="s">
        <v>49</v>
      </c>
      <c r="B125" s="16"/>
      <c r="C125" s="13">
        <f>AVERAGE(C1:C123)</f>
        <v>49830.512396694212</v>
      </c>
      <c r="D125" s="13">
        <f>AVERAGE(D1:D123)</f>
        <v>51057.619834710742</v>
      </c>
      <c r="E125" s="17"/>
      <c r="F125" s="18"/>
    </row>
    <row r="126" spans="1:6" hidden="1" x14ac:dyDescent="0.35">
      <c r="A126" s="8" t="s">
        <v>8</v>
      </c>
      <c r="B126" s="9" t="s">
        <v>30</v>
      </c>
      <c r="C126" s="13">
        <v>61983</v>
      </c>
      <c r="D126" s="13">
        <v>34364</v>
      </c>
      <c r="E126" s="11">
        <f>(D126-C126)/C126</f>
        <v>-0.44558991981672397</v>
      </c>
      <c r="F126" s="12">
        <f>(E126*13)/100</f>
        <v>-5.7926689576174119E-2</v>
      </c>
    </row>
    <row r="127" spans="1:6" hidden="1" x14ac:dyDescent="0.35">
      <c r="A127" s="8" t="s">
        <v>8</v>
      </c>
      <c r="B127" s="9" t="s">
        <v>35</v>
      </c>
      <c r="C127" s="13">
        <v>56395</v>
      </c>
      <c r="D127" s="13">
        <v>33109</v>
      </c>
      <c r="E127" s="11">
        <f>(D127-C127)/C127</f>
        <v>-0.41290894582853088</v>
      </c>
      <c r="F127" s="12">
        <f>(E127*13)/100</f>
        <v>-5.3678162957709018E-2</v>
      </c>
    </row>
    <row r="128" spans="1:6" hidden="1" x14ac:dyDescent="0.35">
      <c r="A128" s="8" t="s">
        <v>8</v>
      </c>
      <c r="B128" s="9" t="s">
        <v>35</v>
      </c>
      <c r="C128" s="13">
        <v>65424</v>
      </c>
      <c r="D128" s="13">
        <v>38987</v>
      </c>
      <c r="E128" s="11">
        <f>(D128-C128)/C128</f>
        <v>-0.40408718513083886</v>
      </c>
      <c r="F128" s="12">
        <f>(E128*13)/100</f>
        <v>-5.253133406700905E-2</v>
      </c>
    </row>
    <row r="129" spans="1:6" hidden="1" x14ac:dyDescent="0.35">
      <c r="A129" s="8" t="s">
        <v>8</v>
      </c>
      <c r="B129" s="9" t="s">
        <v>38</v>
      </c>
      <c r="C129" s="13">
        <v>55921</v>
      </c>
      <c r="D129" s="13">
        <v>33355</v>
      </c>
      <c r="E129" s="11">
        <f>(D129-C129)/C129</f>
        <v>-0.40353355626687648</v>
      </c>
      <c r="F129" s="12">
        <f>(E129*13)/100</f>
        <v>-5.245936231469394E-2</v>
      </c>
    </row>
    <row r="130" spans="1:6" hidden="1" x14ac:dyDescent="0.35">
      <c r="A130" s="8" t="s">
        <v>8</v>
      </c>
      <c r="B130" s="9" t="s">
        <v>32</v>
      </c>
      <c r="C130" s="13">
        <v>53549</v>
      </c>
      <c r="D130" s="13">
        <v>33528</v>
      </c>
      <c r="E130" s="11">
        <f>(D130-C130)/C130</f>
        <v>-0.37388186520756689</v>
      </c>
      <c r="F130" s="12">
        <f>(E130*13)/100</f>
        <v>-4.8604642476983699E-2</v>
      </c>
    </row>
    <row r="131" spans="1:6" hidden="1" x14ac:dyDescent="0.35">
      <c r="A131" s="8" t="s">
        <v>8</v>
      </c>
      <c r="B131" s="9" t="s">
        <v>34</v>
      </c>
      <c r="C131" s="13">
        <v>61415</v>
      </c>
      <c r="D131" s="13">
        <v>38765</v>
      </c>
      <c r="E131" s="11">
        <f>(D131-C131)/C131</f>
        <v>-0.36880240983473095</v>
      </c>
      <c r="F131" s="12">
        <f>(E131*13)/100</f>
        <v>-4.7944313278515026E-2</v>
      </c>
    </row>
    <row r="132" spans="1:6" hidden="1" x14ac:dyDescent="0.35">
      <c r="A132" s="8" t="s">
        <v>8</v>
      </c>
      <c r="B132" s="9" t="s">
        <v>31</v>
      </c>
      <c r="C132" s="13">
        <v>57521</v>
      </c>
      <c r="D132" s="13">
        <v>37627</v>
      </c>
      <c r="E132" s="11">
        <f>(D132-C132)/C132</f>
        <v>-0.34585629596147494</v>
      </c>
      <c r="F132" s="12">
        <f>(E132*13)/100</f>
        <v>-4.4961318474991741E-2</v>
      </c>
    </row>
    <row r="133" spans="1:6" hidden="1" x14ac:dyDescent="0.35">
      <c r="A133" s="8" t="s">
        <v>8</v>
      </c>
      <c r="B133" s="9" t="s">
        <v>28</v>
      </c>
      <c r="C133" s="13">
        <v>52192</v>
      </c>
      <c r="D133" s="13">
        <v>34697</v>
      </c>
      <c r="E133" s="11">
        <f>(D133-C133)/C133</f>
        <v>-0.33520462906192522</v>
      </c>
      <c r="F133" s="12">
        <f>(E133*13)/100</f>
        <v>-4.3576601778050277E-2</v>
      </c>
    </row>
    <row r="134" spans="1:6" hidden="1" x14ac:dyDescent="0.35">
      <c r="A134" s="8" t="s">
        <v>8</v>
      </c>
      <c r="B134" s="9" t="s">
        <v>28</v>
      </c>
      <c r="C134" s="13">
        <v>54841</v>
      </c>
      <c r="D134" s="13">
        <v>38637</v>
      </c>
      <c r="E134" s="11">
        <f>(D134-C134)/C134</f>
        <v>-0.29547236556590872</v>
      </c>
      <c r="F134" s="12">
        <f>(E134*13)/100</f>
        <v>-3.8411407523568135E-2</v>
      </c>
    </row>
    <row r="135" spans="1:6" hidden="1" x14ac:dyDescent="0.35">
      <c r="A135" s="8" t="s">
        <v>8</v>
      </c>
      <c r="B135" s="9" t="s">
        <v>30</v>
      </c>
      <c r="C135" s="13">
        <v>66308</v>
      </c>
      <c r="D135" s="13">
        <v>51133</v>
      </c>
      <c r="E135" s="11">
        <f>(D135-C135)/C135</f>
        <v>-0.22885624660674428</v>
      </c>
      <c r="F135" s="12">
        <f>(E135*13)/100</f>
        <v>-2.9751312058876756E-2</v>
      </c>
    </row>
    <row r="136" spans="1:6" hidden="1" x14ac:dyDescent="0.35">
      <c r="A136" s="8" t="s">
        <v>8</v>
      </c>
      <c r="B136" s="9" t="s">
        <v>37</v>
      </c>
      <c r="C136" s="13">
        <v>54461</v>
      </c>
      <c r="D136" s="13">
        <v>42017</v>
      </c>
      <c r="E136" s="11">
        <f>(D136-C136)/C136</f>
        <v>-0.22849378454306751</v>
      </c>
      <c r="F136" s="12">
        <f>(E136*13)/100</f>
        <v>-2.9704191990598774E-2</v>
      </c>
    </row>
    <row r="137" spans="1:6" hidden="1" x14ac:dyDescent="0.35">
      <c r="A137" s="8" t="s">
        <v>8</v>
      </c>
      <c r="B137" s="9" t="s">
        <v>37</v>
      </c>
      <c r="C137" s="13">
        <v>56617</v>
      </c>
      <c r="D137" s="13">
        <v>44363</v>
      </c>
      <c r="E137" s="11">
        <f>(D137-C137)/C137</f>
        <v>-0.21643675927724887</v>
      </c>
      <c r="F137" s="12">
        <f>(E137*13)/100</f>
        <v>-2.8136778706042351E-2</v>
      </c>
    </row>
    <row r="138" spans="1:6" hidden="1" x14ac:dyDescent="0.35">
      <c r="A138" s="8" t="s">
        <v>8</v>
      </c>
      <c r="B138" s="9" t="s">
        <v>38</v>
      </c>
      <c r="C138" s="13">
        <v>46139</v>
      </c>
      <c r="D138" s="13">
        <v>36778</v>
      </c>
      <c r="E138" s="11">
        <f>(D138-C138)/C138</f>
        <v>-0.20288692862870891</v>
      </c>
      <c r="F138" s="12">
        <f>(E138*13)/100</f>
        <v>-2.6375300721732158E-2</v>
      </c>
    </row>
    <row r="139" spans="1:6" hidden="1" x14ac:dyDescent="0.35">
      <c r="A139" s="8" t="s">
        <v>8</v>
      </c>
      <c r="B139" s="9" t="s">
        <v>29</v>
      </c>
      <c r="C139" s="13">
        <v>56116</v>
      </c>
      <c r="D139" s="13">
        <v>45408</v>
      </c>
      <c r="E139" s="11">
        <f>(D139-C139)/C139</f>
        <v>-0.19081901774894861</v>
      </c>
      <c r="F139" s="12">
        <f>(E139*13)/100</f>
        <v>-2.4806472307363315E-2</v>
      </c>
    </row>
    <row r="140" spans="1:6" hidden="1" x14ac:dyDescent="0.35">
      <c r="A140" s="8" t="s">
        <v>8</v>
      </c>
      <c r="B140" s="9" t="s">
        <v>32</v>
      </c>
      <c r="C140" s="13">
        <v>46533</v>
      </c>
      <c r="D140" s="13">
        <v>38579</v>
      </c>
      <c r="E140" s="11">
        <f>(D140-C140)/C140</f>
        <v>-0.17093245653622161</v>
      </c>
      <c r="F140" s="12">
        <f>(E140*13)/100</f>
        <v>-2.2221219349708807E-2</v>
      </c>
    </row>
    <row r="141" spans="1:6" hidden="1" x14ac:dyDescent="0.35">
      <c r="A141" s="8" t="s">
        <v>8</v>
      </c>
      <c r="B141" s="9" t="s">
        <v>33</v>
      </c>
      <c r="C141" s="13">
        <v>38987</v>
      </c>
      <c r="D141" s="13">
        <v>32852</v>
      </c>
      <c r="E141" s="11">
        <f>(D141-C141)/C141</f>
        <v>-0.15736014568958884</v>
      </c>
      <c r="F141" s="12">
        <f>(E141*13)/100</f>
        <v>-2.045681893964655E-2</v>
      </c>
    </row>
    <row r="142" spans="1:6" hidden="1" x14ac:dyDescent="0.35">
      <c r="A142" s="8" t="s">
        <v>8</v>
      </c>
      <c r="B142" s="9" t="s">
        <v>28</v>
      </c>
      <c r="C142" s="13">
        <v>66391</v>
      </c>
      <c r="D142" s="13">
        <v>58013</v>
      </c>
      <c r="E142" s="11">
        <f>(D142-C142)/C142</f>
        <v>-0.12619180310584266</v>
      </c>
      <c r="F142" s="12">
        <f>(E142*13)/100</f>
        <v>-1.6404934403759546E-2</v>
      </c>
    </row>
    <row r="143" spans="1:6" hidden="1" x14ac:dyDescent="0.35">
      <c r="A143" s="8" t="s">
        <v>8</v>
      </c>
      <c r="B143" s="9" t="s">
        <v>30</v>
      </c>
      <c r="C143" s="13">
        <v>65322</v>
      </c>
      <c r="D143" s="13">
        <v>58759</v>
      </c>
      <c r="E143" s="11">
        <f>(D143-C143)/C143</f>
        <v>-0.10047151036404274</v>
      </c>
      <c r="F143" s="12">
        <f>(E143*13)/100</f>
        <v>-1.3061296347325557E-2</v>
      </c>
    </row>
    <row r="144" spans="1:6" hidden="1" x14ac:dyDescent="0.35">
      <c r="A144" s="8" t="s">
        <v>8</v>
      </c>
      <c r="B144" s="9" t="s">
        <v>36</v>
      </c>
      <c r="C144" s="13">
        <v>36188</v>
      </c>
      <c r="D144" s="13">
        <v>34036</v>
      </c>
      <c r="E144" s="11">
        <f>(D144-C144)/C144</f>
        <v>-5.9467226704985075E-2</v>
      </c>
      <c r="F144" s="12">
        <f>(E144*13)/100</f>
        <v>-7.7307394716480595E-3</v>
      </c>
    </row>
    <row r="145" spans="1:6" hidden="1" x14ac:dyDescent="0.35">
      <c r="A145" s="8" t="s">
        <v>8</v>
      </c>
      <c r="B145" s="9" t="s">
        <v>30</v>
      </c>
      <c r="C145" s="13">
        <v>34801</v>
      </c>
      <c r="D145" s="13">
        <v>33012</v>
      </c>
      <c r="E145" s="11">
        <f>(D145-C145)/C145</f>
        <v>-5.1406568776759289E-2</v>
      </c>
      <c r="F145" s="12">
        <f>(E145*13)/100</f>
        <v>-6.682853940978708E-3</v>
      </c>
    </row>
    <row r="146" spans="1:6" hidden="1" x14ac:dyDescent="0.35">
      <c r="A146" s="8" t="s">
        <v>8</v>
      </c>
      <c r="B146" s="9" t="s">
        <v>36</v>
      </c>
      <c r="C146" s="13">
        <v>51293</v>
      </c>
      <c r="D146" s="13">
        <v>49413</v>
      </c>
      <c r="E146" s="11">
        <f>(D146-C146)/C146</f>
        <v>-3.6652174760688591E-2</v>
      </c>
      <c r="F146" s="12">
        <f>(E146*13)/100</f>
        <v>-4.7647827188895169E-3</v>
      </c>
    </row>
    <row r="147" spans="1:6" hidden="1" x14ac:dyDescent="0.35">
      <c r="A147" s="8" t="s">
        <v>8</v>
      </c>
      <c r="B147" s="9" t="s">
        <v>33</v>
      </c>
      <c r="C147" s="13">
        <v>61617</v>
      </c>
      <c r="D147" s="13">
        <v>59659</v>
      </c>
      <c r="E147" s="11">
        <f>(D147-C147)/C147</f>
        <v>-3.1776944674359348E-2</v>
      </c>
      <c r="F147" s="12">
        <f>(E147*13)/100</f>
        <v>-4.1310028076667147E-3</v>
      </c>
    </row>
    <row r="148" spans="1:6" hidden="1" x14ac:dyDescent="0.35">
      <c r="A148" s="8" t="s">
        <v>8</v>
      </c>
      <c r="B148" s="9" t="s">
        <v>35</v>
      </c>
      <c r="C148" s="13">
        <v>35542</v>
      </c>
      <c r="D148" s="13">
        <v>38067</v>
      </c>
      <c r="E148" s="11">
        <f>(D148-C148)/C148</f>
        <v>7.104271003320016E-2</v>
      </c>
      <c r="F148" s="12">
        <f>(E148*13)/100</f>
        <v>9.2355523043160196E-3</v>
      </c>
    </row>
    <row r="149" spans="1:6" hidden="1" x14ac:dyDescent="0.3">
      <c r="A149" s="8" t="s">
        <v>8</v>
      </c>
      <c r="B149" s="9" t="s">
        <v>27</v>
      </c>
      <c r="C149" s="10">
        <v>57480</v>
      </c>
      <c r="D149" s="10">
        <v>65000</v>
      </c>
      <c r="E149" s="11">
        <f>(D149-C149)/C149</f>
        <v>0.13082811412665274</v>
      </c>
      <c r="F149" s="12">
        <f>(E149*13)/100</f>
        <v>1.7007654836464856E-2</v>
      </c>
    </row>
    <row r="150" spans="1:6" hidden="1" x14ac:dyDescent="0.35">
      <c r="A150" s="8" t="s">
        <v>8</v>
      </c>
      <c r="B150" s="9" t="s">
        <v>31</v>
      </c>
      <c r="C150" s="13">
        <v>35523</v>
      </c>
      <c r="D150" s="13">
        <v>41710</v>
      </c>
      <c r="E150" s="11">
        <f>(D150-C150)/C150</f>
        <v>0.1741688483517721</v>
      </c>
      <c r="F150" s="12">
        <f>(E150*13)/100</f>
        <v>2.2641950285730371E-2</v>
      </c>
    </row>
    <row r="151" spans="1:6" hidden="1" x14ac:dyDescent="0.35">
      <c r="A151" s="8" t="s">
        <v>8</v>
      </c>
      <c r="B151" s="9" t="s">
        <v>33</v>
      </c>
      <c r="C151" s="13">
        <v>57513</v>
      </c>
      <c r="D151" s="13">
        <v>69841</v>
      </c>
      <c r="E151" s="11">
        <f>(D151-C151)/C151</f>
        <v>0.21435153791316747</v>
      </c>
      <c r="F151" s="12">
        <f>(E151*13)/100</f>
        <v>2.7865699928711768E-2</v>
      </c>
    </row>
    <row r="152" spans="1:6" hidden="1" x14ac:dyDescent="0.35">
      <c r="A152" s="8" t="s">
        <v>8</v>
      </c>
      <c r="B152" s="9" t="s">
        <v>29</v>
      </c>
      <c r="C152" s="13">
        <v>47556</v>
      </c>
      <c r="D152" s="13">
        <v>60279</v>
      </c>
      <c r="E152" s="11">
        <f>(D152-C152)/C152</f>
        <v>0.26753721927832452</v>
      </c>
      <c r="F152" s="12">
        <f>(E152*13)/100</f>
        <v>3.4779838506182187E-2</v>
      </c>
    </row>
    <row r="153" spans="1:6" hidden="1" x14ac:dyDescent="0.35">
      <c r="A153" s="8" t="s">
        <v>8</v>
      </c>
      <c r="B153" s="9" t="s">
        <v>37</v>
      </c>
      <c r="C153" s="13">
        <v>50390</v>
      </c>
      <c r="D153" s="13">
        <v>67359</v>
      </c>
      <c r="E153" s="11">
        <f>(D153-C153)/C153</f>
        <v>0.33675332407223657</v>
      </c>
      <c r="F153" s="12">
        <f>(E153*13)/100</f>
        <v>4.3777932129390761E-2</v>
      </c>
    </row>
    <row r="154" spans="1:6" hidden="1" x14ac:dyDescent="0.35">
      <c r="A154" s="8" t="s">
        <v>8</v>
      </c>
      <c r="B154" s="9" t="s">
        <v>31</v>
      </c>
      <c r="C154" s="13">
        <v>45939</v>
      </c>
      <c r="D154" s="13">
        <v>61683</v>
      </c>
      <c r="E154" s="11">
        <f>(D154-C154)/C154</f>
        <v>0.34271533990726832</v>
      </c>
      <c r="F154" s="12">
        <f>(E154*13)/100</f>
        <v>4.455299418794488E-2</v>
      </c>
    </row>
    <row r="155" spans="1:6" hidden="1" x14ac:dyDescent="0.35">
      <c r="A155" s="8" t="s">
        <v>8</v>
      </c>
      <c r="B155" s="9" t="s">
        <v>38</v>
      </c>
      <c r="C155" s="13">
        <v>36080</v>
      </c>
      <c r="D155" s="13">
        <v>55282</v>
      </c>
      <c r="E155" s="11">
        <f>(D155-C155)/C155</f>
        <v>0.53220620842572064</v>
      </c>
      <c r="F155" s="12">
        <f>(E155*13)/100</f>
        <v>6.918680709534368E-2</v>
      </c>
    </row>
    <row r="156" spans="1:6" hidden="1" x14ac:dyDescent="0.35">
      <c r="A156" s="8" t="s">
        <v>8</v>
      </c>
      <c r="B156" s="9" t="s">
        <v>36</v>
      </c>
      <c r="C156" s="13">
        <v>38384</v>
      </c>
      <c r="D156" s="13">
        <v>64713</v>
      </c>
      <c r="E156" s="11">
        <f>(D156-C156)/C156</f>
        <v>0.68593684868695293</v>
      </c>
      <c r="F156" s="12">
        <f>(E156*13)/100</f>
        <v>8.9171790329303877E-2</v>
      </c>
    </row>
    <row r="157" spans="1:6" hidden="1" x14ac:dyDescent="0.35">
      <c r="A157" s="8" t="s">
        <v>8</v>
      </c>
      <c r="B157" s="9" t="s">
        <v>31</v>
      </c>
      <c r="C157" s="13">
        <v>30172</v>
      </c>
      <c r="D157" s="13">
        <v>55563</v>
      </c>
      <c r="E157" s="11">
        <f>(D157-C157)/C157</f>
        <v>0.84154182685933976</v>
      </c>
      <c r="F157" s="12">
        <f>(E157*13)/100</f>
        <v>0.10940043749171417</v>
      </c>
    </row>
    <row r="158" spans="1:6" hidden="1" x14ac:dyDescent="0.35">
      <c r="A158" s="14" t="s">
        <v>14</v>
      </c>
      <c r="B158" s="9" t="s">
        <v>36</v>
      </c>
      <c r="C158" s="13">
        <v>64694</v>
      </c>
      <c r="D158" s="13">
        <v>61932</v>
      </c>
      <c r="E158" s="11">
        <f>(D158-C158)/C158</f>
        <v>-4.2693294586824124E-2</v>
      </c>
      <c r="F158" s="12">
        <f>(E158*13)/100</f>
        <v>-5.550128296287136E-3</v>
      </c>
    </row>
    <row r="159" spans="1:6" hidden="1" x14ac:dyDescent="0.35">
      <c r="A159" s="14" t="s">
        <v>14</v>
      </c>
      <c r="B159" s="9" t="s">
        <v>34</v>
      </c>
      <c r="C159" s="13">
        <v>68480</v>
      </c>
      <c r="D159" s="13">
        <v>68243</v>
      </c>
      <c r="E159" s="11">
        <f>(D159-C159)/C159</f>
        <v>-3.4608644859813083E-3</v>
      </c>
      <c r="F159" s="12">
        <f>(E159*13)/100</f>
        <v>-4.4991238317757003E-4</v>
      </c>
    </row>
    <row r="160" spans="1:6" hidden="1" x14ac:dyDescent="0.35">
      <c r="A160" s="8" t="s">
        <v>0</v>
      </c>
      <c r="B160" s="9" t="s">
        <v>37</v>
      </c>
      <c r="C160" s="13">
        <v>61752</v>
      </c>
      <c r="D160" s="13">
        <v>31565</v>
      </c>
      <c r="E160" s="11">
        <f>(D160-C160)/C160</f>
        <v>-0.48884246664075659</v>
      </c>
      <c r="F160" s="12">
        <f>(E160*13)/100</f>
        <v>-6.3549520663298359E-2</v>
      </c>
    </row>
    <row r="161" spans="1:6" hidden="1" x14ac:dyDescent="0.35">
      <c r="A161" s="8" t="s">
        <v>0</v>
      </c>
      <c r="B161" s="9" t="s">
        <v>37</v>
      </c>
      <c r="C161" s="13">
        <v>65922</v>
      </c>
      <c r="D161" s="13">
        <v>35361</v>
      </c>
      <c r="E161" s="11">
        <f>(D161-C161)/C161</f>
        <v>-0.46359333758077731</v>
      </c>
      <c r="F161" s="12">
        <f>(E161*13)/100</f>
        <v>-6.0267133885501048E-2</v>
      </c>
    </row>
    <row r="162" spans="1:6" hidden="1" x14ac:dyDescent="0.35">
      <c r="A162" s="8" t="s">
        <v>0</v>
      </c>
      <c r="B162" s="9" t="s">
        <v>34</v>
      </c>
      <c r="C162" s="13">
        <v>62366</v>
      </c>
      <c r="D162" s="13">
        <v>37061</v>
      </c>
      <c r="E162" s="11">
        <f>(D162-C162)/C162</f>
        <v>-0.40574992784530034</v>
      </c>
      <c r="F162" s="12">
        <f>(E162*13)/100</f>
        <v>-5.2747490619889044E-2</v>
      </c>
    </row>
    <row r="163" spans="1:6" hidden="1" x14ac:dyDescent="0.35">
      <c r="A163" s="8" t="s">
        <v>0</v>
      </c>
      <c r="B163" s="9" t="s">
        <v>30</v>
      </c>
      <c r="C163" s="13">
        <v>47557</v>
      </c>
      <c r="D163" s="13">
        <v>33067</v>
      </c>
      <c r="E163" s="11">
        <f>(D163-C163)/C163</f>
        <v>-0.30468700717034297</v>
      </c>
      <c r="F163" s="12">
        <f>(E163*13)/100</f>
        <v>-3.9609310932144585E-2</v>
      </c>
    </row>
    <row r="164" spans="1:6" hidden="1" x14ac:dyDescent="0.35">
      <c r="A164" s="8" t="s">
        <v>0</v>
      </c>
      <c r="B164" s="9" t="s">
        <v>27</v>
      </c>
      <c r="C164" s="13">
        <v>64524</v>
      </c>
      <c r="D164" s="13">
        <v>46637</v>
      </c>
      <c r="E164" s="11">
        <f>(D164-C164)/C164</f>
        <v>-0.27721467980906328</v>
      </c>
      <c r="F164" s="12">
        <f>(E164*13)/100</f>
        <v>-3.6037908375178229E-2</v>
      </c>
    </row>
    <row r="165" spans="1:6" hidden="1" x14ac:dyDescent="0.35">
      <c r="A165" s="8" t="s">
        <v>0</v>
      </c>
      <c r="B165" s="9" t="s">
        <v>30</v>
      </c>
      <c r="C165" s="13">
        <v>60691</v>
      </c>
      <c r="D165" s="13">
        <v>47489</v>
      </c>
      <c r="E165" s="11">
        <f>(D165-C165)/C165</f>
        <v>-0.21752813431975088</v>
      </c>
      <c r="F165" s="12">
        <f>(E165*13)/100</f>
        <v>-2.8278657461567613E-2</v>
      </c>
    </row>
    <row r="166" spans="1:6" hidden="1" x14ac:dyDescent="0.35">
      <c r="A166" s="8" t="s">
        <v>0</v>
      </c>
      <c r="B166" s="9" t="s">
        <v>33</v>
      </c>
      <c r="C166" s="13">
        <v>61026</v>
      </c>
      <c r="D166" s="13">
        <v>54686</v>
      </c>
      <c r="E166" s="11">
        <f>(D166-C166)/C166</f>
        <v>-0.10389014518401993</v>
      </c>
      <c r="F166" s="12">
        <f>(E166*13)/100</f>
        <v>-1.350571887392259E-2</v>
      </c>
    </row>
    <row r="167" spans="1:6" hidden="1" x14ac:dyDescent="0.35">
      <c r="A167" s="8" t="s">
        <v>0</v>
      </c>
      <c r="B167" s="9" t="s">
        <v>32</v>
      </c>
      <c r="C167" s="13">
        <v>35867</v>
      </c>
      <c r="D167" s="13">
        <v>33376</v>
      </c>
      <c r="E167" s="11">
        <f>(D167-C167)/C167</f>
        <v>-6.9451027406808488E-2</v>
      </c>
      <c r="F167" s="12">
        <f>(E167*13)/100</f>
        <v>-9.0286335628851026E-3</v>
      </c>
    </row>
    <row r="168" spans="1:6" hidden="1" x14ac:dyDescent="0.35">
      <c r="A168" s="8" t="s">
        <v>0</v>
      </c>
      <c r="B168" s="9" t="s">
        <v>29</v>
      </c>
      <c r="C168" s="13">
        <v>48366</v>
      </c>
      <c r="D168" s="13">
        <v>45756</v>
      </c>
      <c r="E168" s="11">
        <f>(D168-C168)/C168</f>
        <v>-5.3963528098250835E-2</v>
      </c>
      <c r="F168" s="12">
        <f>(E168*13)/100</f>
        <v>-7.0152586527726093E-3</v>
      </c>
    </row>
    <row r="169" spans="1:6" hidden="1" x14ac:dyDescent="0.35">
      <c r="A169" s="8" t="s">
        <v>0</v>
      </c>
      <c r="B169" s="9" t="s">
        <v>35</v>
      </c>
      <c r="C169" s="13">
        <v>39994</v>
      </c>
      <c r="D169" s="13">
        <v>38256</v>
      </c>
      <c r="E169" s="11">
        <f>(D169-C169)/C169</f>
        <v>-4.3456518477771669E-2</v>
      </c>
      <c r="F169" s="12">
        <f>(E169*13)/100</f>
        <v>-5.6493474021103171E-3</v>
      </c>
    </row>
    <row r="170" spans="1:6" hidden="1" x14ac:dyDescent="0.35">
      <c r="A170" s="8" t="s">
        <v>0</v>
      </c>
      <c r="B170" s="9" t="s">
        <v>35</v>
      </c>
      <c r="C170" s="13">
        <v>65759</v>
      </c>
      <c r="D170" s="13">
        <v>64999</v>
      </c>
      <c r="E170" s="11">
        <f>(D170-C170)/C170</f>
        <v>-1.1557353366079168E-2</v>
      </c>
      <c r="F170" s="12">
        <f>(E170*13)/100</f>
        <v>-1.5024559375902918E-3</v>
      </c>
    </row>
    <row r="171" spans="1:6" hidden="1" x14ac:dyDescent="0.35">
      <c r="A171" s="8" t="s">
        <v>0</v>
      </c>
      <c r="B171" s="9" t="s">
        <v>32</v>
      </c>
      <c r="C171" s="13">
        <v>44281</v>
      </c>
      <c r="D171" s="13">
        <v>48478</v>
      </c>
      <c r="E171" s="11">
        <f>(D171-C171)/C171</f>
        <v>9.4781057338361827E-2</v>
      </c>
      <c r="F171" s="12">
        <f>(E171*13)/100</f>
        <v>1.2321537453987038E-2</v>
      </c>
    </row>
    <row r="172" spans="1:6" hidden="1" x14ac:dyDescent="0.35">
      <c r="A172" s="8" t="s">
        <v>0</v>
      </c>
      <c r="B172" s="9" t="s">
        <v>27</v>
      </c>
      <c r="C172" s="13">
        <v>60278</v>
      </c>
      <c r="D172" s="13">
        <v>69829</v>
      </c>
      <c r="E172" s="11">
        <f>(D172-C172)/C172</f>
        <v>0.15844918544079101</v>
      </c>
      <c r="F172" s="12">
        <f>(E172*13)/100</f>
        <v>2.0598394107302829E-2</v>
      </c>
    </row>
    <row r="173" spans="1:6" hidden="1" x14ac:dyDescent="0.35">
      <c r="A173" s="8" t="s">
        <v>0</v>
      </c>
      <c r="B173" s="9" t="s">
        <v>30</v>
      </c>
      <c r="C173" s="13">
        <v>45876</v>
      </c>
      <c r="D173" s="13">
        <v>55162</v>
      </c>
      <c r="E173" s="11">
        <f>(D173-C173)/C173</f>
        <v>0.20241520620803907</v>
      </c>
      <c r="F173" s="12">
        <f>(E173*13)/100</f>
        <v>2.6313976807045079E-2</v>
      </c>
    </row>
    <row r="174" spans="1:6" hidden="1" x14ac:dyDescent="0.35">
      <c r="A174" s="8" t="s">
        <v>0</v>
      </c>
      <c r="B174" s="9" t="s">
        <v>28</v>
      </c>
      <c r="C174" s="13">
        <v>40277</v>
      </c>
      <c r="D174" s="13">
        <v>48445</v>
      </c>
      <c r="E174" s="11">
        <f>(D174-C174)/C174</f>
        <v>0.20279564019167268</v>
      </c>
      <c r="F174" s="12">
        <f>(E174*13)/100</f>
        <v>2.6363433224917451E-2</v>
      </c>
    </row>
    <row r="175" spans="1:6" hidden="1" x14ac:dyDescent="0.35">
      <c r="A175" s="8" t="s">
        <v>0</v>
      </c>
      <c r="B175" s="9" t="s">
        <v>31</v>
      </c>
      <c r="C175" s="13">
        <v>49394</v>
      </c>
      <c r="D175" s="13">
        <v>62757</v>
      </c>
      <c r="E175" s="11">
        <f>(D175-C175)/C175</f>
        <v>0.27053893185407135</v>
      </c>
      <c r="F175" s="12">
        <f>(E175*13)/100</f>
        <v>3.5170061141029274E-2</v>
      </c>
    </row>
    <row r="176" spans="1:6" hidden="1" x14ac:dyDescent="0.35">
      <c r="A176" s="8" t="s">
        <v>0</v>
      </c>
      <c r="B176" s="9" t="s">
        <v>30</v>
      </c>
      <c r="C176" s="13">
        <v>50677</v>
      </c>
      <c r="D176" s="13">
        <v>64825</v>
      </c>
      <c r="E176" s="11">
        <f>(D176-C176)/C176</f>
        <v>0.27917990409850624</v>
      </c>
      <c r="F176" s="12">
        <f>(E176*13)/100</f>
        <v>3.629338753280581E-2</v>
      </c>
    </row>
    <row r="177" spans="1:6" hidden="1" x14ac:dyDescent="0.35">
      <c r="A177" s="8" t="s">
        <v>0</v>
      </c>
      <c r="B177" s="9" t="s">
        <v>32</v>
      </c>
      <c r="C177" s="13">
        <v>49996</v>
      </c>
      <c r="D177" s="13">
        <v>68631</v>
      </c>
      <c r="E177" s="11">
        <f>(D177-C177)/C177</f>
        <v>0.37272981838547081</v>
      </c>
      <c r="F177" s="12">
        <f>(E177*13)/100</f>
        <v>4.8454876390111208E-2</v>
      </c>
    </row>
    <row r="178" spans="1:6" hidden="1" x14ac:dyDescent="0.35">
      <c r="A178" s="8" t="s">
        <v>0</v>
      </c>
      <c r="B178" s="9" t="s">
        <v>28</v>
      </c>
      <c r="C178" s="13">
        <v>32976</v>
      </c>
      <c r="D178" s="13">
        <v>49591</v>
      </c>
      <c r="E178" s="11">
        <f>(D178-C178)/C178</f>
        <v>0.50385128578360017</v>
      </c>
      <c r="F178" s="12">
        <f>(E178*13)/100</f>
        <v>6.5500667151868031E-2</v>
      </c>
    </row>
    <row r="179" spans="1:6" hidden="1" x14ac:dyDescent="0.35">
      <c r="A179" s="8" t="s">
        <v>0</v>
      </c>
      <c r="B179" s="9" t="s">
        <v>36</v>
      </c>
      <c r="C179" s="13">
        <v>36640</v>
      </c>
      <c r="D179" s="13">
        <v>57386</v>
      </c>
      <c r="E179" s="11">
        <f>(D179-C179)/C179</f>
        <v>0.56621179039301306</v>
      </c>
      <c r="F179" s="12">
        <f>(E179*13)/100</f>
        <v>7.3607532751091706E-2</v>
      </c>
    </row>
    <row r="180" spans="1:6" hidden="1" x14ac:dyDescent="0.35">
      <c r="A180" s="8" t="s">
        <v>0</v>
      </c>
      <c r="B180" s="9" t="s">
        <v>34</v>
      </c>
      <c r="C180" s="13">
        <v>39588</v>
      </c>
      <c r="D180" s="13">
        <v>64875</v>
      </c>
      <c r="E180" s="11">
        <f>(D180-C180)/C180</f>
        <v>0.63875416792967565</v>
      </c>
      <c r="F180" s="12">
        <f>(E180*13)/100</f>
        <v>8.3038041830857848E-2</v>
      </c>
    </row>
    <row r="181" spans="1:6" hidden="1" x14ac:dyDescent="0.35">
      <c r="A181" s="8" t="s">
        <v>0</v>
      </c>
      <c r="B181" s="9" t="s">
        <v>35</v>
      </c>
      <c r="C181" s="13">
        <v>34905</v>
      </c>
      <c r="D181" s="13">
        <v>58305</v>
      </c>
      <c r="E181" s="11">
        <f>(D181-C181)/C181</f>
        <v>0.67039106145251393</v>
      </c>
      <c r="F181" s="12">
        <f>(E181*13)/100</f>
        <v>8.7150837988826807E-2</v>
      </c>
    </row>
    <row r="182" spans="1:6" hidden="1" x14ac:dyDescent="0.35">
      <c r="A182" s="8" t="s">
        <v>0</v>
      </c>
      <c r="B182" s="9" t="s">
        <v>29</v>
      </c>
      <c r="C182" s="13">
        <v>35742</v>
      </c>
      <c r="D182" s="13">
        <v>67043</v>
      </c>
      <c r="E182" s="11">
        <f>(D182-C182)/C182</f>
        <v>0.87574841922668012</v>
      </c>
      <c r="F182" s="12">
        <f>(E182*13)/100</f>
        <v>0.11384729449946841</v>
      </c>
    </row>
    <row r="183" spans="1:6" hidden="1" x14ac:dyDescent="0.35">
      <c r="A183" s="8" t="s">
        <v>0</v>
      </c>
      <c r="B183" s="9" t="s">
        <v>37</v>
      </c>
      <c r="C183" s="13">
        <v>33211</v>
      </c>
      <c r="D183" s="13">
        <v>62778</v>
      </c>
      <c r="E183" s="11">
        <f>(D183-C183)/C183</f>
        <v>0.89027731775616514</v>
      </c>
      <c r="F183" s="12">
        <f>(E183*13)/100</f>
        <v>0.11573605130830147</v>
      </c>
    </row>
    <row r="184" spans="1:6" hidden="1" x14ac:dyDescent="0.35">
      <c r="A184" s="14" t="s">
        <v>10</v>
      </c>
      <c r="B184" s="9" t="s">
        <v>28</v>
      </c>
      <c r="C184" s="13">
        <v>57872</v>
      </c>
      <c r="D184" s="13">
        <v>30760</v>
      </c>
      <c r="E184" s="11">
        <f>(D184-C184)/C184</f>
        <v>-0.46848216754216199</v>
      </c>
      <c r="F184" s="12">
        <f>(E184*13)/100</f>
        <v>-6.0902681780481062E-2</v>
      </c>
    </row>
    <row r="185" spans="1:6" hidden="1" x14ac:dyDescent="0.35">
      <c r="A185" s="14" t="s">
        <v>10</v>
      </c>
      <c r="B185" s="9" t="s">
        <v>31</v>
      </c>
      <c r="C185" s="13">
        <v>50951</v>
      </c>
      <c r="D185" s="13">
        <v>33568</v>
      </c>
      <c r="E185" s="11">
        <f>(D185-C185)/C185</f>
        <v>-0.34117092893171869</v>
      </c>
      <c r="F185" s="12">
        <f>(E185*13)/100</f>
        <v>-4.4352220761123426E-2</v>
      </c>
    </row>
    <row r="186" spans="1:6" hidden="1" x14ac:dyDescent="0.35">
      <c r="A186" s="14" t="s">
        <v>10</v>
      </c>
      <c r="B186" s="9" t="s">
        <v>38</v>
      </c>
      <c r="C186" s="13">
        <v>69506</v>
      </c>
      <c r="D186" s="13">
        <v>49796</v>
      </c>
      <c r="E186" s="11">
        <f>(D186-C186)/C186</f>
        <v>-0.2835726412108307</v>
      </c>
      <c r="F186" s="12">
        <f>(E186*13)/100</f>
        <v>-3.6864443357407989E-2</v>
      </c>
    </row>
    <row r="187" spans="1:6" hidden="1" x14ac:dyDescent="0.35">
      <c r="A187" s="14" t="s">
        <v>10</v>
      </c>
      <c r="B187" s="9" t="s">
        <v>33</v>
      </c>
      <c r="C187" s="13">
        <v>34505</v>
      </c>
      <c r="D187" s="13">
        <v>34720</v>
      </c>
      <c r="E187" s="11">
        <f>(D187-C187)/C187</f>
        <v>6.2309810172438774E-3</v>
      </c>
      <c r="F187" s="12">
        <f>(E187*13)/100</f>
        <v>8.10027532241704E-4</v>
      </c>
    </row>
    <row r="188" spans="1:6" hidden="1" x14ac:dyDescent="0.35">
      <c r="A188" s="14" t="s">
        <v>10</v>
      </c>
      <c r="B188" s="9" t="s">
        <v>38</v>
      </c>
      <c r="C188" s="13">
        <v>61480</v>
      </c>
      <c r="D188" s="13">
        <v>63440</v>
      </c>
      <c r="E188" s="11">
        <f>(D188-C188)/C188</f>
        <v>3.1880286271958359E-2</v>
      </c>
      <c r="F188" s="12">
        <f>(E188*13)/100</f>
        <v>4.1444372153545865E-3</v>
      </c>
    </row>
    <row r="189" spans="1:6" hidden="1" x14ac:dyDescent="0.35">
      <c r="A189" s="14" t="s">
        <v>10</v>
      </c>
      <c r="B189" s="9" t="s">
        <v>36</v>
      </c>
      <c r="C189" s="13">
        <v>37586</v>
      </c>
      <c r="D189" s="13">
        <v>43889</v>
      </c>
      <c r="E189" s="11">
        <f>(D189-C189)/C189</f>
        <v>0.16769541850689088</v>
      </c>
      <c r="F189" s="12">
        <f>(E189*13)/100</f>
        <v>2.1800404405895812E-2</v>
      </c>
    </row>
    <row r="190" spans="1:6" hidden="1" x14ac:dyDescent="0.35">
      <c r="A190" s="14" t="s">
        <v>10</v>
      </c>
      <c r="B190" s="9" t="s">
        <v>31</v>
      </c>
      <c r="C190" s="13">
        <v>44469</v>
      </c>
      <c r="D190" s="13">
        <v>59020</v>
      </c>
      <c r="E190" s="11">
        <f>(D190-C190)/C190</f>
        <v>0.32721671276619668</v>
      </c>
      <c r="F190" s="12">
        <f>(E190*13)/100</f>
        <v>4.2538172659605564E-2</v>
      </c>
    </row>
    <row r="191" spans="1:6" hidden="1" x14ac:dyDescent="0.35">
      <c r="A191" s="14" t="s">
        <v>10</v>
      </c>
      <c r="B191" s="9" t="s">
        <v>29</v>
      </c>
      <c r="C191" s="13">
        <v>33996</v>
      </c>
      <c r="D191" s="13">
        <v>57772</v>
      </c>
      <c r="E191" s="11">
        <f>(D191-C191)/C191</f>
        <v>0.69937639722320277</v>
      </c>
      <c r="F191" s="12">
        <f>(E191*13)/100</f>
        <v>9.0918931639016362E-2</v>
      </c>
    </row>
    <row r="192" spans="1:6" hidden="1" x14ac:dyDescent="0.35">
      <c r="A192" s="14" t="s">
        <v>11</v>
      </c>
      <c r="B192" s="9" t="s">
        <v>32</v>
      </c>
      <c r="C192" s="13">
        <v>60128</v>
      </c>
      <c r="D192" s="13">
        <v>34035</v>
      </c>
      <c r="E192" s="11">
        <f>(D192-C192)/C192</f>
        <v>-0.4339575572112826</v>
      </c>
      <c r="F192" s="12">
        <f>(E192*13)/100</f>
        <v>-5.6414482437466738E-2</v>
      </c>
    </row>
    <row r="193" spans="1:6" hidden="1" x14ac:dyDescent="0.35">
      <c r="A193" s="14" t="s">
        <v>11</v>
      </c>
      <c r="B193" s="9" t="s">
        <v>29</v>
      </c>
      <c r="C193" s="13">
        <v>57811</v>
      </c>
      <c r="D193" s="13">
        <v>41816</v>
      </c>
      <c r="E193" s="11">
        <f>(D193-C193)/C193</f>
        <v>-0.27667744892840462</v>
      </c>
      <c r="F193" s="12">
        <f>(E193*13)/100</f>
        <v>-3.59680683606926E-2</v>
      </c>
    </row>
    <row r="194" spans="1:6" hidden="1" x14ac:dyDescent="0.35">
      <c r="A194" s="14" t="s">
        <v>11</v>
      </c>
      <c r="B194" s="9" t="s">
        <v>27</v>
      </c>
      <c r="C194" s="13">
        <v>54850</v>
      </c>
      <c r="D194" s="13">
        <v>55405</v>
      </c>
      <c r="E194" s="11">
        <f>(D194-C194)/C194</f>
        <v>1.0118505013673656E-2</v>
      </c>
      <c r="F194" s="12">
        <f>(E194*13)/100</f>
        <v>1.3154056517775752E-3</v>
      </c>
    </row>
    <row r="195" spans="1:6" hidden="1" x14ac:dyDescent="0.35">
      <c r="A195" s="14" t="s">
        <v>11</v>
      </c>
      <c r="B195" s="9" t="s">
        <v>37</v>
      </c>
      <c r="C195" s="13">
        <v>64100</v>
      </c>
      <c r="D195" s="13">
        <v>69873</v>
      </c>
      <c r="E195" s="11">
        <f>(D195-C195)/C195</f>
        <v>9.0062402496099841E-2</v>
      </c>
      <c r="F195" s="12">
        <f>(E195*13)/100</f>
        <v>1.1708112324492979E-2</v>
      </c>
    </row>
    <row r="196" spans="1:6" hidden="1" x14ac:dyDescent="0.35">
      <c r="A196" s="14" t="s">
        <v>11</v>
      </c>
      <c r="B196" s="9" t="s">
        <v>30</v>
      </c>
      <c r="C196" s="13">
        <v>34137</v>
      </c>
      <c r="D196" s="13">
        <v>44745</v>
      </c>
      <c r="E196" s="11">
        <f>(D196-C196)/C196</f>
        <v>0.31074786888127254</v>
      </c>
      <c r="F196" s="12">
        <f>(E196*13)/100</f>
        <v>4.039722295456543E-2</v>
      </c>
    </row>
    <row r="197" spans="1:6" hidden="1" x14ac:dyDescent="0.35">
      <c r="A197" s="14" t="s">
        <v>11</v>
      </c>
      <c r="B197" s="9" t="s">
        <v>34</v>
      </c>
      <c r="C197" s="13">
        <v>47790</v>
      </c>
      <c r="D197" s="13">
        <v>64843</v>
      </c>
      <c r="E197" s="11">
        <f>(D197-C197)/C197</f>
        <v>0.35683197321615401</v>
      </c>
      <c r="F197" s="12">
        <f>(E197*13)/100</f>
        <v>4.6388156518100028E-2</v>
      </c>
    </row>
    <row r="198" spans="1:6" hidden="1" x14ac:dyDescent="0.35">
      <c r="A198" s="14" t="s">
        <v>11</v>
      </c>
      <c r="B198" s="9" t="s">
        <v>32</v>
      </c>
      <c r="C198" s="13">
        <v>45584</v>
      </c>
      <c r="D198" s="13">
        <v>62728</v>
      </c>
      <c r="E198" s="11">
        <f>(D198-C198)/C198</f>
        <v>0.37609687609687609</v>
      </c>
      <c r="F198" s="12">
        <f>(E198*13)/100</f>
        <v>4.8892593892593893E-2</v>
      </c>
    </row>
    <row r="199" spans="1:6" hidden="1" x14ac:dyDescent="0.35">
      <c r="A199" s="14" t="s">
        <v>11</v>
      </c>
      <c r="B199" s="9" t="s">
        <v>27</v>
      </c>
      <c r="C199" s="13">
        <v>37418</v>
      </c>
      <c r="D199" s="13">
        <v>66893</v>
      </c>
      <c r="E199" s="11">
        <f>(D199-C199)/C199</f>
        <v>0.78772248650382171</v>
      </c>
      <c r="F199" s="12">
        <f>(E199*13)/100</f>
        <v>0.10240392324549681</v>
      </c>
    </row>
    <row r="200" spans="1:6" hidden="1" x14ac:dyDescent="0.35">
      <c r="A200" s="15" t="s">
        <v>50</v>
      </c>
      <c r="B200" s="16"/>
      <c r="C200" s="13">
        <f>SUM(C1:C199)</f>
        <v>9845654.5123966932</v>
      </c>
      <c r="D200" s="13">
        <f>SUM(D1:D199)</f>
        <v>9974586.6198347099</v>
      </c>
      <c r="E200" s="17"/>
      <c r="F200" s="18"/>
    </row>
    <row r="201" spans="1:6" hidden="1" x14ac:dyDescent="0.35">
      <c r="A201" s="8" t="s">
        <v>4</v>
      </c>
      <c r="B201" s="9" t="s">
        <v>34</v>
      </c>
      <c r="C201" s="13">
        <v>56505</v>
      </c>
      <c r="D201" s="13">
        <v>32159</v>
      </c>
      <c r="E201" s="11">
        <f>(D201-C201)/C201</f>
        <v>-0.43086452526325103</v>
      </c>
      <c r="F201" s="12">
        <f>(E201*13)/100</f>
        <v>-5.6012388284222635E-2</v>
      </c>
    </row>
    <row r="202" spans="1:6" hidden="1" x14ac:dyDescent="0.35">
      <c r="A202" s="8" t="s">
        <v>4</v>
      </c>
      <c r="B202" s="9" t="s">
        <v>35</v>
      </c>
      <c r="C202" s="13">
        <v>47663</v>
      </c>
      <c r="D202" s="13">
        <v>31017</v>
      </c>
      <c r="E202" s="11">
        <f>(D202-C202)/C202</f>
        <v>-0.3492436481127919</v>
      </c>
      <c r="F202" s="12">
        <f>(E202*13)/100</f>
        <v>-4.5401674254662946E-2</v>
      </c>
    </row>
    <row r="203" spans="1:6" hidden="1" x14ac:dyDescent="0.35">
      <c r="A203" s="8" t="s">
        <v>4</v>
      </c>
      <c r="B203" s="9" t="s">
        <v>36</v>
      </c>
      <c r="C203" s="13">
        <v>48161</v>
      </c>
      <c r="D203" s="13">
        <v>31798</v>
      </c>
      <c r="E203" s="11">
        <f>(D203-C203)/C203</f>
        <v>-0.3397562342974606</v>
      </c>
      <c r="F203" s="12">
        <f>(E203*13)/100</f>
        <v>-4.4168310458669875E-2</v>
      </c>
    </row>
    <row r="204" spans="1:6" hidden="1" x14ac:dyDescent="0.35">
      <c r="A204" s="8" t="s">
        <v>4</v>
      </c>
      <c r="B204" s="9" t="s">
        <v>34</v>
      </c>
      <c r="C204" s="13">
        <v>47116</v>
      </c>
      <c r="D204" s="13">
        <v>33676</v>
      </c>
      <c r="E204" s="11">
        <f>(D204-C204)/C204</f>
        <v>-0.28525341709822566</v>
      </c>
      <c r="F204" s="12">
        <f>(E204*13)/100</f>
        <v>-3.7082944222769337E-2</v>
      </c>
    </row>
    <row r="205" spans="1:6" hidden="1" x14ac:dyDescent="0.35">
      <c r="A205" s="8" t="s">
        <v>4</v>
      </c>
      <c r="B205" s="9" t="s">
        <v>32</v>
      </c>
      <c r="C205" s="13">
        <v>51865</v>
      </c>
      <c r="D205" s="13">
        <v>38761</v>
      </c>
      <c r="E205" s="11">
        <f>(D205-C205)/C205</f>
        <v>-0.25265593367396122</v>
      </c>
      <c r="F205" s="12">
        <f>(E205*13)/100</f>
        <v>-3.2845271377614955E-2</v>
      </c>
    </row>
    <row r="206" spans="1:6" x14ac:dyDescent="0.35">
      <c r="A206" s="8" t="s">
        <v>4</v>
      </c>
      <c r="B206" s="9" t="s">
        <v>27</v>
      </c>
      <c r="C206" s="13">
        <v>52865</v>
      </c>
      <c r="D206" s="13">
        <v>40915</v>
      </c>
      <c r="E206" s="11">
        <f>(D206-C206)/C206</f>
        <v>-0.22604747942873357</v>
      </c>
      <c r="F206" s="12">
        <f>(E206*13)/100</f>
        <v>-2.9386172325735361E-2</v>
      </c>
    </row>
    <row r="207" spans="1:6" hidden="1" x14ac:dyDescent="0.35">
      <c r="A207" s="8" t="s">
        <v>4</v>
      </c>
      <c r="B207" s="9" t="s">
        <v>34</v>
      </c>
      <c r="C207" s="13">
        <v>43263</v>
      </c>
      <c r="D207" s="13">
        <v>34638</v>
      </c>
      <c r="E207" s="11">
        <f>(D207-C207)/C207</f>
        <v>-0.19936204146730463</v>
      </c>
      <c r="F207" s="12">
        <f>(E207*13)/100</f>
        <v>-2.5917065390749602E-2</v>
      </c>
    </row>
    <row r="208" spans="1:6" hidden="1" x14ac:dyDescent="0.35">
      <c r="A208" s="8" t="s">
        <v>4</v>
      </c>
      <c r="B208" s="9" t="s">
        <v>38</v>
      </c>
      <c r="C208" s="13">
        <v>39914</v>
      </c>
      <c r="D208" s="13">
        <v>33081</v>
      </c>
      <c r="E208" s="11">
        <f>(D208-C208)/C208</f>
        <v>-0.17119306508994339</v>
      </c>
      <c r="F208" s="12">
        <f>(E208*13)/100</f>
        <v>-2.2255098461692643E-2</v>
      </c>
    </row>
    <row r="209" spans="1:6" hidden="1" x14ac:dyDescent="0.35">
      <c r="A209" s="14" t="s">
        <v>4</v>
      </c>
      <c r="B209" s="9" t="s">
        <v>33</v>
      </c>
      <c r="C209" s="13">
        <v>37124</v>
      </c>
      <c r="D209" s="13">
        <v>30863</v>
      </c>
      <c r="E209" s="11">
        <f>(D209-C209)/C209</f>
        <v>-0.1686510074345437</v>
      </c>
      <c r="F209" s="12">
        <f>(E209*13)/100</f>
        <v>-2.192463096649068E-2</v>
      </c>
    </row>
    <row r="210" spans="1:6" hidden="1" x14ac:dyDescent="0.35">
      <c r="A210" s="8" t="s">
        <v>4</v>
      </c>
      <c r="B210" s="9" t="s">
        <v>38</v>
      </c>
      <c r="C210" s="13">
        <v>48834</v>
      </c>
      <c r="D210" s="13">
        <v>41174</v>
      </c>
      <c r="E210" s="11">
        <f>(D210-C210)/C210</f>
        <v>-0.15685792685424091</v>
      </c>
      <c r="F210" s="12">
        <f>(E210*13)/100</f>
        <v>-2.0391530491051316E-2</v>
      </c>
    </row>
    <row r="211" spans="1:6" hidden="1" x14ac:dyDescent="0.35">
      <c r="A211" s="8" t="s">
        <v>4</v>
      </c>
      <c r="B211" s="9" t="s">
        <v>31</v>
      </c>
      <c r="C211" s="13">
        <v>38661</v>
      </c>
      <c r="D211" s="13">
        <v>33210</v>
      </c>
      <c r="E211" s="11">
        <f>(D211-C211)/C211</f>
        <v>-0.14099480096220998</v>
      </c>
      <c r="F211" s="12">
        <f>(E211*13)/100</f>
        <v>-1.8329324125087299E-2</v>
      </c>
    </row>
    <row r="212" spans="1:6" hidden="1" x14ac:dyDescent="0.35">
      <c r="A212" s="8" t="s">
        <v>4</v>
      </c>
      <c r="B212" s="9" t="s">
        <v>28</v>
      </c>
      <c r="C212" s="13">
        <v>54937</v>
      </c>
      <c r="D212" s="13">
        <v>49077</v>
      </c>
      <c r="E212" s="11">
        <f>(D212-C212)/C212</f>
        <v>-0.10666763747565393</v>
      </c>
      <c r="F212" s="12">
        <f>(E212*13)/100</f>
        <v>-1.386679287183501E-2</v>
      </c>
    </row>
    <row r="213" spans="1:6" hidden="1" x14ac:dyDescent="0.35">
      <c r="A213" s="8" t="s">
        <v>4</v>
      </c>
      <c r="B213" s="9" t="s">
        <v>28</v>
      </c>
      <c r="C213" s="13">
        <v>58188</v>
      </c>
      <c r="D213" s="13">
        <v>52748</v>
      </c>
      <c r="E213" s="11">
        <f>(D213-C213)/C213</f>
        <v>-9.3490066680415207E-2</v>
      </c>
      <c r="F213" s="12">
        <f>(E213*13)/100</f>
        <v>-1.2153708668453977E-2</v>
      </c>
    </row>
    <row r="214" spans="1:6" hidden="1" x14ac:dyDescent="0.35">
      <c r="A214" s="8" t="s">
        <v>4</v>
      </c>
      <c r="B214" s="9" t="s">
        <v>33</v>
      </c>
      <c r="C214" s="13">
        <v>62731</v>
      </c>
      <c r="D214" s="13">
        <v>58477</v>
      </c>
      <c r="E214" s="11">
        <f>(D214-C214)/C214</f>
        <v>-6.7813361814732742E-2</v>
      </c>
      <c r="F214" s="12">
        <f>(E214*13)/100</f>
        <v>-8.8157370359152557E-3</v>
      </c>
    </row>
    <row r="215" spans="1:6" hidden="1" x14ac:dyDescent="0.35">
      <c r="A215" s="14" t="s">
        <v>4</v>
      </c>
      <c r="B215" s="9" t="s">
        <v>28</v>
      </c>
      <c r="C215" s="13">
        <v>36453</v>
      </c>
      <c r="D215" s="13">
        <v>34124</v>
      </c>
      <c r="E215" s="11">
        <f>(D215-C215)/C215</f>
        <v>-6.3890489122980273E-2</v>
      </c>
      <c r="F215" s="12">
        <f>(E215*13)/100</f>
        <v>-8.3057635859874364E-3</v>
      </c>
    </row>
    <row r="216" spans="1:6" hidden="1" x14ac:dyDescent="0.35">
      <c r="A216" s="8" t="s">
        <v>4</v>
      </c>
      <c r="B216" s="9" t="s">
        <v>33</v>
      </c>
      <c r="C216" s="13">
        <v>54746</v>
      </c>
      <c r="D216" s="13">
        <v>51717</v>
      </c>
      <c r="E216" s="11">
        <f>(D216-C216)/C216</f>
        <v>-5.5328243159317579E-2</v>
      </c>
      <c r="F216" s="12">
        <f>(E216*13)/100</f>
        <v>-7.1926716107112857E-3</v>
      </c>
    </row>
    <row r="217" spans="1:6" hidden="1" x14ac:dyDescent="0.35">
      <c r="A217" s="14" t="s">
        <v>4</v>
      </c>
      <c r="B217" s="9" t="s">
        <v>30</v>
      </c>
      <c r="C217" s="13">
        <v>37192</v>
      </c>
      <c r="D217" s="13">
        <v>35858</v>
      </c>
      <c r="E217" s="11">
        <f>(D217-C217)/C217</f>
        <v>-3.5867928586792858E-2</v>
      </c>
      <c r="F217" s="12">
        <f>(E217*13)/100</f>
        <v>-4.6628307162830717E-3</v>
      </c>
    </row>
    <row r="218" spans="1:6" hidden="1" x14ac:dyDescent="0.35">
      <c r="A218" s="8" t="s">
        <v>4</v>
      </c>
      <c r="B218" s="9" t="s">
        <v>31</v>
      </c>
      <c r="C218" s="13">
        <v>53358</v>
      </c>
      <c r="D218" s="13">
        <v>51824</v>
      </c>
      <c r="E218" s="11">
        <f>(D218-C218)/C218</f>
        <v>-2.874920349338431E-2</v>
      </c>
      <c r="F218" s="12">
        <f>(E218*13)/100</f>
        <v>-3.73739645413996E-3</v>
      </c>
    </row>
    <row r="219" spans="1:6" hidden="1" x14ac:dyDescent="0.35">
      <c r="A219" s="8" t="s">
        <v>4</v>
      </c>
      <c r="B219" s="9" t="s">
        <v>34</v>
      </c>
      <c r="C219" s="13">
        <v>37896</v>
      </c>
      <c r="D219" s="13">
        <v>37236</v>
      </c>
      <c r="E219" s="11">
        <f>(D219-C219)/C219</f>
        <v>-1.7416086130462319E-2</v>
      </c>
      <c r="F219" s="12">
        <f>(E219*13)/100</f>
        <v>-2.2640911969601012E-3</v>
      </c>
    </row>
    <row r="220" spans="1:6" hidden="1" x14ac:dyDescent="0.35">
      <c r="A220" s="8" t="s">
        <v>4</v>
      </c>
      <c r="B220" s="9" t="s">
        <v>29</v>
      </c>
      <c r="C220" s="13">
        <v>50313</v>
      </c>
      <c r="D220" s="13">
        <v>49660</v>
      </c>
      <c r="E220" s="11">
        <f>(D220-C220)/C220</f>
        <v>-1.2978753006181305E-2</v>
      </c>
      <c r="F220" s="12">
        <f>(E220*13)/100</f>
        <v>-1.6872378908035696E-3</v>
      </c>
    </row>
    <row r="221" spans="1:6" hidden="1" x14ac:dyDescent="0.35">
      <c r="A221" s="8" t="s">
        <v>4</v>
      </c>
      <c r="B221" s="9" t="s">
        <v>29</v>
      </c>
      <c r="C221" s="13">
        <v>53517</v>
      </c>
      <c r="D221" s="13">
        <v>54864</v>
      </c>
      <c r="E221" s="11">
        <f>(D221-C221)/C221</f>
        <v>2.5169572285442008E-2</v>
      </c>
      <c r="F221" s="12">
        <f>(E221*13)/100</f>
        <v>3.2720443971074611E-3</v>
      </c>
    </row>
    <row r="222" spans="1:6" hidden="1" x14ac:dyDescent="0.35">
      <c r="A222" s="8" t="s">
        <v>4</v>
      </c>
      <c r="B222" s="9" t="s">
        <v>29</v>
      </c>
      <c r="C222" s="13">
        <v>44045</v>
      </c>
      <c r="D222" s="13">
        <v>45167</v>
      </c>
      <c r="E222" s="11">
        <f>(D222-C222)/C222</f>
        <v>2.5473947099557272E-2</v>
      </c>
      <c r="F222" s="12">
        <f>(E222*13)/100</f>
        <v>3.3116131229424454E-3</v>
      </c>
    </row>
    <row r="223" spans="1:6" hidden="1" x14ac:dyDescent="0.35">
      <c r="A223" s="8" t="s">
        <v>4</v>
      </c>
      <c r="B223" s="9" t="s">
        <v>35</v>
      </c>
      <c r="C223" s="13">
        <v>59404</v>
      </c>
      <c r="D223" s="13">
        <v>61083</v>
      </c>
      <c r="E223" s="11">
        <f>(D223-C223)/C223</f>
        <v>2.8264089960272035E-2</v>
      </c>
      <c r="F223" s="12">
        <f>(E223*13)/100</f>
        <v>3.6743316948353645E-3</v>
      </c>
    </row>
    <row r="224" spans="1:6" hidden="1" x14ac:dyDescent="0.35">
      <c r="A224" s="8" t="s">
        <v>4</v>
      </c>
      <c r="B224" s="9" t="s">
        <v>31</v>
      </c>
      <c r="C224" s="13">
        <v>33775</v>
      </c>
      <c r="D224" s="13">
        <v>35631</v>
      </c>
      <c r="E224" s="11">
        <f>(D224-C224)/C224</f>
        <v>5.4951887490747593E-2</v>
      </c>
      <c r="F224" s="12">
        <f>(E224*13)/100</f>
        <v>7.1437453737971867E-3</v>
      </c>
    </row>
    <row r="225" spans="1:6" hidden="1" x14ac:dyDescent="0.35">
      <c r="A225" s="8" t="s">
        <v>4</v>
      </c>
      <c r="B225" s="9" t="s">
        <v>37</v>
      </c>
      <c r="C225" s="13">
        <v>48020</v>
      </c>
      <c r="D225" s="13">
        <v>51079</v>
      </c>
      <c r="E225" s="11">
        <f>(D225-C225)/C225</f>
        <v>6.3702623906705544E-2</v>
      </c>
      <c r="F225" s="12">
        <f>(E225*13)/100</f>
        <v>8.2813411078717196E-3</v>
      </c>
    </row>
    <row r="226" spans="1:6" hidden="1" x14ac:dyDescent="0.35">
      <c r="A226" s="8" t="s">
        <v>4</v>
      </c>
      <c r="B226" s="9" t="s">
        <v>33</v>
      </c>
      <c r="C226" s="13">
        <v>42287</v>
      </c>
      <c r="D226" s="13">
        <v>45138</v>
      </c>
      <c r="E226" s="11">
        <f>(D226-C226)/C226</f>
        <v>6.7420247357343865E-2</v>
      </c>
      <c r="F226" s="12">
        <f>(E226*13)/100</f>
        <v>8.764632156454703E-3</v>
      </c>
    </row>
    <row r="227" spans="1:6" hidden="1" x14ac:dyDescent="0.35">
      <c r="A227" s="8" t="s">
        <v>4</v>
      </c>
      <c r="B227" s="9" t="s">
        <v>36</v>
      </c>
      <c r="C227" s="13">
        <v>54247</v>
      </c>
      <c r="D227" s="13">
        <v>60882</v>
      </c>
      <c r="E227" s="11">
        <f>(D227-C227)/C227</f>
        <v>0.1223109112024628</v>
      </c>
      <c r="F227" s="12">
        <f>(E227*13)/100</f>
        <v>1.5900418456320165E-2</v>
      </c>
    </row>
    <row r="228" spans="1:6" hidden="1" x14ac:dyDescent="0.35">
      <c r="A228" s="8" t="s">
        <v>4</v>
      </c>
      <c r="B228" s="9" t="s">
        <v>38</v>
      </c>
      <c r="C228" s="13">
        <v>58006</v>
      </c>
      <c r="D228" s="13">
        <v>65656</v>
      </c>
      <c r="E228" s="11">
        <f>(D228-C228)/C228</f>
        <v>0.13188290866462091</v>
      </c>
      <c r="F228" s="12">
        <f>(E228*13)/100</f>
        <v>1.7144778126400716E-2</v>
      </c>
    </row>
    <row r="229" spans="1:6" hidden="1" x14ac:dyDescent="0.35">
      <c r="A229" s="8" t="s">
        <v>4</v>
      </c>
      <c r="B229" s="9" t="s">
        <v>36</v>
      </c>
      <c r="C229" s="13">
        <v>42006</v>
      </c>
      <c r="D229" s="13">
        <v>48410</v>
      </c>
      <c r="E229" s="11">
        <f>(D229-C229)/C229</f>
        <v>0.15245441127457982</v>
      </c>
      <c r="F229" s="12">
        <f>(E229*13)/100</f>
        <v>1.9819073465695378E-2</v>
      </c>
    </row>
    <row r="230" spans="1:6" hidden="1" x14ac:dyDescent="0.3">
      <c r="A230" s="8" t="s">
        <v>4</v>
      </c>
      <c r="B230" s="9" t="s">
        <v>30</v>
      </c>
      <c r="C230" s="10">
        <v>47000</v>
      </c>
      <c r="D230" s="10">
        <v>56000</v>
      </c>
      <c r="E230" s="11">
        <f>(D230-C230)/C230</f>
        <v>0.19148936170212766</v>
      </c>
      <c r="F230" s="12">
        <f>(E230*13)/100</f>
        <v>2.4893617021276598E-2</v>
      </c>
    </row>
    <row r="231" spans="1:6" hidden="1" x14ac:dyDescent="0.35">
      <c r="A231" s="14" t="s">
        <v>4</v>
      </c>
      <c r="B231" s="9" t="s">
        <v>31</v>
      </c>
      <c r="C231" s="13">
        <v>48794</v>
      </c>
      <c r="D231" s="13">
        <v>58984</v>
      </c>
      <c r="E231" s="11">
        <f>(D231-C231)/C231</f>
        <v>0.20883715210886583</v>
      </c>
      <c r="F231" s="12">
        <f>(E231*13)/100</f>
        <v>2.7148829774152557E-2</v>
      </c>
    </row>
    <row r="232" spans="1:6" x14ac:dyDescent="0.35">
      <c r="A232" s="8" t="s">
        <v>4</v>
      </c>
      <c r="B232" s="9" t="s">
        <v>27</v>
      </c>
      <c r="C232" s="13">
        <v>41073</v>
      </c>
      <c r="D232" s="13">
        <v>50809</v>
      </c>
      <c r="E232" s="11">
        <f>(D232-C232)/C232</f>
        <v>0.23704136537384657</v>
      </c>
      <c r="F232" s="12">
        <f>(E232*13)/100</f>
        <v>3.0815377498600052E-2</v>
      </c>
    </row>
    <row r="233" spans="1:6" x14ac:dyDescent="0.35">
      <c r="A233" s="8" t="s">
        <v>4</v>
      </c>
      <c r="B233" s="9" t="s">
        <v>27</v>
      </c>
      <c r="C233" s="13">
        <v>33484</v>
      </c>
      <c r="D233" s="13">
        <v>43561</v>
      </c>
      <c r="E233" s="11">
        <f>(D233-C233)/C233</f>
        <v>0.30094970732290049</v>
      </c>
      <c r="F233" s="12">
        <f>(E233*13)/100</f>
        <v>3.9123461951977065E-2</v>
      </c>
    </row>
    <row r="234" spans="1:6" hidden="1" x14ac:dyDescent="0.35">
      <c r="A234" s="14" t="s">
        <v>4</v>
      </c>
      <c r="B234" s="9" t="s">
        <v>33</v>
      </c>
      <c r="C234" s="13">
        <v>48274</v>
      </c>
      <c r="D234" s="13">
        <v>64074</v>
      </c>
      <c r="E234" s="11">
        <f>(D234-C234)/C234</f>
        <v>0.32729833865020508</v>
      </c>
      <c r="F234" s="12">
        <f>(E234*13)/100</f>
        <v>4.2548784024526665E-2</v>
      </c>
    </row>
    <row r="235" spans="1:6" hidden="1" x14ac:dyDescent="0.35">
      <c r="A235" s="14" t="s">
        <v>4</v>
      </c>
      <c r="B235" s="9" t="s">
        <v>28</v>
      </c>
      <c r="C235" s="13">
        <v>46867</v>
      </c>
      <c r="D235" s="13">
        <v>63156</v>
      </c>
      <c r="E235" s="11">
        <f>(D235-C235)/C235</f>
        <v>0.34755798322913778</v>
      </c>
      <c r="F235" s="12">
        <f>(E235*13)/100</f>
        <v>4.5182537819787906E-2</v>
      </c>
    </row>
    <row r="236" spans="1:6" hidden="1" x14ac:dyDescent="0.35">
      <c r="A236" s="14" t="s">
        <v>4</v>
      </c>
      <c r="B236" s="9" t="s">
        <v>35</v>
      </c>
      <c r="C236" s="13">
        <v>49106</v>
      </c>
      <c r="D236" s="13">
        <v>67065</v>
      </c>
      <c r="E236" s="11">
        <f>(D236-C236)/C236</f>
        <v>0.3657190567344113</v>
      </c>
      <c r="F236" s="12">
        <f>(E236*13)/100</f>
        <v>4.7543477375473465E-2</v>
      </c>
    </row>
    <row r="237" spans="1:6" hidden="1" x14ac:dyDescent="0.35">
      <c r="A237" s="8" t="s">
        <v>4</v>
      </c>
      <c r="B237" s="9" t="s">
        <v>28</v>
      </c>
      <c r="C237" s="13">
        <v>50378</v>
      </c>
      <c r="D237" s="13">
        <v>69783</v>
      </c>
      <c r="E237" s="11">
        <f>(D237-C237)/C237</f>
        <v>0.38518797887966971</v>
      </c>
      <c r="F237" s="12">
        <f>(E237*13)/100</f>
        <v>5.0074437254357063E-2</v>
      </c>
    </row>
    <row r="238" spans="1:6" hidden="1" x14ac:dyDescent="0.35">
      <c r="A238" s="8" t="s">
        <v>4</v>
      </c>
      <c r="B238" s="9" t="s">
        <v>32</v>
      </c>
      <c r="C238" s="13">
        <v>35876</v>
      </c>
      <c r="D238" s="13">
        <v>56399</v>
      </c>
      <c r="E238" s="11">
        <f>(D238-C238)/C238</f>
        <v>0.57205374066228121</v>
      </c>
      <c r="F238" s="12">
        <f>(E238*13)/100</f>
        <v>7.4366986286096559E-2</v>
      </c>
    </row>
    <row r="239" spans="1:6" hidden="1" x14ac:dyDescent="0.35">
      <c r="A239" s="8" t="s">
        <v>4</v>
      </c>
      <c r="B239" s="9" t="s">
        <v>33</v>
      </c>
      <c r="C239" s="13">
        <v>37253</v>
      </c>
      <c r="D239" s="13">
        <v>65806</v>
      </c>
      <c r="E239" s="11">
        <f>(D239-C239)/C239</f>
        <v>0.76646176146887501</v>
      </c>
      <c r="F239" s="12">
        <f>(E239*13)/100</f>
        <v>9.9640028990953755E-2</v>
      </c>
    </row>
    <row r="240" spans="1:6" hidden="1" x14ac:dyDescent="0.35">
      <c r="A240" s="14" t="s">
        <v>4</v>
      </c>
      <c r="B240" s="9" t="s">
        <v>38</v>
      </c>
      <c r="C240" s="13">
        <v>35288</v>
      </c>
      <c r="D240" s="13">
        <v>67535</v>
      </c>
      <c r="E240" s="11">
        <f>(D240-C240)/C240</f>
        <v>0.91382339605531626</v>
      </c>
      <c r="F240" s="12">
        <f>(E240*13)/100</f>
        <v>0.11879704148719111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E237"/>
  <sheetViews>
    <sheetView tabSelected="1" workbookViewId="0">
      <selection activeCell="E29" sqref="E29"/>
    </sheetView>
  </sheetViews>
  <sheetFormatPr defaultColWidth="97.21875" defaultRowHeight="14.4" x14ac:dyDescent="0.3"/>
  <cols>
    <col min="1" max="1" width="119.109375" customWidth="1"/>
  </cols>
  <sheetData>
    <row r="1" spans="1:5" x14ac:dyDescent="0.3">
      <c r="A1" t="s">
        <v>15</v>
      </c>
    </row>
    <row r="2" spans="1:5" x14ac:dyDescent="0.3">
      <c r="A2" t="s">
        <v>42</v>
      </c>
      <c r="E2" t="e">
        <f>(D2-C2)/C2</f>
        <v>#DIV/0!</v>
      </c>
    </row>
    <row r="3" spans="1:5" x14ac:dyDescent="0.3">
      <c r="A3" t="s">
        <v>43</v>
      </c>
      <c r="E3" t="e">
        <f t="shared" ref="E3:E66" si="0">(D3-C3)/C3</f>
        <v>#DIV/0!</v>
      </c>
    </row>
    <row r="4" spans="1:5" x14ac:dyDescent="0.3">
      <c r="A4" t="s">
        <v>16</v>
      </c>
      <c r="E4" t="e">
        <f t="shared" si="0"/>
        <v>#DIV/0!</v>
      </c>
    </row>
    <row r="5" spans="1:5" x14ac:dyDescent="0.3">
      <c r="A5" t="s">
        <v>17</v>
      </c>
      <c r="E5" t="e">
        <f t="shared" si="0"/>
        <v>#DIV/0!</v>
      </c>
    </row>
    <row r="6" spans="1:5" x14ac:dyDescent="0.3">
      <c r="A6" t="s">
        <v>44</v>
      </c>
      <c r="E6" t="e">
        <f t="shared" si="0"/>
        <v>#DIV/0!</v>
      </c>
    </row>
    <row r="7" spans="1:5" x14ac:dyDescent="0.3">
      <c r="A7" t="s">
        <v>21</v>
      </c>
      <c r="E7" t="e">
        <f t="shared" si="0"/>
        <v>#DIV/0!</v>
      </c>
    </row>
    <row r="8" spans="1:5" x14ac:dyDescent="0.3">
      <c r="A8" t="s">
        <v>18</v>
      </c>
      <c r="E8" t="e">
        <f t="shared" si="0"/>
        <v>#DIV/0!</v>
      </c>
    </row>
    <row r="9" spans="1:5" x14ac:dyDescent="0.3">
      <c r="A9" t="s">
        <v>22</v>
      </c>
      <c r="E9" t="e">
        <f t="shared" si="0"/>
        <v>#DIV/0!</v>
      </c>
    </row>
    <row r="10" spans="1:5" x14ac:dyDescent="0.3">
      <c r="A10" t="s">
        <v>45</v>
      </c>
      <c r="E10" t="e">
        <f t="shared" si="0"/>
        <v>#DIV/0!</v>
      </c>
    </row>
    <row r="11" spans="1:5" x14ac:dyDescent="0.3">
      <c r="A11" t="s">
        <v>46</v>
      </c>
      <c r="E11" t="e">
        <f t="shared" si="0"/>
        <v>#DIV/0!</v>
      </c>
    </row>
    <row r="12" spans="1:5" x14ac:dyDescent="0.3">
      <c r="A12" t="s">
        <v>40</v>
      </c>
      <c r="E12" t="e">
        <f t="shared" si="0"/>
        <v>#DIV/0!</v>
      </c>
    </row>
    <row r="13" spans="1:5" x14ac:dyDescent="0.3">
      <c r="A13" t="s">
        <v>39</v>
      </c>
      <c r="E13" t="e">
        <f t="shared" si="0"/>
        <v>#DIV/0!</v>
      </c>
    </row>
    <row r="14" spans="1:5" x14ac:dyDescent="0.3">
      <c r="A14" t="s">
        <v>19</v>
      </c>
      <c r="E14" t="e">
        <f t="shared" si="0"/>
        <v>#DIV/0!</v>
      </c>
    </row>
    <row r="15" spans="1:5" x14ac:dyDescent="0.3">
      <c r="A15" t="s">
        <v>20</v>
      </c>
      <c r="E15" t="e">
        <f t="shared" si="0"/>
        <v>#DIV/0!</v>
      </c>
    </row>
    <row r="16" spans="1:5" x14ac:dyDescent="0.3">
      <c r="A16" t="s">
        <v>23</v>
      </c>
      <c r="E16" t="e">
        <f t="shared" si="0"/>
        <v>#DIV/0!</v>
      </c>
    </row>
    <row r="17" spans="1:5" x14ac:dyDescent="0.3">
      <c r="A17" t="s">
        <v>47</v>
      </c>
      <c r="E17" t="e">
        <f t="shared" si="0"/>
        <v>#DIV/0!</v>
      </c>
    </row>
    <row r="18" spans="1:5" x14ac:dyDescent="0.3">
      <c r="A18" t="s">
        <v>24</v>
      </c>
      <c r="E18" t="e">
        <f t="shared" si="0"/>
        <v>#DIV/0!</v>
      </c>
    </row>
    <row r="19" spans="1:5" x14ac:dyDescent="0.3">
      <c r="A19" t="s">
        <v>25</v>
      </c>
      <c r="E19" t="e">
        <f t="shared" si="0"/>
        <v>#DIV/0!</v>
      </c>
    </row>
    <row r="20" spans="1:5" x14ac:dyDescent="0.3">
      <c r="A20" t="s">
        <v>41</v>
      </c>
      <c r="E20" t="e">
        <f t="shared" si="0"/>
        <v>#DIV/0!</v>
      </c>
    </row>
    <row r="21" spans="1:5" x14ac:dyDescent="0.3">
      <c r="E21" t="e">
        <f t="shared" si="0"/>
        <v>#DIV/0!</v>
      </c>
    </row>
    <row r="22" spans="1:5" x14ac:dyDescent="0.3">
      <c r="E22" t="e">
        <f t="shared" si="0"/>
        <v>#DIV/0!</v>
      </c>
    </row>
    <row r="23" spans="1:5" x14ac:dyDescent="0.3">
      <c r="E23" t="e">
        <f t="shared" si="0"/>
        <v>#DIV/0!</v>
      </c>
    </row>
    <row r="24" spans="1:5" x14ac:dyDescent="0.3">
      <c r="E24" t="e">
        <f t="shared" si="0"/>
        <v>#DIV/0!</v>
      </c>
    </row>
    <row r="25" spans="1:5" x14ac:dyDescent="0.3">
      <c r="E25" t="e">
        <f t="shared" si="0"/>
        <v>#DIV/0!</v>
      </c>
    </row>
    <row r="26" spans="1:5" x14ac:dyDescent="0.3">
      <c r="E26" t="e">
        <f t="shared" si="0"/>
        <v>#DIV/0!</v>
      </c>
    </row>
    <row r="27" spans="1:5" x14ac:dyDescent="0.3">
      <c r="E27" t="e">
        <f t="shared" si="0"/>
        <v>#DIV/0!</v>
      </c>
    </row>
    <row r="28" spans="1:5" x14ac:dyDescent="0.3">
      <c r="E28" t="e">
        <f t="shared" si="0"/>
        <v>#DIV/0!</v>
      </c>
    </row>
    <row r="29" spans="1:5" x14ac:dyDescent="0.3">
      <c r="E29" t="e">
        <f t="shared" si="0"/>
        <v>#DIV/0!</v>
      </c>
    </row>
    <row r="30" spans="1:5" x14ac:dyDescent="0.3">
      <c r="E30" t="e">
        <f t="shared" si="0"/>
        <v>#DIV/0!</v>
      </c>
    </row>
    <row r="31" spans="1:5" x14ac:dyDescent="0.3">
      <c r="E31" t="e">
        <f t="shared" si="0"/>
        <v>#DIV/0!</v>
      </c>
    </row>
    <row r="32" spans="1:5" x14ac:dyDescent="0.3">
      <c r="E32" t="e">
        <f t="shared" si="0"/>
        <v>#DIV/0!</v>
      </c>
    </row>
    <row r="33" spans="5:5" x14ac:dyDescent="0.3">
      <c r="E33" t="e">
        <f t="shared" si="0"/>
        <v>#DIV/0!</v>
      </c>
    </row>
    <row r="34" spans="5:5" x14ac:dyDescent="0.3">
      <c r="E34" t="e">
        <f t="shared" si="0"/>
        <v>#DIV/0!</v>
      </c>
    </row>
    <row r="35" spans="5:5" x14ac:dyDescent="0.3">
      <c r="E35" t="e">
        <f t="shared" si="0"/>
        <v>#DIV/0!</v>
      </c>
    </row>
    <row r="36" spans="5:5" x14ac:dyDescent="0.3">
      <c r="E36" t="e">
        <f t="shared" si="0"/>
        <v>#DIV/0!</v>
      </c>
    </row>
    <row r="37" spans="5:5" x14ac:dyDescent="0.3">
      <c r="E37" t="e">
        <f t="shared" si="0"/>
        <v>#DIV/0!</v>
      </c>
    </row>
    <row r="38" spans="5:5" x14ac:dyDescent="0.3">
      <c r="E38" t="e">
        <f t="shared" si="0"/>
        <v>#DIV/0!</v>
      </c>
    </row>
    <row r="39" spans="5:5" x14ac:dyDescent="0.3">
      <c r="E39" t="e">
        <f t="shared" si="0"/>
        <v>#DIV/0!</v>
      </c>
    </row>
    <row r="40" spans="5:5" x14ac:dyDescent="0.3">
      <c r="E40" t="e">
        <f t="shared" si="0"/>
        <v>#DIV/0!</v>
      </c>
    </row>
    <row r="41" spans="5:5" x14ac:dyDescent="0.3">
      <c r="E41" t="e">
        <f t="shared" si="0"/>
        <v>#DIV/0!</v>
      </c>
    </row>
    <row r="42" spans="5:5" x14ac:dyDescent="0.3">
      <c r="E42" t="e">
        <f t="shared" si="0"/>
        <v>#DIV/0!</v>
      </c>
    </row>
    <row r="43" spans="5:5" x14ac:dyDescent="0.3">
      <c r="E43" t="e">
        <f t="shared" si="0"/>
        <v>#DIV/0!</v>
      </c>
    </row>
    <row r="44" spans="5:5" x14ac:dyDescent="0.3">
      <c r="E44" t="e">
        <f t="shared" si="0"/>
        <v>#DIV/0!</v>
      </c>
    </row>
    <row r="45" spans="5:5" x14ac:dyDescent="0.3">
      <c r="E45" t="e">
        <f t="shared" si="0"/>
        <v>#DIV/0!</v>
      </c>
    </row>
    <row r="46" spans="5:5" x14ac:dyDescent="0.3">
      <c r="E46" t="e">
        <f t="shared" si="0"/>
        <v>#DIV/0!</v>
      </c>
    </row>
    <row r="47" spans="5:5" x14ac:dyDescent="0.3">
      <c r="E47" t="e">
        <f t="shared" si="0"/>
        <v>#DIV/0!</v>
      </c>
    </row>
    <row r="48" spans="5:5" x14ac:dyDescent="0.3">
      <c r="E48" t="e">
        <f t="shared" si="0"/>
        <v>#DIV/0!</v>
      </c>
    </row>
    <row r="49" spans="5:5" x14ac:dyDescent="0.3">
      <c r="E49" t="e">
        <f t="shared" si="0"/>
        <v>#DIV/0!</v>
      </c>
    </row>
    <row r="50" spans="5:5" x14ac:dyDescent="0.3">
      <c r="E50" t="e">
        <f t="shared" si="0"/>
        <v>#DIV/0!</v>
      </c>
    </row>
    <row r="51" spans="5:5" x14ac:dyDescent="0.3">
      <c r="E51" t="e">
        <f t="shared" si="0"/>
        <v>#DIV/0!</v>
      </c>
    </row>
    <row r="52" spans="5:5" x14ac:dyDescent="0.3">
      <c r="E52" t="e">
        <f t="shared" si="0"/>
        <v>#DIV/0!</v>
      </c>
    </row>
    <row r="53" spans="5:5" x14ac:dyDescent="0.3">
      <c r="E53" t="e">
        <f t="shared" si="0"/>
        <v>#DIV/0!</v>
      </c>
    </row>
    <row r="54" spans="5:5" x14ac:dyDescent="0.3">
      <c r="E54" t="e">
        <f t="shared" si="0"/>
        <v>#DIV/0!</v>
      </c>
    </row>
    <row r="55" spans="5:5" x14ac:dyDescent="0.3">
      <c r="E55" t="e">
        <f t="shared" si="0"/>
        <v>#DIV/0!</v>
      </c>
    </row>
    <row r="56" spans="5:5" x14ac:dyDescent="0.3">
      <c r="E56" t="e">
        <f t="shared" si="0"/>
        <v>#DIV/0!</v>
      </c>
    </row>
    <row r="57" spans="5:5" x14ac:dyDescent="0.3">
      <c r="E57" t="e">
        <f t="shared" si="0"/>
        <v>#DIV/0!</v>
      </c>
    </row>
    <row r="58" spans="5:5" x14ac:dyDescent="0.3">
      <c r="E58" t="e">
        <f t="shared" si="0"/>
        <v>#DIV/0!</v>
      </c>
    </row>
    <row r="59" spans="5:5" x14ac:dyDescent="0.3">
      <c r="E59" t="e">
        <f t="shared" si="0"/>
        <v>#DIV/0!</v>
      </c>
    </row>
    <row r="60" spans="5:5" x14ac:dyDescent="0.3">
      <c r="E60" t="e">
        <f t="shared" si="0"/>
        <v>#DIV/0!</v>
      </c>
    </row>
    <row r="61" spans="5:5" x14ac:dyDescent="0.3">
      <c r="E61" t="e">
        <f t="shared" si="0"/>
        <v>#DIV/0!</v>
      </c>
    </row>
    <row r="62" spans="5:5" x14ac:dyDescent="0.3">
      <c r="E62" t="e">
        <f t="shared" si="0"/>
        <v>#DIV/0!</v>
      </c>
    </row>
    <row r="63" spans="5:5" x14ac:dyDescent="0.3">
      <c r="E63" t="e">
        <f t="shared" si="0"/>
        <v>#DIV/0!</v>
      </c>
    </row>
    <row r="64" spans="5:5" x14ac:dyDescent="0.3">
      <c r="E64" t="e">
        <f t="shared" si="0"/>
        <v>#DIV/0!</v>
      </c>
    </row>
    <row r="65" spans="5:5" x14ac:dyDescent="0.3">
      <c r="E65" t="e">
        <f t="shared" si="0"/>
        <v>#DIV/0!</v>
      </c>
    </row>
    <row r="66" spans="5:5" x14ac:dyDescent="0.3">
      <c r="E66" t="e">
        <f t="shared" si="0"/>
        <v>#DIV/0!</v>
      </c>
    </row>
    <row r="67" spans="5:5" x14ac:dyDescent="0.3">
      <c r="E67" t="e">
        <f t="shared" ref="E67:E130" si="1">(D67-C67)/C67</f>
        <v>#DIV/0!</v>
      </c>
    </row>
    <row r="68" spans="5:5" x14ac:dyDescent="0.3">
      <c r="E68" t="e">
        <f t="shared" si="1"/>
        <v>#DIV/0!</v>
      </c>
    </row>
    <row r="69" spans="5:5" x14ac:dyDescent="0.3">
      <c r="E69" t="e">
        <f t="shared" si="1"/>
        <v>#DIV/0!</v>
      </c>
    </row>
    <row r="70" spans="5:5" x14ac:dyDescent="0.3">
      <c r="E70" t="e">
        <f t="shared" si="1"/>
        <v>#DIV/0!</v>
      </c>
    </row>
    <row r="71" spans="5:5" x14ac:dyDescent="0.3">
      <c r="E71" t="e">
        <f t="shared" si="1"/>
        <v>#DIV/0!</v>
      </c>
    </row>
    <row r="72" spans="5:5" x14ac:dyDescent="0.3">
      <c r="E72" t="e">
        <f t="shared" si="1"/>
        <v>#DIV/0!</v>
      </c>
    </row>
    <row r="73" spans="5:5" x14ac:dyDescent="0.3">
      <c r="E73" t="e">
        <f t="shared" si="1"/>
        <v>#DIV/0!</v>
      </c>
    </row>
    <row r="74" spans="5:5" x14ac:dyDescent="0.3">
      <c r="E74" t="e">
        <f t="shared" si="1"/>
        <v>#DIV/0!</v>
      </c>
    </row>
    <row r="75" spans="5:5" x14ac:dyDescent="0.3">
      <c r="E75" t="e">
        <f t="shared" si="1"/>
        <v>#DIV/0!</v>
      </c>
    </row>
    <row r="76" spans="5:5" x14ac:dyDescent="0.3">
      <c r="E76" t="e">
        <f t="shared" si="1"/>
        <v>#DIV/0!</v>
      </c>
    </row>
    <row r="77" spans="5:5" x14ac:dyDescent="0.3">
      <c r="E77" t="e">
        <f t="shared" si="1"/>
        <v>#DIV/0!</v>
      </c>
    </row>
    <row r="78" spans="5:5" x14ac:dyDescent="0.3">
      <c r="E78" t="e">
        <f t="shared" si="1"/>
        <v>#DIV/0!</v>
      </c>
    </row>
    <row r="79" spans="5:5" x14ac:dyDescent="0.3">
      <c r="E79" t="e">
        <f t="shared" si="1"/>
        <v>#DIV/0!</v>
      </c>
    </row>
    <row r="80" spans="5:5" x14ac:dyDescent="0.3">
      <c r="E80" t="e">
        <f t="shared" si="1"/>
        <v>#DIV/0!</v>
      </c>
    </row>
    <row r="81" spans="5:5" x14ac:dyDescent="0.3">
      <c r="E81" t="e">
        <f t="shared" si="1"/>
        <v>#DIV/0!</v>
      </c>
    </row>
    <row r="82" spans="5:5" x14ac:dyDescent="0.3">
      <c r="E82" t="e">
        <f t="shared" si="1"/>
        <v>#DIV/0!</v>
      </c>
    </row>
    <row r="83" spans="5:5" x14ac:dyDescent="0.3">
      <c r="E83" t="e">
        <f t="shared" si="1"/>
        <v>#DIV/0!</v>
      </c>
    </row>
    <row r="84" spans="5:5" x14ac:dyDescent="0.3">
      <c r="E84" t="e">
        <f t="shared" si="1"/>
        <v>#DIV/0!</v>
      </c>
    </row>
    <row r="85" spans="5:5" x14ac:dyDescent="0.3">
      <c r="E85" t="e">
        <f t="shared" si="1"/>
        <v>#DIV/0!</v>
      </c>
    </row>
    <row r="86" spans="5:5" x14ac:dyDescent="0.3">
      <c r="E86" t="e">
        <f t="shared" si="1"/>
        <v>#DIV/0!</v>
      </c>
    </row>
    <row r="87" spans="5:5" x14ac:dyDescent="0.3">
      <c r="E87" t="e">
        <f t="shared" si="1"/>
        <v>#DIV/0!</v>
      </c>
    </row>
    <row r="88" spans="5:5" x14ac:dyDescent="0.3">
      <c r="E88" t="e">
        <f t="shared" si="1"/>
        <v>#DIV/0!</v>
      </c>
    </row>
    <row r="89" spans="5:5" x14ac:dyDescent="0.3">
      <c r="E89" t="e">
        <f t="shared" si="1"/>
        <v>#DIV/0!</v>
      </c>
    </row>
    <row r="90" spans="5:5" x14ac:dyDescent="0.3">
      <c r="E90" t="e">
        <f t="shared" si="1"/>
        <v>#DIV/0!</v>
      </c>
    </row>
    <row r="91" spans="5:5" x14ac:dyDescent="0.3">
      <c r="E91" t="e">
        <f t="shared" si="1"/>
        <v>#DIV/0!</v>
      </c>
    </row>
    <row r="92" spans="5:5" x14ac:dyDescent="0.3">
      <c r="E92" t="e">
        <f t="shared" si="1"/>
        <v>#DIV/0!</v>
      </c>
    </row>
    <row r="93" spans="5:5" x14ac:dyDescent="0.3">
      <c r="E93" t="e">
        <f t="shared" si="1"/>
        <v>#DIV/0!</v>
      </c>
    </row>
    <row r="94" spans="5:5" x14ac:dyDescent="0.3">
      <c r="E94" t="e">
        <f t="shared" si="1"/>
        <v>#DIV/0!</v>
      </c>
    </row>
    <row r="95" spans="5:5" x14ac:dyDescent="0.3">
      <c r="E95" t="e">
        <f t="shared" si="1"/>
        <v>#DIV/0!</v>
      </c>
    </row>
    <row r="96" spans="5:5" x14ac:dyDescent="0.3">
      <c r="E96" t="e">
        <f t="shared" si="1"/>
        <v>#DIV/0!</v>
      </c>
    </row>
    <row r="97" spans="5:5" x14ac:dyDescent="0.3">
      <c r="E97" t="e">
        <f t="shared" si="1"/>
        <v>#DIV/0!</v>
      </c>
    </row>
    <row r="98" spans="5:5" x14ac:dyDescent="0.3">
      <c r="E98" t="e">
        <f t="shared" si="1"/>
        <v>#DIV/0!</v>
      </c>
    </row>
    <row r="99" spans="5:5" x14ac:dyDescent="0.3">
      <c r="E99" t="e">
        <f t="shared" si="1"/>
        <v>#DIV/0!</v>
      </c>
    </row>
    <row r="100" spans="5:5" x14ac:dyDescent="0.3">
      <c r="E100" t="e">
        <f t="shared" si="1"/>
        <v>#DIV/0!</v>
      </c>
    </row>
    <row r="101" spans="5:5" x14ac:dyDescent="0.3">
      <c r="E101" t="e">
        <f t="shared" si="1"/>
        <v>#DIV/0!</v>
      </c>
    </row>
    <row r="102" spans="5:5" x14ac:dyDescent="0.3">
      <c r="E102" t="e">
        <f t="shared" si="1"/>
        <v>#DIV/0!</v>
      </c>
    </row>
    <row r="103" spans="5:5" x14ac:dyDescent="0.3">
      <c r="E103" t="e">
        <f t="shared" si="1"/>
        <v>#DIV/0!</v>
      </c>
    </row>
    <row r="104" spans="5:5" x14ac:dyDescent="0.3">
      <c r="E104" t="e">
        <f t="shared" si="1"/>
        <v>#DIV/0!</v>
      </c>
    </row>
    <row r="105" spans="5:5" x14ac:dyDescent="0.3">
      <c r="E105" t="e">
        <f t="shared" si="1"/>
        <v>#DIV/0!</v>
      </c>
    </row>
    <row r="106" spans="5:5" x14ac:dyDescent="0.3">
      <c r="E106" t="e">
        <f t="shared" si="1"/>
        <v>#DIV/0!</v>
      </c>
    </row>
    <row r="107" spans="5:5" x14ac:dyDescent="0.3">
      <c r="E107" t="e">
        <f t="shared" si="1"/>
        <v>#DIV/0!</v>
      </c>
    </row>
    <row r="108" spans="5:5" x14ac:dyDescent="0.3">
      <c r="E108" t="e">
        <f t="shared" si="1"/>
        <v>#DIV/0!</v>
      </c>
    </row>
    <row r="109" spans="5:5" x14ac:dyDescent="0.3">
      <c r="E109" t="e">
        <f t="shared" si="1"/>
        <v>#DIV/0!</v>
      </c>
    </row>
    <row r="110" spans="5:5" x14ac:dyDescent="0.3">
      <c r="E110" t="e">
        <f t="shared" si="1"/>
        <v>#DIV/0!</v>
      </c>
    </row>
    <row r="111" spans="5:5" x14ac:dyDescent="0.3">
      <c r="E111" t="e">
        <f t="shared" si="1"/>
        <v>#DIV/0!</v>
      </c>
    </row>
    <row r="112" spans="5:5" x14ac:dyDescent="0.3">
      <c r="E112" t="e">
        <f t="shared" si="1"/>
        <v>#DIV/0!</v>
      </c>
    </row>
    <row r="113" spans="5:5" x14ac:dyDescent="0.3">
      <c r="E113" t="e">
        <f t="shared" si="1"/>
        <v>#DIV/0!</v>
      </c>
    </row>
    <row r="114" spans="5:5" x14ac:dyDescent="0.3">
      <c r="E114" t="e">
        <f t="shared" si="1"/>
        <v>#DIV/0!</v>
      </c>
    </row>
    <row r="115" spans="5:5" x14ac:dyDescent="0.3">
      <c r="E115" t="e">
        <f t="shared" si="1"/>
        <v>#DIV/0!</v>
      </c>
    </row>
    <row r="116" spans="5:5" x14ac:dyDescent="0.3">
      <c r="E116" t="e">
        <f t="shared" si="1"/>
        <v>#DIV/0!</v>
      </c>
    </row>
    <row r="117" spans="5:5" x14ac:dyDescent="0.3">
      <c r="E117" t="e">
        <f t="shared" si="1"/>
        <v>#DIV/0!</v>
      </c>
    </row>
    <row r="118" spans="5:5" x14ac:dyDescent="0.3">
      <c r="E118" t="e">
        <f t="shared" si="1"/>
        <v>#DIV/0!</v>
      </c>
    </row>
    <row r="119" spans="5:5" x14ac:dyDescent="0.3">
      <c r="E119" t="e">
        <f t="shared" si="1"/>
        <v>#DIV/0!</v>
      </c>
    </row>
    <row r="120" spans="5:5" x14ac:dyDescent="0.3">
      <c r="E120" t="e">
        <f t="shared" si="1"/>
        <v>#DIV/0!</v>
      </c>
    </row>
    <row r="121" spans="5:5" x14ac:dyDescent="0.3">
      <c r="E121" t="e">
        <f t="shared" si="1"/>
        <v>#DIV/0!</v>
      </c>
    </row>
    <row r="122" spans="5:5" x14ac:dyDescent="0.3">
      <c r="E122" t="e">
        <f t="shared" si="1"/>
        <v>#DIV/0!</v>
      </c>
    </row>
    <row r="123" spans="5:5" x14ac:dyDescent="0.3">
      <c r="E123" t="e">
        <f t="shared" si="1"/>
        <v>#DIV/0!</v>
      </c>
    </row>
    <row r="124" spans="5:5" x14ac:dyDescent="0.3">
      <c r="E124" t="e">
        <f t="shared" si="1"/>
        <v>#DIV/0!</v>
      </c>
    </row>
    <row r="125" spans="5:5" x14ac:dyDescent="0.3">
      <c r="E125" t="e">
        <f t="shared" si="1"/>
        <v>#DIV/0!</v>
      </c>
    </row>
    <row r="126" spans="5:5" x14ac:dyDescent="0.3">
      <c r="E126" t="e">
        <f t="shared" si="1"/>
        <v>#DIV/0!</v>
      </c>
    </row>
    <row r="127" spans="5:5" x14ac:dyDescent="0.3">
      <c r="E127" t="e">
        <f t="shared" si="1"/>
        <v>#DIV/0!</v>
      </c>
    </row>
    <row r="128" spans="5:5" x14ac:dyDescent="0.3">
      <c r="E128" t="e">
        <f t="shared" si="1"/>
        <v>#DIV/0!</v>
      </c>
    </row>
    <row r="129" spans="5:5" x14ac:dyDescent="0.3">
      <c r="E129" t="e">
        <f t="shared" si="1"/>
        <v>#DIV/0!</v>
      </c>
    </row>
    <row r="130" spans="5:5" x14ac:dyDescent="0.3">
      <c r="E130" t="e">
        <f t="shared" si="1"/>
        <v>#DIV/0!</v>
      </c>
    </row>
    <row r="131" spans="5:5" x14ac:dyDescent="0.3">
      <c r="E131" t="e">
        <f t="shared" ref="E131:E194" si="2">(D131-C131)/C131</f>
        <v>#DIV/0!</v>
      </c>
    </row>
    <row r="132" spans="5:5" x14ac:dyDescent="0.3">
      <c r="E132" t="e">
        <f t="shared" si="2"/>
        <v>#DIV/0!</v>
      </c>
    </row>
    <row r="133" spans="5:5" x14ac:dyDescent="0.3">
      <c r="E133" t="e">
        <f t="shared" si="2"/>
        <v>#DIV/0!</v>
      </c>
    </row>
    <row r="134" spans="5:5" x14ac:dyDescent="0.3">
      <c r="E134" t="e">
        <f t="shared" si="2"/>
        <v>#DIV/0!</v>
      </c>
    </row>
    <row r="135" spans="5:5" x14ac:dyDescent="0.3">
      <c r="E135" t="e">
        <f t="shared" si="2"/>
        <v>#DIV/0!</v>
      </c>
    </row>
    <row r="136" spans="5:5" x14ac:dyDescent="0.3">
      <c r="E136" t="e">
        <f t="shared" si="2"/>
        <v>#DIV/0!</v>
      </c>
    </row>
    <row r="137" spans="5:5" x14ac:dyDescent="0.3">
      <c r="E137" t="e">
        <f t="shared" si="2"/>
        <v>#DIV/0!</v>
      </c>
    </row>
    <row r="138" spans="5:5" x14ac:dyDescent="0.3">
      <c r="E138" t="e">
        <f t="shared" si="2"/>
        <v>#DIV/0!</v>
      </c>
    </row>
    <row r="139" spans="5:5" x14ac:dyDescent="0.3">
      <c r="E139" t="e">
        <f t="shared" si="2"/>
        <v>#DIV/0!</v>
      </c>
    </row>
    <row r="140" spans="5:5" x14ac:dyDescent="0.3">
      <c r="E140" t="e">
        <f t="shared" si="2"/>
        <v>#DIV/0!</v>
      </c>
    </row>
    <row r="141" spans="5:5" x14ac:dyDescent="0.3">
      <c r="E141" t="e">
        <f t="shared" si="2"/>
        <v>#DIV/0!</v>
      </c>
    </row>
    <row r="142" spans="5:5" x14ac:dyDescent="0.3">
      <c r="E142" t="e">
        <f t="shared" si="2"/>
        <v>#DIV/0!</v>
      </c>
    </row>
    <row r="143" spans="5:5" x14ac:dyDescent="0.3">
      <c r="E143" t="e">
        <f t="shared" si="2"/>
        <v>#DIV/0!</v>
      </c>
    </row>
    <row r="144" spans="5:5" x14ac:dyDescent="0.3">
      <c r="E144" t="e">
        <f t="shared" si="2"/>
        <v>#DIV/0!</v>
      </c>
    </row>
    <row r="145" spans="5:5" x14ac:dyDescent="0.3">
      <c r="E145" t="e">
        <f t="shared" si="2"/>
        <v>#DIV/0!</v>
      </c>
    </row>
    <row r="146" spans="5:5" x14ac:dyDescent="0.3">
      <c r="E146" t="e">
        <f t="shared" si="2"/>
        <v>#DIV/0!</v>
      </c>
    </row>
    <row r="147" spans="5:5" x14ac:dyDescent="0.3">
      <c r="E147" t="e">
        <f t="shared" si="2"/>
        <v>#DIV/0!</v>
      </c>
    </row>
    <row r="148" spans="5:5" x14ac:dyDescent="0.3">
      <c r="E148" t="e">
        <f t="shared" si="2"/>
        <v>#DIV/0!</v>
      </c>
    </row>
    <row r="149" spans="5:5" x14ac:dyDescent="0.3">
      <c r="E149" t="e">
        <f t="shared" si="2"/>
        <v>#DIV/0!</v>
      </c>
    </row>
    <row r="150" spans="5:5" x14ac:dyDescent="0.3">
      <c r="E150" t="e">
        <f t="shared" si="2"/>
        <v>#DIV/0!</v>
      </c>
    </row>
    <row r="151" spans="5:5" x14ac:dyDescent="0.3">
      <c r="E151" t="e">
        <f t="shared" si="2"/>
        <v>#DIV/0!</v>
      </c>
    </row>
    <row r="152" spans="5:5" x14ac:dyDescent="0.3">
      <c r="E152" t="e">
        <f t="shared" si="2"/>
        <v>#DIV/0!</v>
      </c>
    </row>
    <row r="153" spans="5:5" x14ac:dyDescent="0.3">
      <c r="E153" t="e">
        <f t="shared" si="2"/>
        <v>#DIV/0!</v>
      </c>
    </row>
    <row r="154" spans="5:5" x14ac:dyDescent="0.3">
      <c r="E154" t="e">
        <f t="shared" si="2"/>
        <v>#DIV/0!</v>
      </c>
    </row>
    <row r="155" spans="5:5" x14ac:dyDescent="0.3">
      <c r="E155" t="e">
        <f t="shared" si="2"/>
        <v>#DIV/0!</v>
      </c>
    </row>
    <row r="156" spans="5:5" x14ac:dyDescent="0.3">
      <c r="E156" t="e">
        <f t="shared" si="2"/>
        <v>#DIV/0!</v>
      </c>
    </row>
    <row r="157" spans="5:5" x14ac:dyDescent="0.3">
      <c r="E157" t="e">
        <f t="shared" si="2"/>
        <v>#DIV/0!</v>
      </c>
    </row>
    <row r="158" spans="5:5" x14ac:dyDescent="0.3">
      <c r="E158" t="e">
        <f t="shared" si="2"/>
        <v>#DIV/0!</v>
      </c>
    </row>
    <row r="159" spans="5:5" x14ac:dyDescent="0.3">
      <c r="E159" t="e">
        <f t="shared" si="2"/>
        <v>#DIV/0!</v>
      </c>
    </row>
    <row r="160" spans="5:5" x14ac:dyDescent="0.3">
      <c r="E160" t="e">
        <f t="shared" si="2"/>
        <v>#DIV/0!</v>
      </c>
    </row>
    <row r="161" spans="5:5" x14ac:dyDescent="0.3">
      <c r="E161" t="e">
        <f t="shared" si="2"/>
        <v>#DIV/0!</v>
      </c>
    </row>
    <row r="162" spans="5:5" x14ac:dyDescent="0.3">
      <c r="E162" t="e">
        <f t="shared" si="2"/>
        <v>#DIV/0!</v>
      </c>
    </row>
    <row r="163" spans="5:5" x14ac:dyDescent="0.3">
      <c r="E163" t="e">
        <f t="shared" si="2"/>
        <v>#DIV/0!</v>
      </c>
    </row>
    <row r="164" spans="5:5" x14ac:dyDescent="0.3">
      <c r="E164" t="e">
        <f t="shared" si="2"/>
        <v>#DIV/0!</v>
      </c>
    </row>
    <row r="165" spans="5:5" x14ac:dyDescent="0.3">
      <c r="E165" t="e">
        <f t="shared" si="2"/>
        <v>#DIV/0!</v>
      </c>
    </row>
    <row r="166" spans="5:5" x14ac:dyDescent="0.3">
      <c r="E166" t="e">
        <f t="shared" si="2"/>
        <v>#DIV/0!</v>
      </c>
    </row>
    <row r="167" spans="5:5" x14ac:dyDescent="0.3">
      <c r="E167" t="e">
        <f t="shared" si="2"/>
        <v>#DIV/0!</v>
      </c>
    </row>
    <row r="168" spans="5:5" x14ac:dyDescent="0.3">
      <c r="E168" t="e">
        <f t="shared" si="2"/>
        <v>#DIV/0!</v>
      </c>
    </row>
    <row r="169" spans="5:5" x14ac:dyDescent="0.3">
      <c r="E169" t="e">
        <f t="shared" si="2"/>
        <v>#DIV/0!</v>
      </c>
    </row>
    <row r="170" spans="5:5" x14ac:dyDescent="0.3">
      <c r="E170" t="e">
        <f t="shared" si="2"/>
        <v>#DIV/0!</v>
      </c>
    </row>
    <row r="171" spans="5:5" x14ac:dyDescent="0.3">
      <c r="E171" t="e">
        <f t="shared" si="2"/>
        <v>#DIV/0!</v>
      </c>
    </row>
    <row r="172" spans="5:5" x14ac:dyDescent="0.3">
      <c r="E172" t="e">
        <f t="shared" si="2"/>
        <v>#DIV/0!</v>
      </c>
    </row>
    <row r="173" spans="5:5" x14ac:dyDescent="0.3">
      <c r="E173" t="e">
        <f t="shared" si="2"/>
        <v>#DIV/0!</v>
      </c>
    </row>
    <row r="174" spans="5:5" x14ac:dyDescent="0.3">
      <c r="E174" t="e">
        <f t="shared" si="2"/>
        <v>#DIV/0!</v>
      </c>
    </row>
    <row r="175" spans="5:5" x14ac:dyDescent="0.3">
      <c r="E175" t="e">
        <f t="shared" si="2"/>
        <v>#DIV/0!</v>
      </c>
    </row>
    <row r="176" spans="5:5" x14ac:dyDescent="0.3">
      <c r="E176" t="e">
        <f t="shared" si="2"/>
        <v>#DIV/0!</v>
      </c>
    </row>
    <row r="177" spans="5:5" x14ac:dyDescent="0.3">
      <c r="E177" t="e">
        <f t="shared" si="2"/>
        <v>#DIV/0!</v>
      </c>
    </row>
    <row r="178" spans="5:5" x14ac:dyDescent="0.3">
      <c r="E178" t="e">
        <f t="shared" si="2"/>
        <v>#DIV/0!</v>
      </c>
    </row>
    <row r="179" spans="5:5" x14ac:dyDescent="0.3">
      <c r="E179" t="e">
        <f t="shared" si="2"/>
        <v>#DIV/0!</v>
      </c>
    </row>
    <row r="180" spans="5:5" x14ac:dyDescent="0.3">
      <c r="E180" t="e">
        <f t="shared" si="2"/>
        <v>#DIV/0!</v>
      </c>
    </row>
    <row r="181" spans="5:5" x14ac:dyDescent="0.3">
      <c r="E181" t="e">
        <f t="shared" si="2"/>
        <v>#DIV/0!</v>
      </c>
    </row>
    <row r="182" spans="5:5" x14ac:dyDescent="0.3">
      <c r="E182" t="e">
        <f t="shared" si="2"/>
        <v>#DIV/0!</v>
      </c>
    </row>
    <row r="183" spans="5:5" x14ac:dyDescent="0.3">
      <c r="E183" t="e">
        <f t="shared" si="2"/>
        <v>#DIV/0!</v>
      </c>
    </row>
    <row r="184" spans="5:5" x14ac:dyDescent="0.3">
      <c r="E184" t="e">
        <f t="shared" si="2"/>
        <v>#DIV/0!</v>
      </c>
    </row>
    <row r="185" spans="5:5" x14ac:dyDescent="0.3">
      <c r="E185" t="e">
        <f t="shared" si="2"/>
        <v>#DIV/0!</v>
      </c>
    </row>
    <row r="186" spans="5:5" x14ac:dyDescent="0.3">
      <c r="E186" t="e">
        <f t="shared" si="2"/>
        <v>#DIV/0!</v>
      </c>
    </row>
    <row r="187" spans="5:5" x14ac:dyDescent="0.3">
      <c r="E187" t="e">
        <f t="shared" si="2"/>
        <v>#DIV/0!</v>
      </c>
    </row>
    <row r="188" spans="5:5" x14ac:dyDescent="0.3">
      <c r="E188" t="e">
        <f t="shared" si="2"/>
        <v>#DIV/0!</v>
      </c>
    </row>
    <row r="189" spans="5:5" x14ac:dyDescent="0.3">
      <c r="E189" t="e">
        <f t="shared" si="2"/>
        <v>#DIV/0!</v>
      </c>
    </row>
    <row r="190" spans="5:5" x14ac:dyDescent="0.3">
      <c r="E190" t="e">
        <f t="shared" si="2"/>
        <v>#DIV/0!</v>
      </c>
    </row>
    <row r="191" spans="5:5" x14ac:dyDescent="0.3">
      <c r="E191" t="e">
        <f t="shared" si="2"/>
        <v>#DIV/0!</v>
      </c>
    </row>
    <row r="192" spans="5:5" x14ac:dyDescent="0.3">
      <c r="E192" t="e">
        <f t="shared" si="2"/>
        <v>#DIV/0!</v>
      </c>
    </row>
    <row r="193" spans="5:5" x14ac:dyDescent="0.3">
      <c r="E193" t="e">
        <f t="shared" si="2"/>
        <v>#DIV/0!</v>
      </c>
    </row>
    <row r="194" spans="5:5" x14ac:dyDescent="0.3">
      <c r="E194" t="e">
        <f t="shared" si="2"/>
        <v>#DIV/0!</v>
      </c>
    </row>
    <row r="195" spans="5:5" x14ac:dyDescent="0.3">
      <c r="E195" t="e">
        <f t="shared" ref="E195:E237" si="3">(D195-C195)/C195</f>
        <v>#DIV/0!</v>
      </c>
    </row>
    <row r="196" spans="5:5" x14ac:dyDescent="0.3">
      <c r="E196" t="e">
        <f t="shared" si="3"/>
        <v>#DIV/0!</v>
      </c>
    </row>
    <row r="197" spans="5:5" x14ac:dyDescent="0.3">
      <c r="E197" t="e">
        <f t="shared" si="3"/>
        <v>#DIV/0!</v>
      </c>
    </row>
    <row r="198" spans="5:5" x14ac:dyDescent="0.3">
      <c r="E198" t="e">
        <f t="shared" si="3"/>
        <v>#DIV/0!</v>
      </c>
    </row>
    <row r="199" spans="5:5" x14ac:dyDescent="0.3">
      <c r="E199" t="e">
        <f t="shared" si="3"/>
        <v>#DIV/0!</v>
      </c>
    </row>
    <row r="200" spans="5:5" x14ac:dyDescent="0.3">
      <c r="E200" t="e">
        <f t="shared" si="3"/>
        <v>#DIV/0!</v>
      </c>
    </row>
    <row r="201" spans="5:5" x14ac:dyDescent="0.3">
      <c r="E201" t="e">
        <f t="shared" si="3"/>
        <v>#DIV/0!</v>
      </c>
    </row>
    <row r="202" spans="5:5" x14ac:dyDescent="0.3">
      <c r="E202" t="e">
        <f t="shared" si="3"/>
        <v>#DIV/0!</v>
      </c>
    </row>
    <row r="203" spans="5:5" x14ac:dyDescent="0.3">
      <c r="E203" t="e">
        <f t="shared" si="3"/>
        <v>#DIV/0!</v>
      </c>
    </row>
    <row r="204" spans="5:5" x14ac:dyDescent="0.3">
      <c r="E204" t="e">
        <f t="shared" si="3"/>
        <v>#DIV/0!</v>
      </c>
    </row>
    <row r="205" spans="5:5" x14ac:dyDescent="0.3">
      <c r="E205" t="e">
        <f t="shared" si="3"/>
        <v>#DIV/0!</v>
      </c>
    </row>
    <row r="206" spans="5:5" x14ac:dyDescent="0.3">
      <c r="E206" t="e">
        <f t="shared" si="3"/>
        <v>#DIV/0!</v>
      </c>
    </row>
    <row r="207" spans="5:5" x14ac:dyDescent="0.3">
      <c r="E207" t="e">
        <f t="shared" si="3"/>
        <v>#DIV/0!</v>
      </c>
    </row>
    <row r="208" spans="5:5" x14ac:dyDescent="0.3">
      <c r="E208" t="e">
        <f t="shared" si="3"/>
        <v>#DIV/0!</v>
      </c>
    </row>
    <row r="209" spans="5:5" x14ac:dyDescent="0.3">
      <c r="E209" t="e">
        <f t="shared" si="3"/>
        <v>#DIV/0!</v>
      </c>
    </row>
    <row r="210" spans="5:5" x14ac:dyDescent="0.3">
      <c r="E210" t="e">
        <f t="shared" si="3"/>
        <v>#DIV/0!</v>
      </c>
    </row>
    <row r="211" spans="5:5" x14ac:dyDescent="0.3">
      <c r="E211" t="e">
        <f t="shared" si="3"/>
        <v>#DIV/0!</v>
      </c>
    </row>
    <row r="212" spans="5:5" x14ac:dyDescent="0.3">
      <c r="E212" t="e">
        <f t="shared" si="3"/>
        <v>#DIV/0!</v>
      </c>
    </row>
    <row r="213" spans="5:5" x14ac:dyDescent="0.3">
      <c r="E213" t="e">
        <f t="shared" si="3"/>
        <v>#DIV/0!</v>
      </c>
    </row>
    <row r="214" spans="5:5" x14ac:dyDescent="0.3">
      <c r="E214" t="e">
        <f t="shared" si="3"/>
        <v>#DIV/0!</v>
      </c>
    </row>
    <row r="215" spans="5:5" x14ac:dyDescent="0.3">
      <c r="E215" t="e">
        <f t="shared" si="3"/>
        <v>#DIV/0!</v>
      </c>
    </row>
    <row r="216" spans="5:5" x14ac:dyDescent="0.3">
      <c r="E216" t="e">
        <f t="shared" si="3"/>
        <v>#DIV/0!</v>
      </c>
    </row>
    <row r="217" spans="5:5" x14ac:dyDescent="0.3">
      <c r="E217" t="e">
        <f t="shared" si="3"/>
        <v>#DIV/0!</v>
      </c>
    </row>
    <row r="218" spans="5:5" x14ac:dyDescent="0.3">
      <c r="E218" t="e">
        <f t="shared" si="3"/>
        <v>#DIV/0!</v>
      </c>
    </row>
    <row r="219" spans="5:5" x14ac:dyDescent="0.3">
      <c r="E219" t="e">
        <f t="shared" si="3"/>
        <v>#DIV/0!</v>
      </c>
    </row>
    <row r="220" spans="5:5" x14ac:dyDescent="0.3">
      <c r="E220" t="e">
        <f t="shared" si="3"/>
        <v>#DIV/0!</v>
      </c>
    </row>
    <row r="221" spans="5:5" x14ac:dyDescent="0.3">
      <c r="E221" t="e">
        <f t="shared" si="3"/>
        <v>#DIV/0!</v>
      </c>
    </row>
    <row r="222" spans="5:5" x14ac:dyDescent="0.3">
      <c r="E222" t="e">
        <f t="shared" si="3"/>
        <v>#DIV/0!</v>
      </c>
    </row>
    <row r="223" spans="5:5" x14ac:dyDescent="0.3">
      <c r="E223" t="e">
        <f t="shared" si="3"/>
        <v>#DIV/0!</v>
      </c>
    </row>
    <row r="224" spans="5:5" x14ac:dyDescent="0.3">
      <c r="E224" t="e">
        <f t="shared" si="3"/>
        <v>#DIV/0!</v>
      </c>
    </row>
    <row r="225" spans="5:5" x14ac:dyDescent="0.3">
      <c r="E225" t="e">
        <f t="shared" si="3"/>
        <v>#DIV/0!</v>
      </c>
    </row>
    <row r="226" spans="5:5" x14ac:dyDescent="0.3">
      <c r="E226" t="e">
        <f t="shared" si="3"/>
        <v>#DIV/0!</v>
      </c>
    </row>
    <row r="227" spans="5:5" x14ac:dyDescent="0.3">
      <c r="E227" t="e">
        <f t="shared" si="3"/>
        <v>#DIV/0!</v>
      </c>
    </row>
    <row r="228" spans="5:5" x14ac:dyDescent="0.3">
      <c r="E228" t="e">
        <f t="shared" si="3"/>
        <v>#DIV/0!</v>
      </c>
    </row>
    <row r="229" spans="5:5" x14ac:dyDescent="0.3">
      <c r="E229" t="e">
        <f t="shared" si="3"/>
        <v>#DIV/0!</v>
      </c>
    </row>
    <row r="230" spans="5:5" x14ac:dyDescent="0.3">
      <c r="E230" t="e">
        <f t="shared" si="3"/>
        <v>#DIV/0!</v>
      </c>
    </row>
    <row r="231" spans="5:5" x14ac:dyDescent="0.3">
      <c r="E231" t="e">
        <f t="shared" si="3"/>
        <v>#DIV/0!</v>
      </c>
    </row>
    <row r="232" spans="5:5" x14ac:dyDescent="0.3">
      <c r="E232" t="e">
        <f t="shared" si="3"/>
        <v>#DIV/0!</v>
      </c>
    </row>
    <row r="233" spans="5:5" x14ac:dyDescent="0.3">
      <c r="E233" t="e">
        <f t="shared" si="3"/>
        <v>#DIV/0!</v>
      </c>
    </row>
    <row r="234" spans="5:5" x14ac:dyDescent="0.3">
      <c r="E234" t="e">
        <f t="shared" si="3"/>
        <v>#DIV/0!</v>
      </c>
    </row>
    <row r="235" spans="5:5" x14ac:dyDescent="0.3">
      <c r="E235" t="e">
        <f t="shared" si="3"/>
        <v>#DIV/0!</v>
      </c>
    </row>
    <row r="236" spans="5:5" x14ac:dyDescent="0.3">
      <c r="E236" t="e">
        <f t="shared" si="3"/>
        <v>#DIV/0!</v>
      </c>
    </row>
    <row r="237" spans="5:5" x14ac:dyDescent="0.3">
      <c r="E237" t="e">
        <f t="shared" si="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AAF4-449D-423A-8940-12CE38F95ABE}">
  <dimension ref="A1:F105"/>
  <sheetViews>
    <sheetView workbookViewId="0">
      <selection activeCell="G4" sqref="G4"/>
    </sheetView>
  </sheetViews>
  <sheetFormatPr defaultRowHeight="14.4" x14ac:dyDescent="0.3"/>
  <cols>
    <col min="1" max="6" width="19.77734375" customWidth="1"/>
  </cols>
  <sheetData>
    <row r="1" spans="1:6" ht="52.2" x14ac:dyDescent="0.3">
      <c r="A1" s="32" t="s">
        <v>0</v>
      </c>
      <c r="B1" s="33" t="s">
        <v>26</v>
      </c>
      <c r="C1" s="34" t="s">
        <v>5</v>
      </c>
      <c r="D1" s="34" t="s">
        <v>6</v>
      </c>
      <c r="E1" s="35" t="s">
        <v>7</v>
      </c>
      <c r="F1" s="36" t="s">
        <v>48</v>
      </c>
    </row>
    <row r="2" spans="1:6" ht="18" x14ac:dyDescent="0.35">
      <c r="A2" s="20" t="s">
        <v>2</v>
      </c>
      <c r="B2" s="21" t="s">
        <v>37</v>
      </c>
      <c r="C2" s="22">
        <v>55347</v>
      </c>
      <c r="D2" s="22">
        <v>30247</v>
      </c>
      <c r="E2" s="23">
        <v>-0.45350244819050717</v>
      </c>
      <c r="F2" s="24">
        <v>-5.8955318264765931E-2</v>
      </c>
    </row>
    <row r="3" spans="1:6" ht="18" x14ac:dyDescent="0.35">
      <c r="A3" s="20" t="s">
        <v>2</v>
      </c>
      <c r="B3" s="21" t="s">
        <v>31</v>
      </c>
      <c r="C3" s="22">
        <v>56573</v>
      </c>
      <c r="D3" s="22">
        <v>34131</v>
      </c>
      <c r="E3" s="23">
        <v>-0.39669100100754778</v>
      </c>
      <c r="F3" s="24">
        <v>-5.1569830130981209E-2</v>
      </c>
    </row>
    <row r="4" spans="1:6" ht="18" x14ac:dyDescent="0.35">
      <c r="A4" s="20" t="s">
        <v>2</v>
      </c>
      <c r="B4" s="21" t="s">
        <v>27</v>
      </c>
      <c r="C4" s="22">
        <v>65910</v>
      </c>
      <c r="D4" s="22">
        <v>42202</v>
      </c>
      <c r="E4" s="23">
        <v>-0.35970262479138221</v>
      </c>
      <c r="F4" s="24">
        <v>-4.6761341222879685E-2</v>
      </c>
    </row>
    <row r="5" spans="1:6" ht="18" x14ac:dyDescent="0.35">
      <c r="A5" s="20" t="s">
        <v>2</v>
      </c>
      <c r="B5" s="21" t="s">
        <v>32</v>
      </c>
      <c r="C5" s="22">
        <v>58936</v>
      </c>
      <c r="D5" s="22">
        <v>39122</v>
      </c>
      <c r="E5" s="23">
        <v>-0.33619519478756615</v>
      </c>
      <c r="F5" s="24">
        <v>-4.3705375322383597E-2</v>
      </c>
    </row>
    <row r="6" spans="1:6" ht="18" x14ac:dyDescent="0.35">
      <c r="A6" s="20" t="s">
        <v>2</v>
      </c>
      <c r="B6" s="21" t="s">
        <v>31</v>
      </c>
      <c r="C6" s="22">
        <v>51398</v>
      </c>
      <c r="D6" s="22">
        <v>34311</v>
      </c>
      <c r="E6" s="23">
        <v>-0.33244484221175924</v>
      </c>
      <c r="F6" s="24">
        <v>-4.3217829487528697E-2</v>
      </c>
    </row>
    <row r="7" spans="1:6" ht="18" x14ac:dyDescent="0.35">
      <c r="A7" s="20" t="s">
        <v>2</v>
      </c>
      <c r="B7" s="21" t="s">
        <v>27</v>
      </c>
      <c r="C7" s="22">
        <v>65174</v>
      </c>
      <c r="D7" s="22">
        <v>43873</v>
      </c>
      <c r="E7" s="23">
        <v>-0.32683278608033878</v>
      </c>
      <c r="F7" s="24">
        <v>-4.2488262190444041E-2</v>
      </c>
    </row>
    <row r="8" spans="1:6" ht="18" x14ac:dyDescent="0.35">
      <c r="A8" s="20" t="s">
        <v>2</v>
      </c>
      <c r="B8" s="21" t="s">
        <v>27</v>
      </c>
      <c r="C8" s="22">
        <v>62152</v>
      </c>
      <c r="D8" s="22">
        <v>44143</v>
      </c>
      <c r="E8" s="23">
        <v>-0.28975736903076327</v>
      </c>
      <c r="F8" s="24">
        <v>-3.7668457973999224E-2</v>
      </c>
    </row>
    <row r="9" spans="1:6" ht="18" x14ac:dyDescent="0.35">
      <c r="A9" s="20" t="s">
        <v>2</v>
      </c>
      <c r="B9" s="21" t="s">
        <v>34</v>
      </c>
      <c r="C9" s="22">
        <v>59094</v>
      </c>
      <c r="D9" s="22">
        <v>44313</v>
      </c>
      <c r="E9" s="23">
        <v>-0.25012691643821705</v>
      </c>
      <c r="F9" s="24">
        <v>-3.2516499136968219E-2</v>
      </c>
    </row>
    <row r="10" spans="1:6" ht="18" x14ac:dyDescent="0.35">
      <c r="A10" s="20" t="s">
        <v>2</v>
      </c>
      <c r="B10" s="21" t="s">
        <v>29</v>
      </c>
      <c r="C10" s="22">
        <v>56886</v>
      </c>
      <c r="D10" s="22">
        <v>44112</v>
      </c>
      <c r="E10" s="23">
        <v>-0.22455437190169814</v>
      </c>
      <c r="F10" s="24">
        <v>-2.9192068347220757E-2</v>
      </c>
    </row>
    <row r="11" spans="1:6" ht="18" x14ac:dyDescent="0.35">
      <c r="A11" s="20" t="s">
        <v>2</v>
      </c>
      <c r="B11" s="21" t="s">
        <v>35</v>
      </c>
      <c r="C11" s="22">
        <v>52526</v>
      </c>
      <c r="D11" s="22">
        <v>42186</v>
      </c>
      <c r="E11" s="23">
        <v>-0.19685489091116781</v>
      </c>
      <c r="F11" s="24">
        <v>-2.5591135818451818E-2</v>
      </c>
    </row>
    <row r="12" spans="1:6" ht="18" x14ac:dyDescent="0.35">
      <c r="A12" s="20" t="s">
        <v>2</v>
      </c>
      <c r="B12" s="21" t="s">
        <v>32</v>
      </c>
      <c r="C12" s="22">
        <v>60405</v>
      </c>
      <c r="D12" s="22">
        <v>50451</v>
      </c>
      <c r="E12" s="23">
        <v>-0.16478768313881301</v>
      </c>
      <c r="F12" s="24">
        <v>-2.1422398808045692E-2</v>
      </c>
    </row>
    <row r="13" spans="1:6" ht="18" x14ac:dyDescent="0.35">
      <c r="A13" s="20" t="s">
        <v>2</v>
      </c>
      <c r="B13" s="21" t="s">
        <v>33</v>
      </c>
      <c r="C13" s="22">
        <v>69557</v>
      </c>
      <c r="D13" s="22">
        <v>59326</v>
      </c>
      <c r="E13" s="23">
        <v>-0.14708799976997283</v>
      </c>
      <c r="F13" s="24">
        <v>-1.9121439970096469E-2</v>
      </c>
    </row>
    <row r="14" spans="1:6" ht="18" x14ac:dyDescent="0.35">
      <c r="A14" s="20" t="s">
        <v>2</v>
      </c>
      <c r="B14" s="21" t="s">
        <v>34</v>
      </c>
      <c r="C14" s="22">
        <v>68668</v>
      </c>
      <c r="D14" s="22">
        <v>61604</v>
      </c>
      <c r="E14" s="23">
        <v>-0.10287178889730296</v>
      </c>
      <c r="F14" s="24">
        <v>-1.3373332556649385E-2</v>
      </c>
    </row>
    <row r="15" spans="1:6" ht="18" x14ac:dyDescent="0.35">
      <c r="A15" s="20" t="s">
        <v>2</v>
      </c>
      <c r="B15" s="21" t="s">
        <v>36</v>
      </c>
      <c r="C15" s="22">
        <v>46145</v>
      </c>
      <c r="D15" s="22">
        <v>41507</v>
      </c>
      <c r="E15" s="23">
        <v>-0.10050926427565283</v>
      </c>
      <c r="F15" s="24">
        <v>-1.306620435583487E-2</v>
      </c>
    </row>
    <row r="16" spans="1:6" ht="18" x14ac:dyDescent="0.35">
      <c r="A16" s="20" t="s">
        <v>2</v>
      </c>
      <c r="B16" s="21" t="s">
        <v>32</v>
      </c>
      <c r="C16" s="22">
        <v>42380</v>
      </c>
      <c r="D16" s="22">
        <v>39790</v>
      </c>
      <c r="E16" s="23">
        <v>-6.1113732892873994E-2</v>
      </c>
      <c r="F16" s="24">
        <v>-7.9447852760736199E-3</v>
      </c>
    </row>
    <row r="17" spans="1:6" ht="18" x14ac:dyDescent="0.35">
      <c r="A17" s="20" t="s">
        <v>2</v>
      </c>
      <c r="B17" s="21" t="s">
        <v>38</v>
      </c>
      <c r="C17" s="22">
        <v>33094</v>
      </c>
      <c r="D17" s="22">
        <v>31873</v>
      </c>
      <c r="E17" s="23">
        <v>-3.6894905420922219E-2</v>
      </c>
      <c r="F17" s="24">
        <v>-4.7963377047198887E-3</v>
      </c>
    </row>
    <row r="18" spans="1:6" ht="18" x14ac:dyDescent="0.35">
      <c r="A18" s="20" t="s">
        <v>2</v>
      </c>
      <c r="B18" s="21" t="s">
        <v>32</v>
      </c>
      <c r="C18" s="22">
        <v>69198</v>
      </c>
      <c r="D18" s="22">
        <v>68264</v>
      </c>
      <c r="E18" s="23">
        <v>-1.3497499927743576E-2</v>
      </c>
      <c r="F18" s="24">
        <v>-1.754674990606665E-3</v>
      </c>
    </row>
    <row r="19" spans="1:6" ht="18" x14ac:dyDescent="0.35">
      <c r="A19" s="20" t="s">
        <v>2</v>
      </c>
      <c r="B19" s="21" t="s">
        <v>29</v>
      </c>
      <c r="C19" s="22">
        <v>47318</v>
      </c>
      <c r="D19" s="22">
        <v>48578</v>
      </c>
      <c r="E19" s="23">
        <v>2.6628344393254153E-2</v>
      </c>
      <c r="F19" s="24">
        <v>3.4616847711230396E-3</v>
      </c>
    </row>
    <row r="20" spans="1:6" ht="18" x14ac:dyDescent="0.3">
      <c r="A20" s="20" t="s">
        <v>2</v>
      </c>
      <c r="B20" s="21" t="s">
        <v>28</v>
      </c>
      <c r="C20" s="25">
        <v>47500</v>
      </c>
      <c r="D20" s="25">
        <v>48900</v>
      </c>
      <c r="E20" s="23">
        <v>2.9473684210526315E-2</v>
      </c>
      <c r="F20" s="24">
        <v>3.8315789473684207E-3</v>
      </c>
    </row>
    <row r="21" spans="1:6" ht="18" x14ac:dyDescent="0.35">
      <c r="A21" s="20" t="s">
        <v>2</v>
      </c>
      <c r="B21" s="21" t="s">
        <v>37</v>
      </c>
      <c r="C21" s="22">
        <v>32725</v>
      </c>
      <c r="D21" s="22">
        <v>35089</v>
      </c>
      <c r="E21" s="23">
        <v>7.2238349885408712E-2</v>
      </c>
      <c r="F21" s="24">
        <v>9.3909854851031323E-3</v>
      </c>
    </row>
    <row r="22" spans="1:6" ht="18" x14ac:dyDescent="0.35">
      <c r="A22" s="20" t="s">
        <v>2</v>
      </c>
      <c r="B22" s="21" t="s">
        <v>30</v>
      </c>
      <c r="C22" s="22">
        <v>54582</v>
      </c>
      <c r="D22" s="22">
        <v>58731</v>
      </c>
      <c r="E22" s="23">
        <v>7.601407057271628E-2</v>
      </c>
      <c r="F22" s="24">
        <v>9.8818291744531168E-3</v>
      </c>
    </row>
    <row r="23" spans="1:6" ht="18" x14ac:dyDescent="0.35">
      <c r="A23" s="20" t="s">
        <v>2</v>
      </c>
      <c r="B23" s="21" t="s">
        <v>36</v>
      </c>
      <c r="C23" s="22">
        <v>58868</v>
      </c>
      <c r="D23" s="22">
        <v>63524</v>
      </c>
      <c r="E23" s="23">
        <v>7.9092206292043221E-2</v>
      </c>
      <c r="F23" s="24">
        <v>1.0281986817965619E-2</v>
      </c>
    </row>
    <row r="24" spans="1:6" ht="18" x14ac:dyDescent="0.35">
      <c r="A24" s="20" t="s">
        <v>2</v>
      </c>
      <c r="B24" s="21" t="s">
        <v>34</v>
      </c>
      <c r="C24" s="22">
        <v>43124</v>
      </c>
      <c r="D24" s="22">
        <v>47604</v>
      </c>
      <c r="E24" s="23">
        <v>0.10388646693256655</v>
      </c>
      <c r="F24" s="24">
        <v>1.3505240701233651E-2</v>
      </c>
    </row>
    <row r="25" spans="1:6" ht="18" x14ac:dyDescent="0.35">
      <c r="A25" s="20" t="s">
        <v>2</v>
      </c>
      <c r="B25" s="21" t="s">
        <v>31</v>
      </c>
      <c r="C25" s="22">
        <v>38084</v>
      </c>
      <c r="D25" s="22">
        <v>47314</v>
      </c>
      <c r="E25" s="23">
        <v>0.24235899590379162</v>
      </c>
      <c r="F25" s="24">
        <v>3.1506669467492913E-2</v>
      </c>
    </row>
    <row r="26" spans="1:6" ht="18" x14ac:dyDescent="0.35">
      <c r="A26" s="20" t="s">
        <v>2</v>
      </c>
      <c r="B26" s="21" t="s">
        <v>29</v>
      </c>
      <c r="C26" s="22">
        <v>48776</v>
      </c>
      <c r="D26" s="22">
        <v>64734</v>
      </c>
      <c r="E26" s="23">
        <v>0.32716909955715928</v>
      </c>
      <c r="F26" s="24">
        <v>4.2531982942430713E-2</v>
      </c>
    </row>
    <row r="27" spans="1:6" ht="18" x14ac:dyDescent="0.35">
      <c r="A27" s="20" t="s">
        <v>2</v>
      </c>
      <c r="B27" s="21" t="s">
        <v>31</v>
      </c>
      <c r="C27" s="22">
        <v>31848</v>
      </c>
      <c r="D27" s="22">
        <v>46597</v>
      </c>
      <c r="E27" s="23">
        <v>0.46310600351670433</v>
      </c>
      <c r="F27" s="24">
        <v>6.0203780457171563E-2</v>
      </c>
    </row>
    <row r="28" spans="1:6" ht="18" x14ac:dyDescent="0.35">
      <c r="A28" s="20" t="s">
        <v>2</v>
      </c>
      <c r="B28" s="21" t="s">
        <v>33</v>
      </c>
      <c r="C28" s="22">
        <v>45768</v>
      </c>
      <c r="D28" s="22">
        <v>67067</v>
      </c>
      <c r="E28" s="23">
        <v>0.46536881664044749</v>
      </c>
      <c r="F28" s="24">
        <v>6.0497946163258175E-2</v>
      </c>
    </row>
    <row r="29" spans="1:6" ht="18" x14ac:dyDescent="0.35">
      <c r="A29" s="20" t="s">
        <v>2</v>
      </c>
      <c r="B29" s="21" t="s">
        <v>30</v>
      </c>
      <c r="C29" s="22">
        <v>44372</v>
      </c>
      <c r="D29" s="22">
        <v>65309</v>
      </c>
      <c r="E29" s="23">
        <v>0.47185161813756421</v>
      </c>
      <c r="F29" s="24">
        <v>6.1340710357883348E-2</v>
      </c>
    </row>
    <row r="30" spans="1:6" ht="18" x14ac:dyDescent="0.35">
      <c r="A30" s="20" t="s">
        <v>2</v>
      </c>
      <c r="B30" s="21" t="s">
        <v>37</v>
      </c>
      <c r="C30" s="22">
        <v>40106</v>
      </c>
      <c r="D30" s="22">
        <v>59273</v>
      </c>
      <c r="E30" s="23">
        <v>0.47790854236273872</v>
      </c>
      <c r="F30" s="24">
        <v>6.2128110507156033E-2</v>
      </c>
    </row>
    <row r="31" spans="1:6" ht="18" x14ac:dyDescent="0.35">
      <c r="A31" s="20" t="s">
        <v>2</v>
      </c>
      <c r="B31" s="21" t="s">
        <v>38</v>
      </c>
      <c r="C31" s="22">
        <v>34474</v>
      </c>
      <c r="D31" s="22">
        <v>52095</v>
      </c>
      <c r="E31" s="23">
        <v>0.51113882926263265</v>
      </c>
      <c r="F31" s="24">
        <v>6.6448047804142249E-2</v>
      </c>
    </row>
    <row r="32" spans="1:6" ht="18" x14ac:dyDescent="0.35">
      <c r="A32" s="20" t="s">
        <v>2</v>
      </c>
      <c r="B32" s="21" t="s">
        <v>36</v>
      </c>
      <c r="C32" s="22">
        <v>37809</v>
      </c>
      <c r="D32" s="22">
        <v>58891</v>
      </c>
      <c r="E32" s="23">
        <v>0.55759210769922507</v>
      </c>
      <c r="F32" s="24">
        <v>7.2486974000899262E-2</v>
      </c>
    </row>
    <row r="33" spans="1:6" ht="18" x14ac:dyDescent="0.35">
      <c r="A33" s="20" t="s">
        <v>2</v>
      </c>
      <c r="B33" s="21" t="s">
        <v>38</v>
      </c>
      <c r="C33" s="22">
        <v>30535</v>
      </c>
      <c r="D33" s="22">
        <v>52561</v>
      </c>
      <c r="E33" s="23">
        <v>0.72133617160635333</v>
      </c>
      <c r="F33" s="24">
        <v>9.3773702308825937E-2</v>
      </c>
    </row>
    <row r="34" spans="1:6" ht="18" x14ac:dyDescent="0.35">
      <c r="A34" s="20" t="s">
        <v>8</v>
      </c>
      <c r="B34" s="21" t="s">
        <v>30</v>
      </c>
      <c r="C34" s="22">
        <v>61983</v>
      </c>
      <c r="D34" s="22">
        <v>34364</v>
      </c>
      <c r="E34" s="23">
        <v>-0.44558991981672397</v>
      </c>
      <c r="F34" s="24">
        <v>-5.7926689576174119E-2</v>
      </c>
    </row>
    <row r="35" spans="1:6" ht="18" x14ac:dyDescent="0.35">
      <c r="A35" s="20" t="s">
        <v>8</v>
      </c>
      <c r="B35" s="21" t="s">
        <v>35</v>
      </c>
      <c r="C35" s="22">
        <v>56395</v>
      </c>
      <c r="D35" s="22">
        <v>33109</v>
      </c>
      <c r="E35" s="23">
        <v>-0.41290894582853088</v>
      </c>
      <c r="F35" s="24">
        <v>-5.3678162957709018E-2</v>
      </c>
    </row>
    <row r="36" spans="1:6" ht="18" x14ac:dyDescent="0.35">
      <c r="A36" s="20" t="s">
        <v>8</v>
      </c>
      <c r="B36" s="21" t="s">
        <v>35</v>
      </c>
      <c r="C36" s="22">
        <v>65424</v>
      </c>
      <c r="D36" s="22">
        <v>38987</v>
      </c>
      <c r="E36" s="23">
        <v>-0.40408718513083886</v>
      </c>
      <c r="F36" s="24">
        <v>-5.253133406700905E-2</v>
      </c>
    </row>
    <row r="37" spans="1:6" ht="18" x14ac:dyDescent="0.35">
      <c r="A37" s="20" t="s">
        <v>8</v>
      </c>
      <c r="B37" s="21" t="s">
        <v>38</v>
      </c>
      <c r="C37" s="22">
        <v>55921</v>
      </c>
      <c r="D37" s="22">
        <v>33355</v>
      </c>
      <c r="E37" s="23">
        <v>-0.40353355626687648</v>
      </c>
      <c r="F37" s="24">
        <v>-5.245936231469394E-2</v>
      </c>
    </row>
    <row r="38" spans="1:6" ht="18" x14ac:dyDescent="0.35">
      <c r="A38" s="20" t="s">
        <v>8</v>
      </c>
      <c r="B38" s="21" t="s">
        <v>32</v>
      </c>
      <c r="C38" s="22">
        <v>53549</v>
      </c>
      <c r="D38" s="22">
        <v>33528</v>
      </c>
      <c r="E38" s="23">
        <v>-0.37388186520756689</v>
      </c>
      <c r="F38" s="24">
        <v>-4.8604642476983699E-2</v>
      </c>
    </row>
    <row r="39" spans="1:6" ht="18" x14ac:dyDescent="0.35">
      <c r="A39" s="20" t="s">
        <v>8</v>
      </c>
      <c r="B39" s="21" t="s">
        <v>34</v>
      </c>
      <c r="C39" s="22">
        <v>61415</v>
      </c>
      <c r="D39" s="22">
        <v>38765</v>
      </c>
      <c r="E39" s="23">
        <v>-0.36880240983473095</v>
      </c>
      <c r="F39" s="24">
        <v>-4.7944313278515026E-2</v>
      </c>
    </row>
    <row r="40" spans="1:6" ht="18" x14ac:dyDescent="0.35">
      <c r="A40" s="20" t="s">
        <v>8</v>
      </c>
      <c r="B40" s="21" t="s">
        <v>31</v>
      </c>
      <c r="C40" s="22">
        <v>57521</v>
      </c>
      <c r="D40" s="22">
        <v>37627</v>
      </c>
      <c r="E40" s="23">
        <v>-0.34585629596147494</v>
      </c>
      <c r="F40" s="24">
        <v>-4.4961318474991741E-2</v>
      </c>
    </row>
    <row r="41" spans="1:6" ht="18" x14ac:dyDescent="0.35">
      <c r="A41" s="20" t="s">
        <v>8</v>
      </c>
      <c r="B41" s="21" t="s">
        <v>28</v>
      </c>
      <c r="C41" s="22">
        <v>52192</v>
      </c>
      <c r="D41" s="22">
        <v>34697</v>
      </c>
      <c r="E41" s="23">
        <v>-0.33520462906192522</v>
      </c>
      <c r="F41" s="24">
        <v>-4.3576601778050277E-2</v>
      </c>
    </row>
    <row r="42" spans="1:6" ht="18" x14ac:dyDescent="0.35">
      <c r="A42" s="20" t="s">
        <v>8</v>
      </c>
      <c r="B42" s="21" t="s">
        <v>28</v>
      </c>
      <c r="C42" s="22">
        <v>54841</v>
      </c>
      <c r="D42" s="22">
        <v>38637</v>
      </c>
      <c r="E42" s="23">
        <v>-0.29547236556590872</v>
      </c>
      <c r="F42" s="24">
        <v>-3.8411407523568135E-2</v>
      </c>
    </row>
    <row r="43" spans="1:6" ht="18" x14ac:dyDescent="0.35">
      <c r="A43" s="20" t="s">
        <v>8</v>
      </c>
      <c r="B43" s="21" t="s">
        <v>30</v>
      </c>
      <c r="C43" s="22">
        <v>66308</v>
      </c>
      <c r="D43" s="22">
        <v>51133</v>
      </c>
      <c r="E43" s="23">
        <v>-0.22885624660674428</v>
      </c>
      <c r="F43" s="24">
        <v>-2.9751312058876756E-2</v>
      </c>
    </row>
    <row r="44" spans="1:6" ht="18" x14ac:dyDescent="0.35">
      <c r="A44" s="20" t="s">
        <v>8</v>
      </c>
      <c r="B44" s="21" t="s">
        <v>37</v>
      </c>
      <c r="C44" s="22">
        <v>54461</v>
      </c>
      <c r="D44" s="22">
        <v>42017</v>
      </c>
      <c r="E44" s="23">
        <v>-0.22849378454306751</v>
      </c>
      <c r="F44" s="24">
        <v>-2.9704191990598774E-2</v>
      </c>
    </row>
    <row r="45" spans="1:6" ht="18" x14ac:dyDescent="0.35">
      <c r="A45" s="20" t="s">
        <v>8</v>
      </c>
      <c r="B45" s="21" t="s">
        <v>37</v>
      </c>
      <c r="C45" s="22">
        <v>56617</v>
      </c>
      <c r="D45" s="22">
        <v>44363</v>
      </c>
      <c r="E45" s="23">
        <v>-0.21643675927724887</v>
      </c>
      <c r="F45" s="24">
        <v>-2.8136778706042351E-2</v>
      </c>
    </row>
    <row r="46" spans="1:6" ht="18" x14ac:dyDescent="0.35">
      <c r="A46" s="20" t="s">
        <v>8</v>
      </c>
      <c r="B46" s="21" t="s">
        <v>38</v>
      </c>
      <c r="C46" s="22">
        <v>46139</v>
      </c>
      <c r="D46" s="22">
        <v>36778</v>
      </c>
      <c r="E46" s="23">
        <v>-0.20288692862870891</v>
      </c>
      <c r="F46" s="24">
        <v>-2.6375300721732158E-2</v>
      </c>
    </row>
    <row r="47" spans="1:6" ht="18" x14ac:dyDescent="0.35">
      <c r="A47" s="20" t="s">
        <v>8</v>
      </c>
      <c r="B47" s="21" t="s">
        <v>29</v>
      </c>
      <c r="C47" s="22">
        <v>56116</v>
      </c>
      <c r="D47" s="22">
        <v>45408</v>
      </c>
      <c r="E47" s="23">
        <v>-0.19081901774894861</v>
      </c>
      <c r="F47" s="24">
        <v>-2.4806472307363315E-2</v>
      </c>
    </row>
    <row r="48" spans="1:6" ht="18" x14ac:dyDescent="0.35">
      <c r="A48" s="20" t="s">
        <v>8</v>
      </c>
      <c r="B48" s="21" t="s">
        <v>32</v>
      </c>
      <c r="C48" s="22">
        <v>46533</v>
      </c>
      <c r="D48" s="22">
        <v>38579</v>
      </c>
      <c r="E48" s="23">
        <v>-0.17093245653622161</v>
      </c>
      <c r="F48" s="24">
        <v>-2.2221219349708807E-2</v>
      </c>
    </row>
    <row r="49" spans="1:6" ht="18" x14ac:dyDescent="0.35">
      <c r="A49" s="20" t="s">
        <v>8</v>
      </c>
      <c r="B49" s="21" t="s">
        <v>33</v>
      </c>
      <c r="C49" s="22">
        <v>38987</v>
      </c>
      <c r="D49" s="22">
        <v>32852</v>
      </c>
      <c r="E49" s="23">
        <v>-0.15736014568958884</v>
      </c>
      <c r="F49" s="24">
        <v>-2.045681893964655E-2</v>
      </c>
    </row>
    <row r="50" spans="1:6" ht="18" x14ac:dyDescent="0.35">
      <c r="A50" s="20" t="s">
        <v>8</v>
      </c>
      <c r="B50" s="21" t="s">
        <v>28</v>
      </c>
      <c r="C50" s="22">
        <v>66391</v>
      </c>
      <c r="D50" s="22">
        <v>58013</v>
      </c>
      <c r="E50" s="23">
        <v>-0.12619180310584266</v>
      </c>
      <c r="F50" s="24">
        <v>-1.6404934403759546E-2</v>
      </c>
    </row>
    <row r="51" spans="1:6" ht="18" x14ac:dyDescent="0.35">
      <c r="A51" s="20" t="s">
        <v>8</v>
      </c>
      <c r="B51" s="21" t="s">
        <v>30</v>
      </c>
      <c r="C51" s="22">
        <v>65322</v>
      </c>
      <c r="D51" s="22">
        <v>58759</v>
      </c>
      <c r="E51" s="23">
        <v>-0.10047151036404274</v>
      </c>
      <c r="F51" s="24">
        <v>-1.3061296347325557E-2</v>
      </c>
    </row>
    <row r="52" spans="1:6" ht="18" x14ac:dyDescent="0.35">
      <c r="A52" s="20" t="s">
        <v>8</v>
      </c>
      <c r="B52" s="21" t="s">
        <v>36</v>
      </c>
      <c r="C52" s="22">
        <v>36188</v>
      </c>
      <c r="D52" s="22">
        <v>34036</v>
      </c>
      <c r="E52" s="23">
        <v>-5.9467226704985075E-2</v>
      </c>
      <c r="F52" s="24">
        <v>-7.7307394716480595E-3</v>
      </c>
    </row>
    <row r="53" spans="1:6" ht="18" x14ac:dyDescent="0.35">
      <c r="A53" s="20" t="s">
        <v>8</v>
      </c>
      <c r="B53" s="21" t="s">
        <v>30</v>
      </c>
      <c r="C53" s="22">
        <v>34801</v>
      </c>
      <c r="D53" s="22">
        <v>33012</v>
      </c>
      <c r="E53" s="23">
        <v>-5.1406568776759289E-2</v>
      </c>
      <c r="F53" s="24">
        <v>-6.682853940978708E-3</v>
      </c>
    </row>
    <row r="54" spans="1:6" ht="18" x14ac:dyDescent="0.35">
      <c r="A54" s="20" t="s">
        <v>8</v>
      </c>
      <c r="B54" s="21" t="s">
        <v>36</v>
      </c>
      <c r="C54" s="22">
        <v>51293</v>
      </c>
      <c r="D54" s="22">
        <v>49413</v>
      </c>
      <c r="E54" s="23">
        <v>-3.6652174760688591E-2</v>
      </c>
      <c r="F54" s="24">
        <v>-4.7647827188895169E-3</v>
      </c>
    </row>
    <row r="55" spans="1:6" ht="18" x14ac:dyDescent="0.35">
      <c r="A55" s="20" t="s">
        <v>8</v>
      </c>
      <c r="B55" s="21" t="s">
        <v>33</v>
      </c>
      <c r="C55" s="22">
        <v>61617</v>
      </c>
      <c r="D55" s="22">
        <v>59659</v>
      </c>
      <c r="E55" s="23">
        <v>-3.1776944674359348E-2</v>
      </c>
      <c r="F55" s="24">
        <v>-4.1310028076667147E-3</v>
      </c>
    </row>
    <row r="56" spans="1:6" ht="18" x14ac:dyDescent="0.35">
      <c r="A56" s="20" t="s">
        <v>8</v>
      </c>
      <c r="B56" s="21" t="s">
        <v>35</v>
      </c>
      <c r="C56" s="22">
        <v>35542</v>
      </c>
      <c r="D56" s="22">
        <v>38067</v>
      </c>
      <c r="E56" s="23">
        <v>7.104271003320016E-2</v>
      </c>
      <c r="F56" s="24">
        <v>9.2355523043160196E-3</v>
      </c>
    </row>
    <row r="57" spans="1:6" ht="18" x14ac:dyDescent="0.3">
      <c r="A57" s="20" t="s">
        <v>8</v>
      </c>
      <c r="B57" s="21" t="s">
        <v>27</v>
      </c>
      <c r="C57" s="25">
        <v>57480</v>
      </c>
      <c r="D57" s="25">
        <v>65000</v>
      </c>
      <c r="E57" s="23">
        <v>0.13082811412665274</v>
      </c>
      <c r="F57" s="24">
        <v>1.7007654836464856E-2</v>
      </c>
    </row>
    <row r="58" spans="1:6" ht="18" x14ac:dyDescent="0.35">
      <c r="A58" s="20" t="s">
        <v>8</v>
      </c>
      <c r="B58" s="21" t="s">
        <v>31</v>
      </c>
      <c r="C58" s="22">
        <v>35523</v>
      </c>
      <c r="D58" s="22">
        <v>41710</v>
      </c>
      <c r="E58" s="23">
        <v>0.1741688483517721</v>
      </c>
      <c r="F58" s="24">
        <v>2.2641950285730371E-2</v>
      </c>
    </row>
    <row r="59" spans="1:6" ht="18" x14ac:dyDescent="0.35">
      <c r="A59" s="20" t="s">
        <v>8</v>
      </c>
      <c r="B59" s="21" t="s">
        <v>33</v>
      </c>
      <c r="C59" s="22">
        <v>57513</v>
      </c>
      <c r="D59" s="22">
        <v>69841</v>
      </c>
      <c r="E59" s="23">
        <v>0.21435153791316747</v>
      </c>
      <c r="F59" s="24">
        <v>2.7865699928711768E-2</v>
      </c>
    </row>
    <row r="60" spans="1:6" ht="18" x14ac:dyDescent="0.35">
      <c r="A60" s="20" t="s">
        <v>8</v>
      </c>
      <c r="B60" s="21" t="s">
        <v>29</v>
      </c>
      <c r="C60" s="22">
        <v>47556</v>
      </c>
      <c r="D60" s="22">
        <v>60279</v>
      </c>
      <c r="E60" s="23">
        <v>0.26753721927832452</v>
      </c>
      <c r="F60" s="24">
        <v>3.4779838506182187E-2</v>
      </c>
    </row>
    <row r="61" spans="1:6" ht="18" x14ac:dyDescent="0.35">
      <c r="A61" s="20" t="s">
        <v>8</v>
      </c>
      <c r="B61" s="21" t="s">
        <v>37</v>
      </c>
      <c r="C61" s="22">
        <v>50390</v>
      </c>
      <c r="D61" s="22">
        <v>67359</v>
      </c>
      <c r="E61" s="23">
        <v>0.33675332407223657</v>
      </c>
      <c r="F61" s="24">
        <v>4.3777932129390761E-2</v>
      </c>
    </row>
    <row r="62" spans="1:6" ht="18" x14ac:dyDescent="0.35">
      <c r="A62" s="20" t="s">
        <v>8</v>
      </c>
      <c r="B62" s="21" t="s">
        <v>31</v>
      </c>
      <c r="C62" s="22">
        <v>45939</v>
      </c>
      <c r="D62" s="22">
        <v>61683</v>
      </c>
      <c r="E62" s="23">
        <v>0.34271533990726832</v>
      </c>
      <c r="F62" s="24">
        <v>4.455299418794488E-2</v>
      </c>
    </row>
    <row r="63" spans="1:6" ht="18" x14ac:dyDescent="0.35">
      <c r="A63" s="20" t="s">
        <v>8</v>
      </c>
      <c r="B63" s="21" t="s">
        <v>38</v>
      </c>
      <c r="C63" s="22">
        <v>36080</v>
      </c>
      <c r="D63" s="22">
        <v>55282</v>
      </c>
      <c r="E63" s="23">
        <v>0.53220620842572064</v>
      </c>
      <c r="F63" s="24">
        <v>6.918680709534368E-2</v>
      </c>
    </row>
    <row r="64" spans="1:6" ht="18" x14ac:dyDescent="0.35">
      <c r="A64" s="20" t="s">
        <v>8</v>
      </c>
      <c r="B64" s="21" t="s">
        <v>36</v>
      </c>
      <c r="C64" s="22">
        <v>38384</v>
      </c>
      <c r="D64" s="22">
        <v>64713</v>
      </c>
      <c r="E64" s="23">
        <v>0.68593684868695293</v>
      </c>
      <c r="F64" s="24">
        <v>8.9171790329303877E-2</v>
      </c>
    </row>
    <row r="65" spans="1:6" ht="18" x14ac:dyDescent="0.35">
      <c r="A65" s="20" t="s">
        <v>8</v>
      </c>
      <c r="B65" s="21" t="s">
        <v>31</v>
      </c>
      <c r="C65" s="22">
        <v>30172</v>
      </c>
      <c r="D65" s="22">
        <v>55563</v>
      </c>
      <c r="E65" s="23">
        <v>0.84154182685933976</v>
      </c>
      <c r="F65" s="24">
        <v>0.10940043749171417</v>
      </c>
    </row>
    <row r="66" spans="1:6" ht="18" x14ac:dyDescent="0.35">
      <c r="A66" s="20" t="s">
        <v>4</v>
      </c>
      <c r="B66" s="21" t="s">
        <v>34</v>
      </c>
      <c r="C66" s="22">
        <v>56505</v>
      </c>
      <c r="D66" s="22">
        <v>32159</v>
      </c>
      <c r="E66" s="23">
        <v>-0.43086452526325103</v>
      </c>
      <c r="F66" s="24">
        <v>-5.6012388284222635E-2</v>
      </c>
    </row>
    <row r="67" spans="1:6" ht="18" x14ac:dyDescent="0.35">
      <c r="A67" s="20" t="s">
        <v>4</v>
      </c>
      <c r="B67" s="21" t="s">
        <v>35</v>
      </c>
      <c r="C67" s="22">
        <v>47663</v>
      </c>
      <c r="D67" s="22">
        <v>31017</v>
      </c>
      <c r="E67" s="23">
        <v>-0.3492436481127919</v>
      </c>
      <c r="F67" s="24">
        <v>-4.5401674254662946E-2</v>
      </c>
    </row>
    <row r="68" spans="1:6" ht="18" x14ac:dyDescent="0.35">
      <c r="A68" s="20" t="s">
        <v>4</v>
      </c>
      <c r="B68" s="21" t="s">
        <v>36</v>
      </c>
      <c r="C68" s="22">
        <v>48161</v>
      </c>
      <c r="D68" s="22">
        <v>31798</v>
      </c>
      <c r="E68" s="23">
        <v>-0.3397562342974606</v>
      </c>
      <c r="F68" s="24">
        <v>-4.4168310458669875E-2</v>
      </c>
    </row>
    <row r="69" spans="1:6" ht="18" x14ac:dyDescent="0.35">
      <c r="A69" s="20" t="s">
        <v>4</v>
      </c>
      <c r="B69" s="21" t="s">
        <v>34</v>
      </c>
      <c r="C69" s="22">
        <v>47116</v>
      </c>
      <c r="D69" s="22">
        <v>33676</v>
      </c>
      <c r="E69" s="23">
        <v>-0.28525341709822566</v>
      </c>
      <c r="F69" s="24">
        <v>-3.7082944222769337E-2</v>
      </c>
    </row>
    <row r="70" spans="1:6" ht="18" x14ac:dyDescent="0.35">
      <c r="A70" s="20" t="s">
        <v>4</v>
      </c>
      <c r="B70" s="21" t="s">
        <v>32</v>
      </c>
      <c r="C70" s="22">
        <v>51865</v>
      </c>
      <c r="D70" s="22">
        <v>38761</v>
      </c>
      <c r="E70" s="23">
        <v>-0.25265593367396122</v>
      </c>
      <c r="F70" s="24">
        <v>-3.2845271377614955E-2</v>
      </c>
    </row>
    <row r="71" spans="1:6" ht="18" x14ac:dyDescent="0.35">
      <c r="A71" s="20" t="s">
        <v>4</v>
      </c>
      <c r="B71" s="21" t="s">
        <v>27</v>
      </c>
      <c r="C71" s="22">
        <v>52865</v>
      </c>
      <c r="D71" s="22">
        <v>40915</v>
      </c>
      <c r="E71" s="23">
        <v>-0.22604747942873357</v>
      </c>
      <c r="F71" s="24">
        <v>-2.9386172325735361E-2</v>
      </c>
    </row>
    <row r="72" spans="1:6" ht="18" x14ac:dyDescent="0.35">
      <c r="A72" s="20" t="s">
        <v>4</v>
      </c>
      <c r="B72" s="21" t="s">
        <v>34</v>
      </c>
      <c r="C72" s="22">
        <v>43263</v>
      </c>
      <c r="D72" s="22">
        <v>34638</v>
      </c>
      <c r="E72" s="23">
        <v>-0.19936204146730463</v>
      </c>
      <c r="F72" s="24">
        <v>-2.5917065390749602E-2</v>
      </c>
    </row>
    <row r="73" spans="1:6" ht="18" x14ac:dyDescent="0.35">
      <c r="A73" s="20" t="s">
        <v>4</v>
      </c>
      <c r="B73" s="21" t="s">
        <v>38</v>
      </c>
      <c r="C73" s="22">
        <v>39914</v>
      </c>
      <c r="D73" s="22">
        <v>33081</v>
      </c>
      <c r="E73" s="23">
        <v>-0.17119306508994339</v>
      </c>
      <c r="F73" s="24">
        <v>-2.2255098461692643E-2</v>
      </c>
    </row>
    <row r="74" spans="1:6" ht="18" x14ac:dyDescent="0.35">
      <c r="A74" s="26" t="s">
        <v>4</v>
      </c>
      <c r="B74" s="21" t="s">
        <v>33</v>
      </c>
      <c r="C74" s="22">
        <v>37124</v>
      </c>
      <c r="D74" s="22">
        <v>30863</v>
      </c>
      <c r="E74" s="23">
        <v>-0.1686510074345437</v>
      </c>
      <c r="F74" s="24">
        <v>-2.192463096649068E-2</v>
      </c>
    </row>
    <row r="75" spans="1:6" ht="18" x14ac:dyDescent="0.35">
      <c r="A75" s="20" t="s">
        <v>4</v>
      </c>
      <c r="B75" s="21" t="s">
        <v>38</v>
      </c>
      <c r="C75" s="22">
        <v>48834</v>
      </c>
      <c r="D75" s="22">
        <v>41174</v>
      </c>
      <c r="E75" s="23">
        <v>-0.15685792685424091</v>
      </c>
      <c r="F75" s="24">
        <v>-2.0391530491051316E-2</v>
      </c>
    </row>
    <row r="76" spans="1:6" ht="18" x14ac:dyDescent="0.35">
      <c r="A76" s="20" t="s">
        <v>4</v>
      </c>
      <c r="B76" s="21" t="s">
        <v>31</v>
      </c>
      <c r="C76" s="22">
        <v>38661</v>
      </c>
      <c r="D76" s="22">
        <v>33210</v>
      </c>
      <c r="E76" s="23">
        <v>-0.14099480096220998</v>
      </c>
      <c r="F76" s="24">
        <v>-1.8329324125087299E-2</v>
      </c>
    </row>
    <row r="77" spans="1:6" ht="18" x14ac:dyDescent="0.35">
      <c r="A77" s="20" t="s">
        <v>4</v>
      </c>
      <c r="B77" s="21" t="s">
        <v>28</v>
      </c>
      <c r="C77" s="22">
        <v>54937</v>
      </c>
      <c r="D77" s="22">
        <v>49077</v>
      </c>
      <c r="E77" s="23">
        <v>-0.10666763747565393</v>
      </c>
      <c r="F77" s="24">
        <v>-1.386679287183501E-2</v>
      </c>
    </row>
    <row r="78" spans="1:6" ht="18" x14ac:dyDescent="0.35">
      <c r="A78" s="20" t="s">
        <v>4</v>
      </c>
      <c r="B78" s="21" t="s">
        <v>28</v>
      </c>
      <c r="C78" s="22">
        <v>58188</v>
      </c>
      <c r="D78" s="22">
        <v>52748</v>
      </c>
      <c r="E78" s="23">
        <v>-9.3490066680415207E-2</v>
      </c>
      <c r="F78" s="24">
        <v>-1.2153708668453977E-2</v>
      </c>
    </row>
    <row r="79" spans="1:6" ht="18" x14ac:dyDescent="0.35">
      <c r="A79" s="20" t="s">
        <v>4</v>
      </c>
      <c r="B79" s="21" t="s">
        <v>33</v>
      </c>
      <c r="C79" s="22">
        <v>62731</v>
      </c>
      <c r="D79" s="22">
        <v>58477</v>
      </c>
      <c r="E79" s="23">
        <v>-6.7813361814732742E-2</v>
      </c>
      <c r="F79" s="24">
        <v>-8.8157370359152557E-3</v>
      </c>
    </row>
    <row r="80" spans="1:6" ht="18" x14ac:dyDescent="0.35">
      <c r="A80" s="26" t="s">
        <v>4</v>
      </c>
      <c r="B80" s="21" t="s">
        <v>28</v>
      </c>
      <c r="C80" s="22">
        <v>36453</v>
      </c>
      <c r="D80" s="22">
        <v>34124</v>
      </c>
      <c r="E80" s="23">
        <v>-6.3890489122980273E-2</v>
      </c>
      <c r="F80" s="24">
        <v>-8.3057635859874364E-3</v>
      </c>
    </row>
    <row r="81" spans="1:6" ht="18" x14ac:dyDescent="0.35">
      <c r="A81" s="20" t="s">
        <v>4</v>
      </c>
      <c r="B81" s="21" t="s">
        <v>33</v>
      </c>
      <c r="C81" s="22">
        <v>54746</v>
      </c>
      <c r="D81" s="22">
        <v>51717</v>
      </c>
      <c r="E81" s="23">
        <v>-5.5328243159317579E-2</v>
      </c>
      <c r="F81" s="24">
        <v>-7.1926716107112857E-3</v>
      </c>
    </row>
    <row r="82" spans="1:6" ht="18" x14ac:dyDescent="0.35">
      <c r="A82" s="26" t="s">
        <v>4</v>
      </c>
      <c r="B82" s="21" t="s">
        <v>30</v>
      </c>
      <c r="C82" s="22">
        <v>37192</v>
      </c>
      <c r="D82" s="22">
        <v>35858</v>
      </c>
      <c r="E82" s="23">
        <v>-3.5867928586792858E-2</v>
      </c>
      <c r="F82" s="24">
        <v>-4.6628307162830717E-3</v>
      </c>
    </row>
    <row r="83" spans="1:6" ht="18" x14ac:dyDescent="0.35">
      <c r="A83" s="20" t="s">
        <v>4</v>
      </c>
      <c r="B83" s="21" t="s">
        <v>31</v>
      </c>
      <c r="C83" s="22">
        <v>53358</v>
      </c>
      <c r="D83" s="22">
        <v>51824</v>
      </c>
      <c r="E83" s="23">
        <v>-2.874920349338431E-2</v>
      </c>
      <c r="F83" s="24">
        <v>-3.73739645413996E-3</v>
      </c>
    </row>
    <row r="84" spans="1:6" ht="18" x14ac:dyDescent="0.35">
      <c r="A84" s="20" t="s">
        <v>4</v>
      </c>
      <c r="B84" s="21" t="s">
        <v>34</v>
      </c>
      <c r="C84" s="22">
        <v>37896</v>
      </c>
      <c r="D84" s="22">
        <v>37236</v>
      </c>
      <c r="E84" s="23">
        <v>-1.7416086130462319E-2</v>
      </c>
      <c r="F84" s="24">
        <v>-2.2640911969601012E-3</v>
      </c>
    </row>
    <row r="85" spans="1:6" ht="18" x14ac:dyDescent="0.35">
      <c r="A85" s="20" t="s">
        <v>4</v>
      </c>
      <c r="B85" s="21" t="s">
        <v>29</v>
      </c>
      <c r="C85" s="22">
        <v>50313</v>
      </c>
      <c r="D85" s="22">
        <v>49660</v>
      </c>
      <c r="E85" s="23">
        <v>-1.2978753006181305E-2</v>
      </c>
      <c r="F85" s="24">
        <v>-1.6872378908035696E-3</v>
      </c>
    </row>
    <row r="86" spans="1:6" ht="18" x14ac:dyDescent="0.35">
      <c r="A86" s="20" t="s">
        <v>4</v>
      </c>
      <c r="B86" s="21" t="s">
        <v>29</v>
      </c>
      <c r="C86" s="22">
        <v>53517</v>
      </c>
      <c r="D86" s="22">
        <v>54864</v>
      </c>
      <c r="E86" s="23">
        <v>2.5169572285442008E-2</v>
      </c>
      <c r="F86" s="24">
        <v>3.2720443971074611E-3</v>
      </c>
    </row>
    <row r="87" spans="1:6" ht="18" x14ac:dyDescent="0.35">
      <c r="A87" s="20" t="s">
        <v>4</v>
      </c>
      <c r="B87" s="21" t="s">
        <v>29</v>
      </c>
      <c r="C87" s="22">
        <v>44045</v>
      </c>
      <c r="D87" s="22">
        <v>45167</v>
      </c>
      <c r="E87" s="23">
        <v>2.5473947099557272E-2</v>
      </c>
      <c r="F87" s="24">
        <v>3.3116131229424454E-3</v>
      </c>
    </row>
    <row r="88" spans="1:6" ht="18" x14ac:dyDescent="0.35">
      <c r="A88" s="20" t="s">
        <v>4</v>
      </c>
      <c r="B88" s="21" t="s">
        <v>35</v>
      </c>
      <c r="C88" s="22">
        <v>59404</v>
      </c>
      <c r="D88" s="22">
        <v>61083</v>
      </c>
      <c r="E88" s="23">
        <v>2.8264089960272035E-2</v>
      </c>
      <c r="F88" s="24">
        <v>3.6743316948353645E-3</v>
      </c>
    </row>
    <row r="89" spans="1:6" ht="18" x14ac:dyDescent="0.35">
      <c r="A89" s="20" t="s">
        <v>4</v>
      </c>
      <c r="B89" s="21" t="s">
        <v>31</v>
      </c>
      <c r="C89" s="22">
        <v>33775</v>
      </c>
      <c r="D89" s="22">
        <v>35631</v>
      </c>
      <c r="E89" s="23">
        <v>5.4951887490747593E-2</v>
      </c>
      <c r="F89" s="24">
        <v>7.1437453737971867E-3</v>
      </c>
    </row>
    <row r="90" spans="1:6" ht="18" x14ac:dyDescent="0.35">
      <c r="A90" s="20" t="s">
        <v>4</v>
      </c>
      <c r="B90" s="21" t="s">
        <v>37</v>
      </c>
      <c r="C90" s="22">
        <v>48020</v>
      </c>
      <c r="D90" s="22">
        <v>51079</v>
      </c>
      <c r="E90" s="23">
        <v>6.3702623906705544E-2</v>
      </c>
      <c r="F90" s="24">
        <v>8.2813411078717196E-3</v>
      </c>
    </row>
    <row r="91" spans="1:6" ht="18" x14ac:dyDescent="0.35">
      <c r="A91" s="20" t="s">
        <v>4</v>
      </c>
      <c r="B91" s="21" t="s">
        <v>33</v>
      </c>
      <c r="C91" s="22">
        <v>42287</v>
      </c>
      <c r="D91" s="22">
        <v>45138</v>
      </c>
      <c r="E91" s="23">
        <v>6.7420247357343865E-2</v>
      </c>
      <c r="F91" s="24">
        <v>8.764632156454703E-3</v>
      </c>
    </row>
    <row r="92" spans="1:6" ht="18" x14ac:dyDescent="0.35">
      <c r="A92" s="20" t="s">
        <v>4</v>
      </c>
      <c r="B92" s="21" t="s">
        <v>36</v>
      </c>
      <c r="C92" s="22">
        <v>54247</v>
      </c>
      <c r="D92" s="22">
        <v>60882</v>
      </c>
      <c r="E92" s="23">
        <v>0.1223109112024628</v>
      </c>
      <c r="F92" s="24">
        <v>1.5900418456320165E-2</v>
      </c>
    </row>
    <row r="93" spans="1:6" ht="18" x14ac:dyDescent="0.35">
      <c r="A93" s="20" t="s">
        <v>4</v>
      </c>
      <c r="B93" s="21" t="s">
        <v>38</v>
      </c>
      <c r="C93" s="22">
        <v>58006</v>
      </c>
      <c r="D93" s="22">
        <v>65656</v>
      </c>
      <c r="E93" s="23">
        <v>0.13188290866462091</v>
      </c>
      <c r="F93" s="24">
        <v>1.7144778126400716E-2</v>
      </c>
    </row>
    <row r="94" spans="1:6" ht="18" x14ac:dyDescent="0.35">
      <c r="A94" s="20" t="s">
        <v>4</v>
      </c>
      <c r="B94" s="21" t="s">
        <v>36</v>
      </c>
      <c r="C94" s="22">
        <v>42006</v>
      </c>
      <c r="D94" s="22">
        <v>48410</v>
      </c>
      <c r="E94" s="23">
        <v>0.15245441127457982</v>
      </c>
      <c r="F94" s="24">
        <v>1.9819073465695378E-2</v>
      </c>
    </row>
    <row r="95" spans="1:6" ht="18" x14ac:dyDescent="0.3">
      <c r="A95" s="20" t="s">
        <v>4</v>
      </c>
      <c r="B95" s="21" t="s">
        <v>30</v>
      </c>
      <c r="C95" s="25">
        <v>47000</v>
      </c>
      <c r="D95" s="25">
        <v>56000</v>
      </c>
      <c r="E95" s="23">
        <v>0.19148936170212766</v>
      </c>
      <c r="F95" s="24">
        <v>2.4893617021276598E-2</v>
      </c>
    </row>
    <row r="96" spans="1:6" ht="18" x14ac:dyDescent="0.35">
      <c r="A96" s="26" t="s">
        <v>4</v>
      </c>
      <c r="B96" s="21" t="s">
        <v>31</v>
      </c>
      <c r="C96" s="22">
        <v>48794</v>
      </c>
      <c r="D96" s="22">
        <v>58984</v>
      </c>
      <c r="E96" s="23">
        <v>0.20883715210886583</v>
      </c>
      <c r="F96" s="24">
        <v>2.7148829774152557E-2</v>
      </c>
    </row>
    <row r="97" spans="1:6" ht="18" x14ac:dyDescent="0.35">
      <c r="A97" s="20" t="s">
        <v>4</v>
      </c>
      <c r="B97" s="21" t="s">
        <v>27</v>
      </c>
      <c r="C97" s="22">
        <v>41073</v>
      </c>
      <c r="D97" s="22">
        <v>50809</v>
      </c>
      <c r="E97" s="23">
        <v>0.23704136537384657</v>
      </c>
      <c r="F97" s="24">
        <v>3.0815377498600052E-2</v>
      </c>
    </row>
    <row r="98" spans="1:6" ht="18" x14ac:dyDescent="0.35">
      <c r="A98" s="20" t="s">
        <v>4</v>
      </c>
      <c r="B98" s="21" t="s">
        <v>27</v>
      </c>
      <c r="C98" s="22">
        <v>33484</v>
      </c>
      <c r="D98" s="22">
        <v>43561</v>
      </c>
      <c r="E98" s="23">
        <v>0.30094970732290049</v>
      </c>
      <c r="F98" s="24">
        <v>3.9123461951977065E-2</v>
      </c>
    </row>
    <row r="99" spans="1:6" ht="18" x14ac:dyDescent="0.35">
      <c r="A99" s="26" t="s">
        <v>4</v>
      </c>
      <c r="B99" s="21" t="s">
        <v>33</v>
      </c>
      <c r="C99" s="22">
        <v>48274</v>
      </c>
      <c r="D99" s="22">
        <v>64074</v>
      </c>
      <c r="E99" s="23">
        <v>0.32729833865020508</v>
      </c>
      <c r="F99" s="24">
        <v>4.2548784024526665E-2</v>
      </c>
    </row>
    <row r="100" spans="1:6" ht="18" x14ac:dyDescent="0.35">
      <c r="A100" s="26" t="s">
        <v>4</v>
      </c>
      <c r="B100" s="21" t="s">
        <v>28</v>
      </c>
      <c r="C100" s="22">
        <v>46867</v>
      </c>
      <c r="D100" s="22">
        <v>63156</v>
      </c>
      <c r="E100" s="23">
        <v>0.34755798322913778</v>
      </c>
      <c r="F100" s="24">
        <v>4.5182537819787906E-2</v>
      </c>
    </row>
    <row r="101" spans="1:6" ht="18" x14ac:dyDescent="0.35">
      <c r="A101" s="26" t="s">
        <v>4</v>
      </c>
      <c r="B101" s="21" t="s">
        <v>35</v>
      </c>
      <c r="C101" s="22">
        <v>49106</v>
      </c>
      <c r="D101" s="22">
        <v>67065</v>
      </c>
      <c r="E101" s="23">
        <v>0.3657190567344113</v>
      </c>
      <c r="F101" s="24">
        <v>4.7543477375473465E-2</v>
      </c>
    </row>
    <row r="102" spans="1:6" ht="18" x14ac:dyDescent="0.35">
      <c r="A102" s="20" t="s">
        <v>4</v>
      </c>
      <c r="B102" s="21" t="s">
        <v>28</v>
      </c>
      <c r="C102" s="22">
        <v>50378</v>
      </c>
      <c r="D102" s="22">
        <v>69783</v>
      </c>
      <c r="E102" s="23">
        <v>0.38518797887966971</v>
      </c>
      <c r="F102" s="24">
        <v>5.0074437254357063E-2</v>
      </c>
    </row>
    <row r="103" spans="1:6" ht="18" x14ac:dyDescent="0.35">
      <c r="A103" s="20" t="s">
        <v>4</v>
      </c>
      <c r="B103" s="21" t="s">
        <v>32</v>
      </c>
      <c r="C103" s="22">
        <v>35876</v>
      </c>
      <c r="D103" s="22">
        <v>56399</v>
      </c>
      <c r="E103" s="23">
        <v>0.57205374066228121</v>
      </c>
      <c r="F103" s="24">
        <v>7.4366986286096559E-2</v>
      </c>
    </row>
    <row r="104" spans="1:6" ht="18" x14ac:dyDescent="0.35">
      <c r="A104" s="20" t="s">
        <v>4</v>
      </c>
      <c r="B104" s="21" t="s">
        <v>33</v>
      </c>
      <c r="C104" s="22">
        <v>37253</v>
      </c>
      <c r="D104" s="22">
        <v>65806</v>
      </c>
      <c r="E104" s="23">
        <v>0.76646176146887501</v>
      </c>
      <c r="F104" s="24">
        <v>9.9640028990953755E-2</v>
      </c>
    </row>
    <row r="105" spans="1:6" ht="18.600000000000001" thickBot="1" x14ac:dyDescent="0.4">
      <c r="A105" s="27" t="s">
        <v>4</v>
      </c>
      <c r="B105" s="28" t="s">
        <v>38</v>
      </c>
      <c r="C105" s="29">
        <v>35288</v>
      </c>
      <c r="D105" s="29">
        <v>67535</v>
      </c>
      <c r="E105" s="30">
        <v>0.91382339605531626</v>
      </c>
      <c r="F105" s="31">
        <v>0.11879704148719111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richieste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Simona Di Giacomo</cp:lastModifiedBy>
  <dcterms:created xsi:type="dcterms:W3CDTF">2022-04-28T13:30:20Z</dcterms:created>
  <dcterms:modified xsi:type="dcterms:W3CDTF">2023-04-27T12:26:17Z</dcterms:modified>
</cp:coreProperties>
</file>