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0" documentId="8_{E9F340FB-8890-4243-B364-E9AF03BE8F5B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Titanic.csv" sheetId="1" r:id="rId1"/>
    <sheet name="Working Sheet" sheetId="2" r:id="rId2"/>
    <sheet name="Pivot Tables" sheetId="3" r:id="rId3"/>
    <sheet name="Dashboard" sheetId="4" r:id="rId4"/>
  </sheets>
  <definedNames>
    <definedName name="_xlnm._FilterDatabase" localSheetId="1" hidden="1">'Working Sheet'!$A$1:$O$890</definedName>
  </definedNames>
  <calcPr calcId="191028"/>
  <pivotCaches>
    <pivotCache cacheId="65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H21" i="2"/>
  <c r="H28" i="2"/>
  <c r="H30" i="2"/>
  <c r="H31" i="2"/>
  <c r="H33" i="2"/>
  <c r="H34" i="2"/>
  <c r="H38" i="2"/>
  <c r="H44" i="2"/>
  <c r="H47" i="2"/>
  <c r="H48" i="2"/>
  <c r="H49" i="2"/>
  <c r="H50" i="2"/>
  <c r="H57" i="2"/>
  <c r="H65" i="2"/>
  <c r="H66" i="2"/>
  <c r="H77" i="2"/>
  <c r="H78" i="2"/>
  <c r="H83" i="2"/>
  <c r="H88" i="2"/>
  <c r="H96" i="2"/>
  <c r="H102" i="2"/>
  <c r="H108" i="2"/>
  <c r="H110" i="2"/>
  <c r="H122" i="2"/>
  <c r="H127" i="2"/>
  <c r="H129" i="2"/>
  <c r="H141" i="2"/>
  <c r="H155" i="2"/>
  <c r="H159" i="2"/>
  <c r="H160" i="2"/>
  <c r="H167" i="2"/>
  <c r="H169" i="2"/>
  <c r="H177" i="2"/>
  <c r="H181" i="2"/>
  <c r="H182" i="2"/>
  <c r="H186" i="2"/>
  <c r="H187" i="2"/>
  <c r="H197" i="2"/>
  <c r="H199" i="2"/>
  <c r="H202" i="2"/>
  <c r="H215" i="2"/>
  <c r="H224" i="2"/>
  <c r="H230" i="2"/>
  <c r="H236" i="2"/>
  <c r="H241" i="2"/>
  <c r="H242" i="2"/>
  <c r="H251" i="2"/>
  <c r="H257" i="2"/>
  <c r="H261" i="2"/>
  <c r="H265" i="2"/>
  <c r="H271" i="2"/>
  <c r="H275" i="2"/>
  <c r="H278" i="2"/>
  <c r="H285" i="2"/>
  <c r="H296" i="2"/>
  <c r="H299" i="2"/>
  <c r="H301" i="2"/>
  <c r="H302" i="2"/>
  <c r="H304" i="2"/>
  <c r="H305" i="2"/>
  <c r="H307" i="2"/>
  <c r="H325" i="2"/>
  <c r="H331" i="2"/>
  <c r="H335" i="2"/>
  <c r="H336" i="2"/>
  <c r="H348" i="2"/>
  <c r="H352" i="2"/>
  <c r="H355" i="2"/>
  <c r="H359" i="2"/>
  <c r="H360" i="2"/>
  <c r="H365" i="2"/>
  <c r="H368" i="2"/>
  <c r="H369" i="2"/>
  <c r="H376" i="2"/>
  <c r="H385" i="2"/>
  <c r="H389" i="2"/>
  <c r="H410" i="2"/>
  <c r="H411" i="2"/>
  <c r="H412" i="2"/>
  <c r="H414" i="2"/>
  <c r="H416" i="2"/>
  <c r="H421" i="2"/>
  <c r="H426" i="2"/>
  <c r="H429" i="2"/>
  <c r="H432" i="2"/>
  <c r="H445" i="2"/>
  <c r="H452" i="2"/>
  <c r="H455" i="2"/>
  <c r="H458" i="2"/>
  <c r="H460" i="2"/>
  <c r="H465" i="2"/>
  <c r="H467" i="2"/>
  <c r="H469" i="2"/>
  <c r="H471" i="2"/>
  <c r="H476" i="2"/>
  <c r="H482" i="2"/>
  <c r="H486" i="2"/>
  <c r="H491" i="2"/>
  <c r="H496" i="2"/>
  <c r="H498" i="2"/>
  <c r="H503" i="2"/>
  <c r="H508" i="2"/>
  <c r="H512" i="2"/>
  <c r="H518" i="2"/>
  <c r="H523" i="2"/>
  <c r="H525" i="2"/>
  <c r="H528" i="2"/>
  <c r="H532" i="2"/>
  <c r="H534" i="2"/>
  <c r="H539" i="2"/>
  <c r="H548" i="2"/>
  <c r="H553" i="2"/>
  <c r="H558" i="2"/>
  <c r="H561" i="2"/>
  <c r="H564" i="2"/>
  <c r="H565" i="2"/>
  <c r="H569" i="2"/>
  <c r="H574" i="2"/>
  <c r="H579" i="2"/>
  <c r="H585" i="2"/>
  <c r="H590" i="2"/>
  <c r="H594" i="2"/>
  <c r="H597" i="2"/>
  <c r="H599" i="2"/>
  <c r="H602" i="2"/>
  <c r="H603" i="2"/>
  <c r="H612" i="2"/>
  <c r="H613" i="2"/>
  <c r="H614" i="2"/>
  <c r="H630" i="2"/>
  <c r="H634" i="2"/>
  <c r="H640" i="2"/>
  <c r="H644" i="2"/>
  <c r="H649" i="2"/>
  <c r="H651" i="2"/>
  <c r="H654" i="2"/>
  <c r="H657" i="2"/>
  <c r="H668" i="2"/>
  <c r="H670" i="2"/>
  <c r="H675" i="2"/>
  <c r="H681" i="2"/>
  <c r="H693" i="2"/>
  <c r="H698" i="2"/>
  <c r="H710" i="2"/>
  <c r="H712" i="2"/>
  <c r="H719" i="2"/>
  <c r="H728" i="2"/>
  <c r="H733" i="2"/>
  <c r="H739" i="2"/>
  <c r="H740" i="2"/>
  <c r="H741" i="2"/>
  <c r="H761" i="2"/>
  <c r="H767" i="2"/>
  <c r="H769" i="2"/>
  <c r="H774" i="2"/>
  <c r="H777" i="2"/>
  <c r="H779" i="2"/>
  <c r="H784" i="2"/>
  <c r="H791" i="2"/>
  <c r="H793" i="2"/>
  <c r="H794" i="2"/>
  <c r="H816" i="2"/>
  <c r="H826" i="2"/>
  <c r="H827" i="2"/>
  <c r="H829" i="2"/>
  <c r="H832" i="2"/>
  <c r="H837" i="2"/>
  <c r="H839" i="2"/>
  <c r="H846" i="2"/>
  <c r="H849" i="2"/>
  <c r="H859" i="2"/>
  <c r="H863" i="2"/>
  <c r="H868" i="2"/>
  <c r="H878" i="2"/>
  <c r="H888" i="2"/>
  <c r="H7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M4" i="2"/>
  <c r="M5" i="2"/>
  <c r="M6" i="2"/>
  <c r="M7" i="2"/>
  <c r="M8" i="2"/>
  <c r="M9" i="2"/>
  <c r="M10" i="2"/>
  <c r="M11" i="2"/>
  <c r="M12" i="2"/>
  <c r="M13" i="2"/>
  <c r="M14" i="2"/>
  <c r="M2" i="2"/>
  <c r="H890" i="2"/>
  <c r="H889" i="2"/>
  <c r="H887" i="2"/>
  <c r="H886" i="2"/>
  <c r="H885" i="2"/>
  <c r="H884" i="2"/>
  <c r="H883" i="2"/>
  <c r="H882" i="2"/>
  <c r="H881" i="2"/>
  <c r="H880" i="2"/>
  <c r="H879" i="2"/>
  <c r="H877" i="2"/>
  <c r="H876" i="2"/>
  <c r="H875" i="2"/>
  <c r="H874" i="2"/>
  <c r="H873" i="2"/>
  <c r="H872" i="2"/>
  <c r="H871" i="2"/>
  <c r="H870" i="2"/>
  <c r="H869" i="2"/>
  <c r="H867" i="2"/>
  <c r="H866" i="2"/>
  <c r="H865" i="2"/>
  <c r="H864" i="2"/>
  <c r="H862" i="2"/>
  <c r="H861" i="2"/>
  <c r="H860" i="2"/>
  <c r="H858" i="2"/>
  <c r="H857" i="2"/>
  <c r="H856" i="2"/>
  <c r="H855" i="2"/>
  <c r="H854" i="2"/>
  <c r="H853" i="2"/>
  <c r="H852" i="2"/>
  <c r="H851" i="2"/>
  <c r="H850" i="2"/>
  <c r="H848" i="2"/>
  <c r="H847" i="2"/>
  <c r="H845" i="2"/>
  <c r="H844" i="2"/>
  <c r="H843" i="2"/>
  <c r="H842" i="2"/>
  <c r="H841" i="2"/>
  <c r="H840" i="2"/>
  <c r="H838" i="2"/>
  <c r="H836" i="2"/>
  <c r="H835" i="2"/>
  <c r="H834" i="2"/>
  <c r="H833" i="2"/>
  <c r="H831" i="2"/>
  <c r="H830" i="2"/>
  <c r="H828" i="2"/>
  <c r="H825" i="2"/>
  <c r="H824" i="2"/>
  <c r="H823" i="2"/>
  <c r="H822" i="2"/>
  <c r="H821" i="2"/>
  <c r="H820" i="2"/>
  <c r="H819" i="2"/>
  <c r="H818" i="2"/>
  <c r="H817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2" i="2"/>
  <c r="H790" i="2"/>
  <c r="H789" i="2"/>
  <c r="H788" i="2"/>
  <c r="H787" i="2"/>
  <c r="H786" i="2"/>
  <c r="H785" i="2"/>
  <c r="H783" i="2"/>
  <c r="H782" i="2"/>
  <c r="H781" i="2"/>
  <c r="H780" i="2"/>
  <c r="H778" i="2"/>
  <c r="H776" i="2"/>
  <c r="H775" i="2"/>
  <c r="H773" i="2"/>
  <c r="H772" i="2"/>
  <c r="H771" i="2"/>
  <c r="H770" i="2"/>
  <c r="H768" i="2"/>
  <c r="H766" i="2"/>
  <c r="H765" i="2"/>
  <c r="H764" i="2"/>
  <c r="H763" i="2"/>
  <c r="H762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38" i="2"/>
  <c r="H737" i="2"/>
  <c r="H736" i="2"/>
  <c r="H735" i="2"/>
  <c r="H734" i="2"/>
  <c r="H732" i="2"/>
  <c r="H731" i="2"/>
  <c r="H730" i="2"/>
  <c r="H729" i="2"/>
  <c r="H727" i="2"/>
  <c r="H726" i="2"/>
  <c r="H725" i="2"/>
  <c r="H724" i="2"/>
  <c r="H723" i="2"/>
  <c r="H722" i="2"/>
  <c r="H721" i="2"/>
  <c r="H720" i="2"/>
  <c r="H718" i="2"/>
  <c r="H717" i="2"/>
  <c r="H716" i="2"/>
  <c r="H715" i="2"/>
  <c r="H714" i="2"/>
  <c r="H713" i="2"/>
  <c r="H711" i="2"/>
  <c r="H709" i="2"/>
  <c r="H708" i="2"/>
  <c r="H707" i="2"/>
  <c r="H706" i="2"/>
  <c r="H705" i="2"/>
  <c r="H704" i="2"/>
  <c r="H703" i="2"/>
  <c r="H702" i="2"/>
  <c r="H701" i="2"/>
  <c r="H700" i="2"/>
  <c r="H699" i="2"/>
  <c r="H697" i="2"/>
  <c r="H696" i="2"/>
  <c r="H695" i="2"/>
  <c r="H694" i="2"/>
  <c r="H692" i="2"/>
  <c r="H691" i="2"/>
  <c r="H690" i="2"/>
  <c r="H689" i="2"/>
  <c r="H688" i="2"/>
  <c r="H687" i="2"/>
  <c r="H686" i="2"/>
  <c r="H685" i="2"/>
  <c r="H684" i="2"/>
  <c r="H683" i="2"/>
  <c r="H682" i="2"/>
  <c r="H680" i="2"/>
  <c r="H679" i="2"/>
  <c r="H678" i="2"/>
  <c r="H677" i="2"/>
  <c r="H676" i="2"/>
  <c r="H674" i="2"/>
  <c r="H673" i="2"/>
  <c r="H672" i="2"/>
  <c r="H671" i="2"/>
  <c r="H669" i="2"/>
  <c r="H667" i="2"/>
  <c r="H666" i="2"/>
  <c r="H665" i="2"/>
  <c r="H664" i="2"/>
  <c r="H663" i="2"/>
  <c r="H662" i="2"/>
  <c r="H661" i="2"/>
  <c r="H660" i="2"/>
  <c r="H659" i="2"/>
  <c r="H658" i="2"/>
  <c r="H656" i="2"/>
  <c r="H655" i="2"/>
  <c r="H653" i="2"/>
  <c r="H652" i="2"/>
  <c r="H650" i="2"/>
  <c r="H648" i="2"/>
  <c r="H647" i="2"/>
  <c r="H646" i="2"/>
  <c r="H645" i="2"/>
  <c r="H643" i="2"/>
  <c r="H642" i="2"/>
  <c r="H641" i="2"/>
  <c r="H639" i="2"/>
  <c r="H638" i="2"/>
  <c r="H637" i="2"/>
  <c r="H636" i="2"/>
  <c r="H635" i="2"/>
  <c r="H633" i="2"/>
  <c r="H632" i="2"/>
  <c r="H631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1" i="2"/>
  <c r="H610" i="2"/>
  <c r="H609" i="2"/>
  <c r="H608" i="2"/>
  <c r="H607" i="2"/>
  <c r="H606" i="2"/>
  <c r="H605" i="2"/>
  <c r="H604" i="2"/>
  <c r="H601" i="2"/>
  <c r="H600" i="2"/>
  <c r="H598" i="2"/>
  <c r="H596" i="2"/>
  <c r="H595" i="2"/>
  <c r="H593" i="2"/>
  <c r="H592" i="2"/>
  <c r="H591" i="2"/>
  <c r="H589" i="2"/>
  <c r="H588" i="2"/>
  <c r="H587" i="2"/>
  <c r="H586" i="2"/>
  <c r="H584" i="2"/>
  <c r="H583" i="2"/>
  <c r="H582" i="2"/>
  <c r="H581" i="2"/>
  <c r="H580" i="2"/>
  <c r="H578" i="2"/>
  <c r="H577" i="2"/>
  <c r="H576" i="2"/>
  <c r="H575" i="2"/>
  <c r="H573" i="2"/>
  <c r="H572" i="2"/>
  <c r="H571" i="2"/>
  <c r="H570" i="2"/>
  <c r="H568" i="2"/>
  <c r="H567" i="2"/>
  <c r="H566" i="2"/>
  <c r="H563" i="2"/>
  <c r="H562" i="2"/>
  <c r="H560" i="2"/>
  <c r="H559" i="2"/>
  <c r="H557" i="2"/>
  <c r="H556" i="2"/>
  <c r="H555" i="2"/>
  <c r="H554" i="2"/>
  <c r="H552" i="2"/>
  <c r="H551" i="2"/>
  <c r="H550" i="2"/>
  <c r="H549" i="2"/>
  <c r="H547" i="2"/>
  <c r="H546" i="2"/>
  <c r="H545" i="2"/>
  <c r="H544" i="2"/>
  <c r="H543" i="2"/>
  <c r="H542" i="2"/>
  <c r="H541" i="2"/>
  <c r="H540" i="2"/>
  <c r="H538" i="2"/>
  <c r="H537" i="2"/>
  <c r="H536" i="2"/>
  <c r="H535" i="2"/>
  <c r="H533" i="2"/>
  <c r="H531" i="2"/>
  <c r="H530" i="2"/>
  <c r="H529" i="2"/>
  <c r="H527" i="2"/>
  <c r="H526" i="2"/>
  <c r="H524" i="2"/>
  <c r="H522" i="2"/>
  <c r="H521" i="2"/>
  <c r="H520" i="2"/>
  <c r="H519" i="2"/>
  <c r="H517" i="2"/>
  <c r="H516" i="2"/>
  <c r="H515" i="2"/>
  <c r="H514" i="2"/>
  <c r="H513" i="2"/>
  <c r="H511" i="2"/>
  <c r="H510" i="2"/>
  <c r="H509" i="2"/>
  <c r="H507" i="2"/>
  <c r="H506" i="2"/>
  <c r="H505" i="2"/>
  <c r="H504" i="2"/>
  <c r="H502" i="2"/>
  <c r="H501" i="2"/>
  <c r="H500" i="2"/>
  <c r="H499" i="2"/>
  <c r="H497" i="2"/>
  <c r="H495" i="2"/>
  <c r="H494" i="2"/>
  <c r="H493" i="2"/>
  <c r="H492" i="2"/>
  <c r="H490" i="2"/>
  <c r="H489" i="2"/>
  <c r="H488" i="2"/>
  <c r="H487" i="2"/>
  <c r="H485" i="2"/>
  <c r="H484" i="2"/>
  <c r="H483" i="2"/>
  <c r="H481" i="2"/>
  <c r="H480" i="2"/>
  <c r="H479" i="2"/>
  <c r="H478" i="2"/>
  <c r="H477" i="2"/>
  <c r="H475" i="2"/>
  <c r="H474" i="2"/>
  <c r="H473" i="2"/>
  <c r="H472" i="2"/>
  <c r="H470" i="2"/>
  <c r="H468" i="2"/>
  <c r="H466" i="2"/>
  <c r="H464" i="2"/>
  <c r="H463" i="2"/>
  <c r="H462" i="2"/>
  <c r="H461" i="2"/>
  <c r="H459" i="2"/>
  <c r="H457" i="2"/>
  <c r="H456" i="2"/>
  <c r="H454" i="2"/>
  <c r="H453" i="2"/>
  <c r="H451" i="2"/>
  <c r="H450" i="2"/>
  <c r="H449" i="2"/>
  <c r="H448" i="2"/>
  <c r="H447" i="2"/>
  <c r="H446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1" i="2"/>
  <c r="H430" i="2"/>
  <c r="H428" i="2"/>
  <c r="H427" i="2"/>
  <c r="H425" i="2"/>
  <c r="H424" i="2"/>
  <c r="H423" i="2"/>
  <c r="H422" i="2"/>
  <c r="H420" i="2"/>
  <c r="H419" i="2"/>
  <c r="H418" i="2"/>
  <c r="H417" i="2"/>
  <c r="H415" i="2"/>
  <c r="H413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8" i="2"/>
  <c r="H387" i="2"/>
  <c r="H386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7" i="2"/>
  <c r="H366" i="2"/>
  <c r="H364" i="2"/>
  <c r="H363" i="2"/>
  <c r="H362" i="2"/>
  <c r="H361" i="2"/>
  <c r="H358" i="2"/>
  <c r="H357" i="2"/>
  <c r="H356" i="2"/>
  <c r="H354" i="2"/>
  <c r="H353" i="2"/>
  <c r="H351" i="2"/>
  <c r="H350" i="2"/>
  <c r="H349" i="2"/>
  <c r="H347" i="2"/>
  <c r="H346" i="2"/>
  <c r="H345" i="2"/>
  <c r="H344" i="2"/>
  <c r="H343" i="2"/>
  <c r="H342" i="2"/>
  <c r="H341" i="2"/>
  <c r="H340" i="2"/>
  <c r="H339" i="2"/>
  <c r="H338" i="2"/>
  <c r="H337" i="2"/>
  <c r="H334" i="2"/>
  <c r="H333" i="2"/>
  <c r="H332" i="2"/>
  <c r="H330" i="2"/>
  <c r="H329" i="2"/>
  <c r="H328" i="2"/>
  <c r="H327" i="2"/>
  <c r="H326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6" i="2"/>
  <c r="H303" i="2"/>
  <c r="H300" i="2"/>
  <c r="H298" i="2"/>
  <c r="H297" i="2"/>
  <c r="H295" i="2"/>
  <c r="H294" i="2"/>
  <c r="H293" i="2"/>
  <c r="H292" i="2"/>
  <c r="H291" i="2"/>
  <c r="H290" i="2"/>
  <c r="H289" i="2"/>
  <c r="H288" i="2"/>
  <c r="H287" i="2"/>
  <c r="H286" i="2"/>
  <c r="H284" i="2"/>
  <c r="H283" i="2"/>
  <c r="H282" i="2"/>
  <c r="H281" i="2"/>
  <c r="H280" i="2"/>
  <c r="H279" i="2"/>
  <c r="H277" i="2"/>
  <c r="H276" i="2"/>
  <c r="H274" i="2"/>
  <c r="H273" i="2"/>
  <c r="H272" i="2"/>
  <c r="H270" i="2"/>
  <c r="H269" i="2"/>
  <c r="H268" i="2"/>
  <c r="H267" i="2"/>
  <c r="H266" i="2"/>
  <c r="H264" i="2"/>
  <c r="H263" i="2"/>
  <c r="H262" i="2"/>
  <c r="H260" i="2"/>
  <c r="H259" i="2"/>
  <c r="H258" i="2"/>
  <c r="H256" i="2"/>
  <c r="H255" i="2"/>
  <c r="H254" i="2"/>
  <c r="H253" i="2"/>
  <c r="H252" i="2"/>
  <c r="H250" i="2"/>
  <c r="H249" i="2"/>
  <c r="H248" i="2"/>
  <c r="H247" i="2"/>
  <c r="H246" i="2"/>
  <c r="H245" i="2"/>
  <c r="H244" i="2"/>
  <c r="H243" i="2"/>
  <c r="H240" i="2"/>
  <c r="H239" i="2"/>
  <c r="H238" i="2"/>
  <c r="H237" i="2"/>
  <c r="H235" i="2"/>
  <c r="H234" i="2"/>
  <c r="H233" i="2"/>
  <c r="H232" i="2"/>
  <c r="H231" i="2"/>
  <c r="H229" i="2"/>
  <c r="H228" i="2"/>
  <c r="H227" i="2"/>
  <c r="H226" i="2"/>
  <c r="H225" i="2"/>
  <c r="H223" i="2"/>
  <c r="H222" i="2"/>
  <c r="H221" i="2"/>
  <c r="H220" i="2"/>
  <c r="H219" i="2"/>
  <c r="H218" i="2"/>
  <c r="H217" i="2"/>
  <c r="H216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1" i="2"/>
  <c r="H200" i="2"/>
  <c r="H198" i="2"/>
  <c r="H196" i="2"/>
  <c r="H195" i="2"/>
  <c r="H194" i="2"/>
  <c r="H193" i="2"/>
  <c r="H192" i="2"/>
  <c r="H191" i="2"/>
  <c r="H190" i="2"/>
  <c r="H189" i="2"/>
  <c r="H188" i="2"/>
  <c r="H185" i="2"/>
  <c r="H184" i="2"/>
  <c r="H183" i="2"/>
  <c r="H180" i="2"/>
  <c r="H179" i="2"/>
  <c r="H178" i="2"/>
  <c r="H176" i="2"/>
  <c r="H175" i="2"/>
  <c r="H174" i="2"/>
  <c r="H173" i="2"/>
  <c r="H172" i="2"/>
  <c r="H171" i="2"/>
  <c r="H170" i="2"/>
  <c r="H168" i="2"/>
  <c r="H166" i="2"/>
  <c r="H165" i="2"/>
  <c r="H164" i="2"/>
  <c r="H163" i="2"/>
  <c r="H162" i="2"/>
  <c r="H161" i="2"/>
  <c r="H158" i="2"/>
  <c r="H157" i="2"/>
  <c r="H156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0" i="2"/>
  <c r="H139" i="2"/>
  <c r="H138" i="2"/>
  <c r="H137" i="2"/>
  <c r="H136" i="2"/>
  <c r="H135" i="2"/>
  <c r="H134" i="2"/>
  <c r="H133" i="2"/>
  <c r="H132" i="2"/>
  <c r="H131" i="2"/>
  <c r="H130" i="2"/>
  <c r="H128" i="2"/>
  <c r="H126" i="2"/>
  <c r="H125" i="2"/>
  <c r="H124" i="2"/>
  <c r="H123" i="2"/>
  <c r="H121" i="2"/>
  <c r="H120" i="2"/>
  <c r="H119" i="2"/>
  <c r="H118" i="2"/>
  <c r="H117" i="2"/>
  <c r="H116" i="2"/>
  <c r="H115" i="2"/>
  <c r="H114" i="2"/>
  <c r="H113" i="2"/>
  <c r="H112" i="2"/>
  <c r="H111" i="2"/>
  <c r="H109" i="2"/>
  <c r="H107" i="2"/>
  <c r="H106" i="2"/>
  <c r="H105" i="2"/>
  <c r="H104" i="2"/>
  <c r="H103" i="2"/>
  <c r="H101" i="2"/>
  <c r="H100" i="2"/>
  <c r="H99" i="2"/>
  <c r="H98" i="2"/>
  <c r="H97" i="2"/>
  <c r="H95" i="2"/>
  <c r="H94" i="2"/>
  <c r="H93" i="2"/>
  <c r="H92" i="2"/>
  <c r="H91" i="2"/>
  <c r="H90" i="2"/>
  <c r="H89" i="2"/>
  <c r="H87" i="2"/>
  <c r="H86" i="2"/>
  <c r="H85" i="2"/>
  <c r="H84" i="2"/>
  <c r="H82" i="2"/>
  <c r="H81" i="2"/>
  <c r="H80" i="2"/>
  <c r="H79" i="2"/>
  <c r="H76" i="2"/>
  <c r="H75" i="2"/>
  <c r="H74" i="2"/>
  <c r="H73" i="2"/>
  <c r="H72" i="2"/>
  <c r="H71" i="2"/>
  <c r="H70" i="2"/>
  <c r="H69" i="2"/>
  <c r="H68" i="2"/>
  <c r="H67" i="2"/>
  <c r="H64" i="2"/>
  <c r="H63" i="2"/>
  <c r="H62" i="2"/>
  <c r="H61" i="2"/>
  <c r="H60" i="2"/>
  <c r="H59" i="2"/>
  <c r="H58" i="2"/>
  <c r="H56" i="2"/>
  <c r="H55" i="2"/>
  <c r="H54" i="2"/>
  <c r="H53" i="2"/>
  <c r="H52" i="2"/>
  <c r="H51" i="2"/>
  <c r="H46" i="2"/>
  <c r="H45" i="2"/>
  <c r="H43" i="2"/>
  <c r="H42" i="2"/>
  <c r="H41" i="2"/>
  <c r="H40" i="2"/>
  <c r="H39" i="2"/>
  <c r="H37" i="2"/>
  <c r="H36" i="2"/>
  <c r="H35" i="2"/>
  <c r="H32" i="2"/>
  <c r="H29" i="2"/>
  <c r="H27" i="2"/>
  <c r="H26" i="2"/>
  <c r="H25" i="2"/>
  <c r="H24" i="2"/>
  <c r="H23" i="2"/>
  <c r="H22" i="2"/>
  <c r="H20" i="2"/>
  <c r="H18" i="2"/>
  <c r="H17" i="2"/>
  <c r="H16" i="2"/>
  <c r="H15" i="2"/>
  <c r="H14" i="2"/>
  <c r="H13" i="2"/>
  <c r="H12" i="2"/>
  <c r="H11" i="2"/>
  <c r="H10" i="2"/>
  <c r="H9" i="2"/>
  <c r="H8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<sst xmlns="http://schemas.openxmlformats.org/spreadsheetml/2006/main" count="7156" uniqueCount="2717">
  <si>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</si>
  <si>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</si>
  <si>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</si>
  <si>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</si>
  <si>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</si>
  <si>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</si>
  <si>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</si>
  <si>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</si>
  <si>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</si>
  <si>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</si>
  <si>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</si>
  <si>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</si>
  <si>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</si>
  <si>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</si>
  <si>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</si>
  <si>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</si>
  <si>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</si>
  <si>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</si>
  <si>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</si>
  <si>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</si>
  <si>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</si>
  <si>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</si>
  <si>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</si>
  <si>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</si>
  <si>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</si>
  <si>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</si>
  <si>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We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</si>
  <si>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</si>
  <si>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</si>
  <si>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</si>
  <si>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</si>
  <si>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</si>
  <si>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</si>
  <si>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</si>
  <si>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</si>
  <si>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</si>
  <si>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</si>
  <si>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</si>
  <si>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</si>
  <si>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</si>
  <si>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</si>
  <si>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</si>
  <si>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</si>
  <si>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</si>
  <si>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</si>
  <si>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</si>
  <si>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</si>
  <si>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</si>
  <si>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</si>
  <si>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</si>
  <si>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</si>
  <si>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</si>
  <si>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</si>
  <si>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</si>
  <si>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</si>
  <si>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</si>
  <si>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</si>
  <si>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</si>
  <si>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</si>
  <si>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</si>
  <si>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</si>
  <si>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</si>
  <si>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</si>
  <si>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</si>
  <si>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</si>
  <si>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</si>
  <si>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</si>
  <si>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</si>
  <si>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</si>
  <si>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</si>
  <si>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</si>
  <si>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</si>
  <si>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</si>
  <si>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</si>
  <si>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</si>
  <si>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</si>
  <si>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</si>
  <si>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</si>
  <si>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</si>
  <si>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</si>
  <si>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</si>
  <si>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</si>
  <si>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</si>
  <si>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</si>
  <si>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</si>
  <si>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</si>
  <si>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</si>
  <si>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</si>
  <si>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</si>
  <si>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</si>
  <si>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</si>
  <si>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</si>
  <si>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</si>
  <si>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</si>
  <si>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</si>
  <si>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</si>
  <si>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</si>
  <si>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</si>
  <si>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</si>
  <si>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</si>
  <si>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</si>
  <si>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</si>
  <si>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</si>
  <si>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</si>
  <si>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</si>
  <si>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</si>
  <si>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</si>
  <si>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</si>
  <si>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</si>
  <si>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</si>
  <si>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</si>
  <si>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</si>
  <si>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</si>
  <si>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</si>
  <si>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</si>
  <si>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</si>
  <si>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</si>
  <si>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</si>
  <si>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</si>
  <si>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</si>
  <si>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</si>
  <si>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</si>
  <si>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</si>
  <si>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</si>
  <si>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</si>
  <si>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</si>
  <si>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</si>
  <si>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</si>
  <si>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</si>
  <si>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</si>
  <si>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</si>
  <si>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</si>
  <si>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</si>
  <si>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</si>
  <si>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</si>
  <si>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</si>
  <si>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</si>
  <si>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</si>
  <si>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</si>
  <si>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</si>
  <si>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</si>
  <si>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</si>
  <si>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</si>
  <si>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</si>
  <si>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</si>
  <si>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</si>
  <si>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</si>
  <si>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</si>
  <si>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</si>
  <si>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</si>
  <si>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</si>
  <si>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</si>
  <si>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</si>
  <si>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</si>
  <si>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</si>
  <si>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</si>
  <si>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</si>
  <si>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</si>
  <si>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</si>
  <si>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</si>
  <si>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</si>
  <si>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</si>
  <si>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</si>
  <si>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</si>
  <si>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</si>
  <si>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</si>
  <si>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</si>
  <si>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</si>
  <si>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</si>
  <si>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</si>
  <si>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</si>
  <si>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</si>
  <si>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</si>
  <si>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</si>
  <si>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</si>
  <si>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</si>
  <si>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</si>
  <si>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</si>
  <si>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</si>
  <si>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</si>
  <si>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</si>
  <si>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</si>
  <si>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</si>
  <si>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</si>
  <si>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</si>
  <si>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</si>
  <si>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</si>
  <si>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</si>
  <si>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</si>
  <si>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</si>
  <si>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</si>
  <si>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</si>
  <si>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</si>
  <si>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</si>
  <si>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</si>
  <si>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</si>
  <si>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</si>
  <si>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</si>
  <si>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</si>
  <si>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</si>
  <si>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</si>
  <si>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</si>
  <si>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</si>
  <si>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</si>
  <si>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</si>
  <si>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</si>
  <si>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</si>
  <si>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</si>
  <si>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</si>
  <si>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</si>
  <si>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</si>
  <si>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</si>
  <si>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</si>
  <si>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</si>
  <si>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</si>
  <si>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</si>
  <si>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</si>
  <si>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</si>
  <si>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</si>
  <si>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</si>
  <si>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</si>
  <si>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</si>
  <si>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</si>
  <si>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</si>
  <si>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</si>
  <si>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</si>
  <si>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</si>
  <si>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</si>
  <si>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</si>
  <si>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</si>
  <si>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</si>
  <si>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</si>
  <si>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</si>
  <si>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</si>
  <si>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</si>
  <si>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</si>
  <si>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</si>
  <si>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</si>
  <si>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</si>
  <si>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</si>
  <si>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</si>
  <si>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</si>
  <si>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</si>
  <si>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</si>
  <si>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</si>
  <si>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</si>
  <si>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</si>
  <si>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</si>
  <si>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</si>
  <si>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</si>
  <si>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</si>
  <si>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</si>
  <si>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</si>
  <si>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</si>
  <si>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</si>
  <si>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</si>
  <si>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</si>
  <si>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</si>
  <si>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</si>
  <si>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</si>
  <si>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</si>
  <si>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</si>
  <si>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</si>
  <si>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</si>
  <si>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</si>
  <si>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</si>
  <si>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</si>
  <si>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</si>
  <si>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</si>
  <si>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</si>
  <si>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</si>
  <si>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</si>
  <si>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</si>
  <si>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</si>
  <si>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</si>
  <si>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</si>
  <si>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E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</si>
  <si>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</si>
  <si>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</si>
  <si>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</si>
  <si>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</si>
  <si>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</si>
  <si>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</si>
  <si>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</si>
  <si>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</si>
  <si>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</si>
  <si>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</si>
  <si>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</si>
  <si>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</si>
  <si>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</si>
  <si>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</si>
  <si>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</si>
  <si>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</si>
  <si>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</si>
  <si>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</si>
  <si>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</si>
  <si>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</si>
  <si>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</si>
  <si>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</si>
  <si>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</si>
  <si>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</si>
  <si>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</si>
  <si>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</si>
  <si>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</si>
  <si>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</si>
  <si>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</si>
  <si>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</si>
  <si>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</si>
  <si>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</si>
  <si>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</si>
  <si>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</si>
  <si>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</si>
  <si>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</si>
  <si>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</si>
  <si>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</si>
  <si>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</si>
  <si>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</si>
  <si>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</si>
  <si>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</si>
  <si>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</si>
  <si>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</si>
  <si>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</si>
  <si>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</si>
  <si>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</si>
  <si>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</si>
  <si>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</si>
  <si>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</si>
  <si>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</si>
  <si>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</si>
  <si>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</si>
  <si>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</si>
  <si>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</si>
  <si>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</si>
  <si>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</si>
  <si>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</si>
  <si>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</si>
  <si>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</si>
  <si>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</si>
  <si>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</si>
  <si>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</si>
  <si>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</si>
  <si>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</si>
  <si>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</si>
  <si>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</si>
  <si>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</si>
  <si>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</si>
  <si>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</si>
  <si>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</si>
  <si>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</si>
  <si>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</si>
  <si>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</si>
  <si>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</si>
  <si>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</si>
  <si>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</si>
  <si>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</si>
  <si>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</si>
  <si>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</si>
  <si>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</si>
  <si>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</si>
  <si>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</si>
  <si>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</si>
  <si>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</si>
  <si>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</si>
  <si>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</si>
  <si>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</si>
  <si>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</si>
  <si>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</si>
  <si>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</si>
  <si>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</si>
  <si>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</si>
  <si>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</si>
  <si>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</si>
  <si>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</si>
  <si>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</si>
  <si>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</si>
  <si>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</si>
  <si>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</si>
  <si>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</si>
  <si>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</si>
  <si>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</si>
  <si>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</si>
  <si>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</si>
  <si>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</si>
  <si>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</si>
  <si>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</si>
  <si>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</si>
  <si>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</si>
  <si>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</si>
  <si>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</si>
  <si>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</si>
  <si>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</si>
  <si>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</si>
  <si>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</si>
  <si>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</si>
  <si>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</si>
  <si>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</si>
  <si>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</si>
  <si>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</si>
  <si>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</si>
  <si>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</si>
  <si>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</si>
  <si>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</si>
  <si>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</si>
  <si>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</si>
  <si>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</si>
  <si>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</si>
  <si>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</si>
  <si>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</si>
  <si>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</si>
  <si>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</si>
  <si>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</si>
  <si>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</si>
  <si>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</si>
  <si>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</si>
  <si>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</si>
  <si>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</si>
  <si>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</si>
  <si>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</si>
  <si>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</si>
  <si>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</si>
  <si>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</si>
  <si>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</si>
  <si>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</si>
  <si>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</si>
  <si>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</si>
  <si>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</si>
  <si>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</si>
  <si>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</si>
  <si>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</si>
  <si>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</si>
  <si>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</si>
  <si>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</si>
  <si>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</si>
  <si>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</si>
  <si>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</si>
  <si>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</si>
  <si>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</si>
  <si>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</si>
  <si>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</si>
  <si>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</si>
  <si>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</si>
  <si>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</si>
  <si>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</si>
  <si>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</si>
  <si>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</si>
  <si>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</si>
  <si>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</si>
  <si>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</si>
  <si>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</si>
  <si>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</si>
  <si>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</si>
  <si>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</si>
  <si>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</si>
  <si>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</si>
  <si>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</si>
  <si>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</si>
  <si>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</si>
  <si>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</si>
  <si>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</si>
  <si>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</si>
  <si>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</si>
  <si>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</si>
  <si>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</si>
  <si>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</si>
  <si>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</si>
  <si>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</si>
  <si>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</si>
  <si>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</si>
  <si>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</si>
  <si>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</si>
  <si>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</si>
  <si>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</si>
  <si>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</si>
  <si>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</si>
  <si>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</si>
  <si>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</si>
  <si>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</si>
  <si>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</si>
  <si>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</si>
  <si>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</si>
  <si>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</si>
  <si>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</si>
  <si>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</si>
  <si>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</si>
  <si>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</si>
  <si>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</si>
  <si>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</si>
  <si>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</si>
  <si>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</si>
  <si>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</si>
  <si>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</si>
  <si>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</si>
  <si>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</si>
  <si>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</si>
  <si>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</si>
  <si>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</si>
  <si>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</si>
  <si>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</si>
  <si>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</si>
  <si>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</si>
  <si>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</si>
  <si>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</si>
  <si>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</si>
  <si>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</si>
  <si>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</si>
  <si>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</si>
  <si>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</si>
  <si>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</si>
  <si>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</si>
  <si>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</si>
  <si>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</si>
  <si>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</si>
  <si>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</si>
  <si>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</si>
  <si>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</si>
  <si>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</si>
  <si>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</si>
  <si>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</si>
  <si>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</si>
  <si>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</si>
  <si>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</si>
  <si>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</si>
  <si>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</si>
  <si>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</si>
  <si>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</si>
  <si>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</si>
  <si>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</si>
  <si>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</si>
  <si>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</si>
  <si>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</si>
  <si>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</si>
  <si>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</si>
  <si>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</si>
  <si>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</si>
  <si>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</si>
  <si>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</si>
  <si>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</si>
  <si>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</si>
  <si>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</si>
  <si>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</si>
  <si>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</si>
  <si>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</si>
  <si>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</si>
  <si>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</si>
  <si>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</si>
  <si>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</si>
  <si>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</si>
  <si>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</si>
  <si>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</si>
  <si>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</si>
  <si>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</si>
  <si>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</si>
  <si>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</si>
  <si>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</si>
  <si>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</si>
  <si>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</si>
  <si>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</si>
  <si>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</si>
  <si>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</si>
  <si>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</si>
  <si>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</si>
  <si>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</si>
  <si>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</si>
  <si>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</si>
  <si>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</si>
  <si>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</si>
  <si>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</si>
  <si>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</si>
  <si>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</si>
  <si>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</si>
  <si>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</si>
  <si>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</si>
  <si>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</si>
  <si>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</si>
  <si>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</si>
  <si>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</si>
  <si>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</si>
  <si>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</si>
  <si>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</si>
  <si>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</si>
  <si>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</si>
  <si>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</si>
  <si>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</si>
  <si>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</si>
  <si>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</si>
  <si>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</si>
  <si>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</si>
  <si>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</si>
  <si>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</si>
  <si>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</si>
  <si>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</si>
  <si>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</si>
  <si>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</si>
  <si>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</si>
  <si>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</si>
  <si>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</si>
  <si>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</si>
  <si>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</si>
  <si>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</si>
  <si>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</si>
  <si>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</si>
  <si>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</si>
  <si>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</si>
  <si>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</si>
  <si>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</si>
  <si>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</si>
  <si>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</si>
  <si>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</si>
  <si>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</si>
  <si>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</si>
  <si>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</si>
  <si>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</si>
  <si>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</si>
  <si>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</si>
  <si>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</si>
  <si>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</si>
  <si>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</si>
  <si>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</si>
  <si>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</si>
  <si>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</si>
  <si>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</si>
  <si>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</si>
  <si>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</si>
  <si>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</si>
  <si>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</si>
  <si>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</si>
  <si>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</si>
  <si>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</si>
  <si>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</si>
  <si>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</si>
  <si>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</si>
  <si>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</si>
  <si>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</si>
  <si>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</si>
  <si>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</si>
  <si>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</si>
  <si>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</si>
  <si>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</si>
  <si>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</si>
  <si>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</si>
  <si>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</si>
  <si>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</si>
  <si>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</si>
  <si>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</si>
  <si>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</si>
  <si>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</si>
  <si>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</si>
  <si>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</si>
  <si>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</si>
  <si>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</si>
  <si>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</si>
  <si>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</si>
  <si>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</si>
  <si>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</si>
  <si>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</si>
  <si>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</si>
  <si>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</si>
  <si>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</si>
  <si>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</si>
  <si>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</si>
  <si>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</si>
  <si>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</si>
  <si>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</si>
  <si>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</si>
  <si>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</si>
  <si>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</si>
  <si>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</si>
  <si>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</si>
  <si>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</si>
  <si>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</si>
  <si>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</si>
  <si>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</si>
  <si>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</si>
  <si>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</si>
  <si>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</si>
  <si>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</si>
  <si>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</si>
  <si>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</si>
  <si>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</si>
  <si>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</si>
  <si>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</si>
  <si>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</si>
  <si>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</si>
  <si>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</si>
  <si>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</si>
  <si>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</si>
  <si>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</si>
  <si>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</si>
  <si>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</si>
  <si>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</si>
  <si>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</si>
  <si>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</si>
  <si>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</si>
  <si>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</si>
  <si>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</si>
  <si>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</si>
  <si>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</si>
  <si>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</si>
  <si>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</si>
  <si>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</si>
  <si>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</si>
  <si>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</si>
  <si>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</si>
  <si>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</si>
  <si>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</si>
  <si>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</si>
  <si>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</si>
  <si>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</si>
  <si>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</si>
  <si>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</si>
  <si>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</si>
  <si>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</si>
  <si>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</si>
  <si>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</si>
  <si>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</si>
  <si>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</si>
  <si>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</si>
  <si>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</si>
  <si>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</si>
  <si>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</si>
  <si>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</si>
  <si>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</si>
  <si>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</si>
  <si>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</si>
  <si>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</si>
  <si>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</si>
  <si>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</si>
  <si>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</si>
  <si>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</si>
  <si>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</si>
  <si>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</si>
  <si>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</si>
  <si>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</si>
  <si>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</si>
  <si>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</si>
  <si>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</si>
  <si>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</si>
  <si>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</si>
  <si>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</si>
  <si>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</si>
  <si>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</si>
  <si>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</si>
  <si>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</si>
  <si>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</si>
  <si>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</si>
  <si>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</si>
  <si>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</si>
  <si>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</si>
  <si>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</si>
  <si>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</si>
  <si>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</si>
  <si>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</si>
  <si>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</si>
  <si>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</si>
  <si>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</si>
  <si>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</si>
  <si>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</si>
  <si>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</si>
  <si>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</si>
  <si>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</si>
  <si>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</si>
  <si>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</si>
  <si>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</si>
  <si>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</si>
  <si>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</si>
  <si>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</si>
  <si>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</si>
  <si>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</si>
  <si>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</si>
  <si>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</si>
  <si>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</si>
  <si>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</si>
  <si>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</si>
  <si>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</si>
  <si>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</si>
  <si>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</si>
  <si>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</si>
  <si>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</si>
  <si>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</si>
  <si>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</si>
  <si>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</si>
  <si>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</si>
  <si>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</si>
  <si>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</si>
  <si>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</si>
  <si>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</si>
  <si>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</si>
  <si>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</si>
  <si>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</si>
  <si>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</si>
  <si>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</si>
  <si>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</si>
  <si>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</si>
  <si>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</si>
  <si>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</si>
  <si>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</si>
  <si>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</si>
  <si>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</si>
  <si>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</si>
  <si>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</si>
  <si>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</si>
  <si>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</si>
  <si>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</si>
  <si>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</si>
  <si>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</si>
  <si>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</si>
  <si>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</si>
  <si>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</si>
  <si>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</si>
  <si>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</si>
  <si>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</si>
  <si>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</si>
  <si>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</si>
  <si>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</si>
  <si>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</si>
  <si>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</si>
  <si>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</si>
  <si>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</si>
  <si>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</si>
  <si>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</si>
  <si>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</si>
  <si>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</si>
  <si>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</si>
  <si>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</si>
  <si>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</si>
  <si>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</si>
  <si>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</si>
  <si>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</si>
  <si>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</si>
  <si>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</si>
  <si>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</si>
  <si>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</si>
  <si>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</si>
  <si>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</si>
  <si>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</si>
  <si>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</si>
  <si>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</si>
  <si>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</si>
  <si>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</si>
  <si>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</si>
  <si>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</si>
  <si>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</si>
  <si>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</si>
  <si>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</si>
  <si>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</si>
  <si>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</si>
  <si>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</si>
  <si>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</si>
  <si>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</si>
  <si>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</si>
  <si>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</si>
  <si>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</si>
  <si>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</si>
  <si>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</si>
  <si>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</si>
  <si>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</si>
  <si>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</si>
  <si>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</si>
  <si>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</si>
  <si>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</si>
  <si>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</si>
  <si>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</si>
  <si>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</si>
  <si>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</si>
  <si>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</si>
  <si>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</si>
  <si>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</si>
  <si>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</si>
  <si>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</si>
  <si>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</si>
  <si>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</si>
  <si>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</si>
  <si>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</si>
  <si>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</si>
  <si>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</si>
  <si>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</si>
  <si>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</si>
  <si>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</si>
  <si>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</si>
  <si>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</si>
  <si>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</si>
  <si>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</si>
  <si>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</si>
  <si>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</si>
  <si>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</si>
  <si>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</si>
  <si>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</si>
  <si>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</si>
  <si>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</si>
  <si>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</si>
  <si>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</si>
  <si>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</si>
  <si>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</si>
  <si>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</si>
  <si>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</si>
  <si>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</si>
  <si>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</si>
  <si>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</si>
  <si>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</si>
  <si>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</si>
  <si>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</si>
  <si>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</si>
  <si>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</si>
  <si>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</si>
  <si>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</si>
  <si>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</si>
  <si>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</si>
  <si>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</si>
  <si>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</si>
  <si>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</si>
  <si>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</si>
  <si>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</si>
  <si>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</si>
  <si>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</si>
  <si>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</si>
  <si>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</si>
  <si>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</si>
  <si>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</si>
  <si>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</si>
  <si>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</si>
  <si>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</si>
  <si>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</si>
  <si>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</si>
  <si>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</si>
  <si>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</si>
  <si>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</si>
  <si>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</si>
  <si>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</si>
  <si>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</si>
  <si>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</si>
  <si>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</si>
  <si>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</si>
  <si>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</si>
  <si>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</si>
  <si>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</si>
  <si>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</si>
  <si>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</si>
  <si>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</si>
  <si>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</si>
  <si>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</si>
  <si>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</si>
  <si>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</si>
  <si>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</si>
  <si>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</si>
  <si>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</si>
  <si>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</si>
  <si>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</si>
  <si>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</si>
  <si>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</si>
  <si>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</si>
  <si>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</si>
  <si>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</si>
  <si>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</si>
  <si>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</si>
  <si>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</si>
  <si>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</si>
  <si>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</si>
  <si>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</si>
  <si>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</si>
  <si>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</si>
  <si>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</si>
  <si>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</si>
  <si>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</si>
  <si>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</si>
  <si>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</si>
  <si>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</si>
  <si>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</si>
  <si>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</si>
  <si>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</si>
  <si>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</si>
  <si>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</si>
  <si>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</si>
  <si>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</si>
  <si>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</si>
  <si>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</si>
  <si>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</si>
  <si>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</si>
  <si>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</si>
  <si>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</si>
  <si>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</si>
  <si>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</si>
  <si>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</si>
  <si>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</si>
  <si>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</si>
  <si>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</si>
  <si>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</si>
  <si>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</si>
  <si>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</si>
  <si>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</si>
  <si>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</si>
  <si>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</si>
  <si>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</si>
  <si>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</si>
  <si>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</si>
  <si>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</si>
  <si>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</si>
  <si>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</si>
  <si>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</si>
  <si>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</si>
  <si>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</si>
  <si>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</si>
  <si>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</si>
  <si>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</si>
  <si>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</si>
  <si>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</si>
  <si>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</si>
  <si>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</si>
  <si>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</si>
  <si>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</si>
  <si>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</si>
  <si>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</si>
  <si>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</si>
  <si>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</si>
  <si>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</si>
  <si>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</si>
  <si>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</si>
  <si>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</si>
  <si>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</si>
  <si>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</si>
  <si>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</si>
  <si>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</si>
  <si>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</si>
  <si>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</si>
  <si>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</si>
  <si>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</si>
  <si>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</si>
  <si>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</si>
  <si>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</si>
  <si>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</si>
  <si>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</si>
  <si>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</si>
  <si>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</si>
  <si>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</si>
  <si>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</si>
  <si>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</si>
  <si>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</si>
  <si>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</si>
  <si>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</si>
  <si>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</si>
  <si>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</si>
  <si>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</si>
  <si>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</si>
  <si>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</si>
  <si>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</si>
  <si>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</si>
  <si>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</si>
  <si>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</si>
  <si>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</si>
  <si>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</si>
  <si>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</si>
  <si>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</si>
  <si>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</si>
  <si>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</si>
  <si>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</si>
  <si>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</si>
  <si>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</si>
  <si>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</si>
  <si>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</si>
  <si>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</si>
  <si>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</si>
  <si>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</si>
  <si>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</si>
  <si>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</si>
  <si>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</si>
  <si>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</si>
  <si>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</si>
  <si>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</si>
  <si>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</si>
  <si>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</si>
  <si>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</si>
  <si>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</si>
  <si>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</si>
  <si>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</si>
  <si>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</si>
  <si>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</si>
  <si>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</si>
  <si>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</si>
  <si>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</si>
  <si>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</si>
  <si>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</si>
  <si>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</si>
  <si>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</si>
  <si>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</si>
  <si>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</si>
  <si>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</si>
  <si>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</si>
  <si>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</si>
  <si>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</si>
  <si>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</si>
  <si>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</si>
  <si>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</si>
  <si>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</si>
  <si>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</si>
  <si>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</si>
  <si>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</si>
  <si>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</si>
  <si>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</si>
  <si>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</si>
  <si>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</si>
  <si>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</si>
  <si>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</si>
  <si>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</si>
  <si>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</si>
  <si>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</si>
  <si>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</si>
  <si>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</si>
  <si>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</si>
  <si>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</si>
  <si>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</si>
  <si>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</si>
  <si>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</si>
  <si>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</si>
  <si>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</si>
  <si>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</si>
  <si>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</si>
  <si>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</si>
  <si>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</si>
  <si>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</si>
  <si>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</si>
  <si>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</si>
  <si>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</si>
  <si>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</si>
  <si>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</si>
  <si>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</si>
  <si>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</si>
  <si>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</si>
  <si>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</si>
  <si>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</si>
  <si>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</si>
  <si>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</si>
  <si>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</si>
  <si>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</si>
  <si>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</si>
  <si>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</si>
  <si>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</si>
  <si>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</si>
  <si>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</si>
  <si>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</si>
  <si>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</si>
  <si>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</si>
  <si>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</si>
  <si>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</si>
  <si>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</si>
  <si>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</si>
  <si>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</si>
  <si>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</si>
  <si>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</si>
  <si>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</si>
  <si>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</si>
  <si>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</si>
  <si>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</si>
  <si>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</si>
  <si>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</si>
  <si>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</si>
  <si>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</si>
  <si>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</si>
  <si>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</si>
  <si>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</si>
  <si>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</si>
  <si>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</si>
  <si>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</si>
  <si>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</si>
  <si>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</si>
  <si>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</si>
  <si>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</si>
  <si>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</si>
  <si>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</si>
  <si>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</si>
  <si>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</si>
  <si>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</si>
  <si>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</si>
  <si>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</si>
  <si>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</si>
  <si>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</si>
  <si>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</si>
  <si>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</si>
  <si>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</si>
  <si>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</si>
  <si>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</si>
  <si>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</si>
  <si>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</si>
  <si>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</si>
  <si>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</si>
  <si>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</si>
  <si>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</si>
  <si>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</si>
  <si>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</si>
  <si>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</si>
  <si>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</si>
  <si>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</si>
  <si>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</si>
  <si>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</si>
  <si>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</si>
  <si>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</si>
  <si>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</si>
  <si>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</si>
  <si>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</si>
  <si>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</si>
  <si>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</si>
  <si>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</si>
  <si>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</si>
  <si>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</si>
  <si>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</si>
  <si>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</si>
  <si>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</si>
  <si>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</si>
  <si>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</si>
  <si>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</si>
  <si>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</si>
  <si>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</si>
  <si>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</si>
  <si>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</si>
  <si>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</si>
  <si>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</si>
  <si>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</si>
  <si>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</si>
  <si>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</si>
  <si>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</si>
  <si>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</si>
  <si>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</si>
  <si>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</si>
  <si>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</si>
  <si>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</si>
  <si>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</si>
  <si>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Passenger class</t>
  </si>
  <si>
    <t>First Name</t>
  </si>
  <si>
    <t>Last Name</t>
  </si>
  <si>
    <t>Gender</t>
  </si>
  <si>
    <t>Age Brackets</t>
  </si>
  <si>
    <t>Number of Sibling/ Spouses  aboard</t>
  </si>
  <si>
    <t>Number of Parents/ Children aboard</t>
  </si>
  <si>
    <t>Ticket Number</t>
  </si>
  <si>
    <t>Fare group</t>
  </si>
  <si>
    <t>Cabin Number</t>
  </si>
  <si>
    <t>Port of embarkation</t>
  </si>
  <si>
    <t xml:space="preserve"> Owen Harris</t>
  </si>
  <si>
    <t>Braund</t>
  </si>
  <si>
    <t>Male</t>
  </si>
  <si>
    <t>Southampton</t>
  </si>
  <si>
    <t xml:space="preserve"> John Bradley (Florence Briggs Thayer)</t>
  </si>
  <si>
    <t>Cumings</t>
  </si>
  <si>
    <t>Female</t>
  </si>
  <si>
    <t>Cherbourg</t>
  </si>
  <si>
    <t xml:space="preserve"> Laina</t>
  </si>
  <si>
    <t>Heikkinen</t>
  </si>
  <si>
    <t xml:space="preserve"> Jacques Heath (Lily May Peel)</t>
  </si>
  <si>
    <t>Futrelle</t>
  </si>
  <si>
    <t xml:space="preserve"> William Henry</t>
  </si>
  <si>
    <t>Allen</t>
  </si>
  <si>
    <t xml:space="preserve"> James</t>
  </si>
  <si>
    <t>Moran</t>
  </si>
  <si>
    <t>Queenstown</t>
  </si>
  <si>
    <t xml:space="preserve"> Timothy J</t>
  </si>
  <si>
    <t>McCarthy</t>
  </si>
  <si>
    <t xml:space="preserve"> Gosta Leonard</t>
  </si>
  <si>
    <t>Palsson</t>
  </si>
  <si>
    <t xml:space="preserve"> Oscar W (Elisabeth Vilhelmina Berg)</t>
  </si>
  <si>
    <t>Johnson</t>
  </si>
  <si>
    <t xml:space="preserve"> Nicholas (Adele Achem)</t>
  </si>
  <si>
    <t>Nasser</t>
  </si>
  <si>
    <t xml:space="preserve"> Marguerite Rut</t>
  </si>
  <si>
    <t>Sandstrom</t>
  </si>
  <si>
    <t xml:space="preserve"> Elizabeth</t>
  </si>
  <si>
    <t>Bonnell</t>
  </si>
  <si>
    <t>Saundercock</t>
  </si>
  <si>
    <t xml:space="preserve"> Anders Johan</t>
  </si>
  <si>
    <t>Andersson</t>
  </si>
  <si>
    <t xml:space="preserve"> Hulda Amanda Adolfina</t>
  </si>
  <si>
    <t>Vestrom</t>
  </si>
  <si>
    <t xml:space="preserve"> (Mary D Kingcome) </t>
  </si>
  <si>
    <t>Hewlett</t>
  </si>
  <si>
    <t xml:space="preserve"> Eugene</t>
  </si>
  <si>
    <t>Rice</t>
  </si>
  <si>
    <t xml:space="preserve"> Charles Eugene</t>
  </si>
  <si>
    <t>Williams</t>
  </si>
  <si>
    <t xml:space="preserve"> Julius (Emelia Maria Vandemoortele)</t>
  </si>
  <si>
    <t>Vander Planke</t>
  </si>
  <si>
    <t xml:space="preserve"> Fatima</t>
  </si>
  <si>
    <t>Masselmani</t>
  </si>
  <si>
    <t xml:space="preserve"> Joseph J</t>
  </si>
  <si>
    <t>Fynney</t>
  </si>
  <si>
    <t xml:space="preserve"> Lawrence</t>
  </si>
  <si>
    <t>Beesley</t>
  </si>
  <si>
    <t xml:space="preserve"> Anna "Annie"</t>
  </si>
  <si>
    <t>McGowan</t>
  </si>
  <si>
    <t xml:space="preserve"> William Thompson</t>
  </si>
  <si>
    <t>Sloper</t>
  </si>
  <si>
    <t xml:space="preserve"> Torborg Danira</t>
  </si>
  <si>
    <t xml:space="preserve"> Carl Oscar (Selma Augusta Emilia Johansson)</t>
  </si>
  <si>
    <t>Asplund</t>
  </si>
  <si>
    <t xml:space="preserve"> Farred Chehab</t>
  </si>
  <si>
    <t>Emir</t>
  </si>
  <si>
    <t xml:space="preserve"> Charles Alexander</t>
  </si>
  <si>
    <t>Fortune</t>
  </si>
  <si>
    <t xml:space="preserve"> Ellen "Nellie"</t>
  </si>
  <si>
    <t>O'Dwyer</t>
  </si>
  <si>
    <t xml:space="preserve"> Lalio</t>
  </si>
  <si>
    <t>Todoroff</t>
  </si>
  <si>
    <t xml:space="preserve"> Manuel E</t>
  </si>
  <si>
    <t>Uruchurtu</t>
  </si>
  <si>
    <t xml:space="preserve"> William Augustus (Marie Eugenie)</t>
  </si>
  <si>
    <t>Spencer</t>
  </si>
  <si>
    <t xml:space="preserve"> Mary Agatha</t>
  </si>
  <si>
    <t>Glynn</t>
  </si>
  <si>
    <t xml:space="preserve"> Edward H</t>
  </si>
  <si>
    <t>Wheadon</t>
  </si>
  <si>
    <t xml:space="preserve"> Edgar Joseph</t>
  </si>
  <si>
    <t>Meyer</t>
  </si>
  <si>
    <t xml:space="preserve"> Alexander Oskar</t>
  </si>
  <si>
    <t>Holverson</t>
  </si>
  <si>
    <t xml:space="preserve"> Hanna</t>
  </si>
  <si>
    <t>Mamee</t>
  </si>
  <si>
    <t xml:space="preserve"> Ernest Charles</t>
  </si>
  <si>
    <t>Cann</t>
  </si>
  <si>
    <t xml:space="preserve"> Augusta Maria</t>
  </si>
  <si>
    <t xml:space="preserve"> Jamila</t>
  </si>
  <si>
    <t>Nicola-Yarred</t>
  </si>
  <si>
    <t xml:space="preserve"> Johan (Johanna Persdotter Larsson)</t>
  </si>
  <si>
    <t>Ahlin</t>
  </si>
  <si>
    <t xml:space="preserve"> William John Robert (Dorothy Ann Wonnacott)</t>
  </si>
  <si>
    <t>Turpin</t>
  </si>
  <si>
    <t xml:space="preserve"> Theodor</t>
  </si>
  <si>
    <t>Kraeff</t>
  </si>
  <si>
    <t xml:space="preserve"> Simonne Marie Anne Andree</t>
  </si>
  <si>
    <t>Laroche</t>
  </si>
  <si>
    <t xml:space="preserve"> Margaret Delia</t>
  </si>
  <si>
    <t>Devaney</t>
  </si>
  <si>
    <t xml:space="preserve"> William John</t>
  </si>
  <si>
    <t>Rogers</t>
  </si>
  <si>
    <t xml:space="preserve"> Denis</t>
  </si>
  <si>
    <t>Lennon</t>
  </si>
  <si>
    <t xml:space="preserve"> Bridget</t>
  </si>
  <si>
    <t>O'Driscoll</t>
  </si>
  <si>
    <t xml:space="preserve"> Youssef</t>
  </si>
  <si>
    <t>Samaan</t>
  </si>
  <si>
    <t xml:space="preserve"> Josef (Josefine Franchi)</t>
  </si>
  <si>
    <t>Arnold-Franchi</t>
  </si>
  <si>
    <t xml:space="preserve"> Juha Niilo</t>
  </si>
  <si>
    <t>Panula</t>
  </si>
  <si>
    <t xml:space="preserve"> Richard Cater</t>
  </si>
  <si>
    <t>Nosworthy</t>
  </si>
  <si>
    <t xml:space="preserve"> Henry Sleeper (Myna Haxtun)</t>
  </si>
  <si>
    <t>Harper</t>
  </si>
  <si>
    <t xml:space="preserve"> Lizzie (Elizabeth Anne Wilkinson)</t>
  </si>
  <si>
    <t>Faunthorpe</t>
  </si>
  <si>
    <t xml:space="preserve"> Engelhart Cornelius</t>
  </si>
  <si>
    <t>Ostby</t>
  </si>
  <si>
    <t xml:space="preserve"> Hugh</t>
  </si>
  <si>
    <t>Woolner</t>
  </si>
  <si>
    <t xml:space="preserve"> Emily</t>
  </si>
  <si>
    <t>Rugg</t>
  </si>
  <si>
    <t xml:space="preserve"> Mansouer</t>
  </si>
  <si>
    <t>Novel</t>
  </si>
  <si>
    <t xml:space="preserve"> Constance Mirium</t>
  </si>
  <si>
    <t>West</t>
  </si>
  <si>
    <t xml:space="preserve"> William Frederick</t>
  </si>
  <si>
    <t>Goodwin</t>
  </si>
  <si>
    <t xml:space="preserve"> Orsen</t>
  </si>
  <si>
    <t>Sirayanian</t>
  </si>
  <si>
    <t xml:space="preserve"> Henry Birkhardt</t>
  </si>
  <si>
    <t>Harris</t>
  </si>
  <si>
    <t xml:space="preserve"> Harald</t>
  </si>
  <si>
    <t>Skoog</t>
  </si>
  <si>
    <t xml:space="preserve"> Albert A</t>
  </si>
  <si>
    <t>Stewart</t>
  </si>
  <si>
    <t xml:space="preserve"> Gerios</t>
  </si>
  <si>
    <t>Moubarek</t>
  </si>
  <si>
    <t xml:space="preserve"> (Elizabeth Ramell)</t>
  </si>
  <si>
    <t>Nye</t>
  </si>
  <si>
    <t xml:space="preserve"> Ernest James</t>
  </si>
  <si>
    <t>Crease</t>
  </si>
  <si>
    <t xml:space="preserve"> Erna Alexandra</t>
  </si>
  <si>
    <t xml:space="preserve"> Vincenz</t>
  </si>
  <si>
    <t>Kink</t>
  </si>
  <si>
    <t xml:space="preserve"> Stephen Curnow</t>
  </si>
  <si>
    <t>Jenkin</t>
  </si>
  <si>
    <t xml:space="preserve"> Lillian Amy</t>
  </si>
  <si>
    <t xml:space="preserve"> Ambrose Jr</t>
  </si>
  <si>
    <t>Hood</t>
  </si>
  <si>
    <t xml:space="preserve"> Apostolos</t>
  </si>
  <si>
    <t>Chronopoulos</t>
  </si>
  <si>
    <t xml:space="preserve"> Lee</t>
  </si>
  <si>
    <t>Bing</t>
  </si>
  <si>
    <t xml:space="preserve"> Sigurd Hansen</t>
  </si>
  <si>
    <t>Moen</t>
  </si>
  <si>
    <t xml:space="preserve"> Ivan</t>
  </si>
  <si>
    <t>Staneff</t>
  </si>
  <si>
    <t xml:space="preserve"> Rahamin Haim</t>
  </si>
  <si>
    <t>Moutal</t>
  </si>
  <si>
    <t xml:space="preserve"> Alden Gates</t>
  </si>
  <si>
    <t>Caldwell</t>
  </si>
  <si>
    <t>Dowdell</t>
  </si>
  <si>
    <t xml:space="preserve"> Achille</t>
  </si>
  <si>
    <t>Waelens</t>
  </si>
  <si>
    <t xml:space="preserve"> Jan Baptist</t>
  </si>
  <si>
    <t>Sheerlinck</t>
  </si>
  <si>
    <t xml:space="preserve"> Brigdet Delia</t>
  </si>
  <si>
    <t>McDermott</t>
  </si>
  <si>
    <t xml:space="preserve"> Francisco M</t>
  </si>
  <si>
    <t>Carrau</t>
  </si>
  <si>
    <t xml:space="preserve"> Bertha</t>
  </si>
  <si>
    <t>Ilett</t>
  </si>
  <si>
    <t xml:space="preserve"> Karl Alfred (Maria Mathilda Gustafsson)</t>
  </si>
  <si>
    <t>Backstrom</t>
  </si>
  <si>
    <t xml:space="preserve"> William Neal</t>
  </si>
  <si>
    <t>Ford</t>
  </si>
  <si>
    <t xml:space="preserve"> Selman Francis</t>
  </si>
  <si>
    <t>Slocovski</t>
  </si>
  <si>
    <t xml:space="preserve"> Mabel Helen</t>
  </si>
  <si>
    <t xml:space="preserve"> Francesco</t>
  </si>
  <si>
    <t>Celotti</t>
  </si>
  <si>
    <t xml:space="preserve"> Emil</t>
  </si>
  <si>
    <t>Christmann</t>
  </si>
  <si>
    <t xml:space="preserve"> Paul Edvin</t>
  </si>
  <si>
    <t>Andreasson</t>
  </si>
  <si>
    <t xml:space="preserve"> Herbert Fuller</t>
  </si>
  <si>
    <t>Chaffee</t>
  </si>
  <si>
    <t xml:space="preserve"> Bertram Frank</t>
  </si>
  <si>
    <t>Dean</t>
  </si>
  <si>
    <t xml:space="preserve"> Daniel</t>
  </si>
  <si>
    <t>Coxon</t>
  </si>
  <si>
    <t xml:space="preserve"> Charles Joseph</t>
  </si>
  <si>
    <t>Shorney</t>
  </si>
  <si>
    <t xml:space="preserve"> George B</t>
  </si>
  <si>
    <t>Goldschmidt</t>
  </si>
  <si>
    <t xml:space="preserve"> William Bertram</t>
  </si>
  <si>
    <t>Greenfield</t>
  </si>
  <si>
    <t xml:space="preserve"> John T (Ada Julia Bone)</t>
  </si>
  <si>
    <t>Doling</t>
  </si>
  <si>
    <t xml:space="preserve"> Sinai</t>
  </si>
  <si>
    <t>Kantor</t>
  </si>
  <si>
    <t xml:space="preserve"> Matilda</t>
  </si>
  <si>
    <t>Petranec</t>
  </si>
  <si>
    <t xml:space="preserve"> Pastcho ("Pentcho")</t>
  </si>
  <si>
    <t>Petroff</t>
  </si>
  <si>
    <t xml:space="preserve"> Richard Frasar</t>
  </si>
  <si>
    <t>White</t>
  </si>
  <si>
    <t xml:space="preserve"> Gustaf Joel</t>
  </si>
  <si>
    <t>Johansson</t>
  </si>
  <si>
    <t xml:space="preserve"> Anders Vilhelm</t>
  </si>
  <si>
    <t>Gustafsson</t>
  </si>
  <si>
    <t xml:space="preserve"> Stoytcho</t>
  </si>
  <si>
    <t>Mionoff</t>
  </si>
  <si>
    <t xml:space="preserve"> Anna Kristine</t>
  </si>
  <si>
    <t>Salkjelsvik</t>
  </si>
  <si>
    <t xml:space="preserve"> Albert Johan</t>
  </si>
  <si>
    <t>Moss</t>
  </si>
  <si>
    <t xml:space="preserve"> Tido</t>
  </si>
  <si>
    <t>Rekic</t>
  </si>
  <si>
    <t xml:space="preserve"> Walter Chamberlain</t>
  </si>
  <si>
    <t>Porter</t>
  </si>
  <si>
    <t xml:space="preserve"> Hileni</t>
  </si>
  <si>
    <t>Zabour</t>
  </si>
  <si>
    <t xml:space="preserve"> David John</t>
  </si>
  <si>
    <t>Barton</t>
  </si>
  <si>
    <t xml:space="preserve"> Katriina</t>
  </si>
  <si>
    <t>Jussila</t>
  </si>
  <si>
    <t xml:space="preserve"> Malake</t>
  </si>
  <si>
    <t>Attalah</t>
  </si>
  <si>
    <t xml:space="preserve"> Edvard</t>
  </si>
  <si>
    <t>Pekoniemi</t>
  </si>
  <si>
    <t xml:space="preserve"> Patrick</t>
  </si>
  <si>
    <t>Connors</t>
  </si>
  <si>
    <t xml:space="preserve"> William John Robert</t>
  </si>
  <si>
    <t xml:space="preserve"> Quigg Edmond</t>
  </si>
  <si>
    <t>Baxter</t>
  </si>
  <si>
    <t xml:space="preserve"> Ellis Anna Maria</t>
  </si>
  <si>
    <t xml:space="preserve"> Stanley George</t>
  </si>
  <si>
    <t>Hickman</t>
  </si>
  <si>
    <t xml:space="preserve"> Leonard Charles</t>
  </si>
  <si>
    <t>Moore</t>
  </si>
  <si>
    <t xml:space="preserve"> Nicholas</t>
  </si>
  <si>
    <t xml:space="preserve"> Susan</t>
  </si>
  <si>
    <t>Webber</t>
  </si>
  <si>
    <t xml:space="preserve"> Percival Wayland</t>
  </si>
  <si>
    <t xml:space="preserve"> Elias</t>
  </si>
  <si>
    <t xml:space="preserve"> Martin</t>
  </si>
  <si>
    <t>McMahon</t>
  </si>
  <si>
    <t xml:space="preserve"> Fridtjof Arne</t>
  </si>
  <si>
    <t>Madsen</t>
  </si>
  <si>
    <t xml:space="preserve"> Anna</t>
  </si>
  <si>
    <t>Peter</t>
  </si>
  <si>
    <t xml:space="preserve"> Johan</t>
  </si>
  <si>
    <t>Ekstrom</t>
  </si>
  <si>
    <t xml:space="preserve"> Jozef</t>
  </si>
  <si>
    <t>Drazenoic</t>
  </si>
  <si>
    <t xml:space="preserve"> Domingos Fernandeo</t>
  </si>
  <si>
    <t>Coelho</t>
  </si>
  <si>
    <t xml:space="preserve"> Alexander A (Grace Charity Laury)</t>
  </si>
  <si>
    <t>Robins</t>
  </si>
  <si>
    <t xml:space="preserve"> Leopold (Mathilde Francoise Pede)</t>
  </si>
  <si>
    <t>Weisz</t>
  </si>
  <si>
    <t xml:space="preserve"> Samuel James Hayden</t>
  </si>
  <si>
    <t>Sobey</t>
  </si>
  <si>
    <t xml:space="preserve"> Emile</t>
  </si>
  <si>
    <t>Richard</t>
  </si>
  <si>
    <t xml:space="preserve"> Helen Monypeny</t>
  </si>
  <si>
    <t>Newsom</t>
  </si>
  <si>
    <t xml:space="preserve"> Jacques Heath</t>
  </si>
  <si>
    <t xml:space="preserve"> Olaf Elon</t>
  </si>
  <si>
    <t>Osen</t>
  </si>
  <si>
    <t xml:space="preserve"> Victor</t>
  </si>
  <si>
    <t>Giglio</t>
  </si>
  <si>
    <t xml:space="preserve"> Joseph (Sultana)</t>
  </si>
  <si>
    <t>Boulos</t>
  </si>
  <si>
    <t xml:space="preserve"> Anna Sofia</t>
  </si>
  <si>
    <t>Nysten</t>
  </si>
  <si>
    <t xml:space="preserve"> Pekka Pietari (Elin Matilda Dolck)</t>
  </si>
  <si>
    <t>Hakkarainen</t>
  </si>
  <si>
    <t xml:space="preserve"> Jeremiah</t>
  </si>
  <si>
    <t>Burke</t>
  </si>
  <si>
    <t xml:space="preserve"> Edgardo Samuel</t>
  </si>
  <si>
    <t>Andrew</t>
  </si>
  <si>
    <t xml:space="preserve"> Joseph Charles</t>
  </si>
  <si>
    <t>Nicholls</t>
  </si>
  <si>
    <t xml:space="preserve"> August Edvard ("Wennerstrom")</t>
  </si>
  <si>
    <t xml:space="preserve"> Robina Maggie "Ruby"</t>
  </si>
  <si>
    <t xml:space="preserve"> Michel ("Louis M Hoffman")</t>
  </si>
  <si>
    <t>Navratil</t>
  </si>
  <si>
    <t xml:space="preserve"> Thomas Roussel Davids</t>
  </si>
  <si>
    <t>Byles</t>
  </si>
  <si>
    <t xml:space="preserve"> Robert James</t>
  </si>
  <si>
    <t>Bateman</t>
  </si>
  <si>
    <t xml:space="preserve"> Thomas (Edith Wearne)</t>
  </si>
  <si>
    <t>Pears</t>
  </si>
  <si>
    <t xml:space="preserve"> Alfonzo</t>
  </si>
  <si>
    <t>Meo</t>
  </si>
  <si>
    <t xml:space="preserve"> Austin Blyler</t>
  </si>
  <si>
    <t>van Billiard</t>
  </si>
  <si>
    <t xml:space="preserve"> Ole Martin</t>
  </si>
  <si>
    <t>Olsen</t>
  </si>
  <si>
    <t xml:space="preserve"> Charles Duane</t>
  </si>
  <si>
    <t xml:space="preserve"> Katherine "Katie"</t>
  </si>
  <si>
    <t>Gilnagh</t>
  </si>
  <si>
    <t xml:space="preserve"> Harry</t>
  </si>
  <si>
    <t>Corn</t>
  </si>
  <si>
    <t xml:space="preserve"> Mile</t>
  </si>
  <si>
    <t>Smiljanic</t>
  </si>
  <si>
    <t xml:space="preserve"> Thomas Henry</t>
  </si>
  <si>
    <t>Sage</t>
  </si>
  <si>
    <t xml:space="preserve"> John Hatfield</t>
  </si>
  <si>
    <t>Cribb</t>
  </si>
  <si>
    <t xml:space="preserve"> James (Elizabeth "Bessie" Inglis Milne)</t>
  </si>
  <si>
    <t>Watt</t>
  </si>
  <si>
    <t xml:space="preserve"> John Viktor</t>
  </si>
  <si>
    <t>Bengtsson</t>
  </si>
  <si>
    <t xml:space="preserve"> Jovo</t>
  </si>
  <si>
    <t>Calic</t>
  </si>
  <si>
    <t xml:space="preserve"> Eino Viljami</t>
  </si>
  <si>
    <t xml:space="preserve"> Frank John William "Frankie"</t>
  </si>
  <si>
    <t>Goldsmith</t>
  </si>
  <si>
    <t xml:space="preserve"> (Edith Martha Bowerman)</t>
  </si>
  <si>
    <t>Chibnall</t>
  </si>
  <si>
    <t xml:space="preserve"> William (Anna Bernhardina Karlsson)</t>
  </si>
  <si>
    <t xml:space="preserve"> John D</t>
  </si>
  <si>
    <t>Baumann</t>
  </si>
  <si>
    <t>Ling</t>
  </si>
  <si>
    <t xml:space="preserve"> Wyckoff</t>
  </si>
  <si>
    <t>Van der hoef</t>
  </si>
  <si>
    <t xml:space="preserve"> Arthur</t>
  </si>
  <si>
    <t xml:space="preserve"> Eleanor Ileen</t>
  </si>
  <si>
    <t xml:space="preserve"> Antti Wilhelm</t>
  </si>
  <si>
    <t>Sivola</t>
  </si>
  <si>
    <t xml:space="preserve"> James Clinch</t>
  </si>
  <si>
    <t>Smith</t>
  </si>
  <si>
    <t xml:space="preserve"> Klas Albin</t>
  </si>
  <si>
    <t>Klasen</t>
  </si>
  <si>
    <t xml:space="preserve"> Henry Forbes</t>
  </si>
  <si>
    <t>Lefebre</t>
  </si>
  <si>
    <t xml:space="preserve"> Ann Elizabeth</t>
  </si>
  <si>
    <t>Isham</t>
  </si>
  <si>
    <t xml:space="preserve"> Reginald</t>
  </si>
  <si>
    <t>Hale</t>
  </si>
  <si>
    <t xml:space="preserve"> Lionel</t>
  </si>
  <si>
    <t>Leonard</t>
  </si>
  <si>
    <t xml:space="preserve"> Constance Gladys</t>
  </si>
  <si>
    <t xml:space="preserve"> Rene</t>
  </si>
  <si>
    <t>Pernot</t>
  </si>
  <si>
    <t xml:space="preserve"> Clarence Gustaf Hugo</t>
  </si>
  <si>
    <t xml:space="preserve"> Richard F</t>
  </si>
  <si>
    <t>Becker</t>
  </si>
  <si>
    <t xml:space="preserve"> Luise Gretchen</t>
  </si>
  <si>
    <t>Kink-Heilmann</t>
  </si>
  <si>
    <t xml:space="preserve"> Hugh Roscoe</t>
  </si>
  <si>
    <t>Rood</t>
  </si>
  <si>
    <t xml:space="preserve"> Thomas (Johanna "Hannah" Godfrey)</t>
  </si>
  <si>
    <t>O'Brien</t>
  </si>
  <si>
    <t xml:space="preserve"> Charles Hallace ("Mr C Rolmane")</t>
  </si>
  <si>
    <t>Romaine</t>
  </si>
  <si>
    <t xml:space="preserve"> John</t>
  </si>
  <si>
    <t>Bourke</t>
  </si>
  <si>
    <t xml:space="preserve"> Stjepan</t>
  </si>
  <si>
    <t>Turcin</t>
  </si>
  <si>
    <t xml:space="preserve"> (Rosa)</t>
  </si>
  <si>
    <t>Pinsky</t>
  </si>
  <si>
    <t xml:space="preserve"> William</t>
  </si>
  <si>
    <t>Carbines</t>
  </si>
  <si>
    <t xml:space="preserve"> Carla Christine Nielsine</t>
  </si>
  <si>
    <t>Andersen-Jensen</t>
  </si>
  <si>
    <t xml:space="preserve"> Michel M</t>
  </si>
  <si>
    <t xml:space="preserve"> James Joseph (Margaret Tobin)</t>
  </si>
  <si>
    <t>Brown</t>
  </si>
  <si>
    <t xml:space="preserve"> Elise</t>
  </si>
  <si>
    <t>Lurette</t>
  </si>
  <si>
    <t xml:space="preserve"> Robert</t>
  </si>
  <si>
    <t>Mernagh</t>
  </si>
  <si>
    <t xml:space="preserve"> Karl Siegwart Andreas</t>
  </si>
  <si>
    <t xml:space="preserve"> Margaret "Maggie"</t>
  </si>
  <si>
    <t>Madigan</t>
  </si>
  <si>
    <t xml:space="preserve"> Henriette ("Mrs Harbeck")</t>
  </si>
  <si>
    <t>Yrois</t>
  </si>
  <si>
    <t xml:space="preserve"> Nestor Cyriel</t>
  </si>
  <si>
    <t>Vande Walle</t>
  </si>
  <si>
    <t xml:space="preserve"> Frederick</t>
  </si>
  <si>
    <t xml:space="preserve"> Jakob Alfred</t>
  </si>
  <si>
    <t>Johanson</t>
  </si>
  <si>
    <t xml:space="preserve"> Gerious</t>
  </si>
  <si>
    <t>Youseff</t>
  </si>
  <si>
    <t xml:space="preserve"> Gurshon "Gus"</t>
  </si>
  <si>
    <t>Cohen</t>
  </si>
  <si>
    <t xml:space="preserve"> Telma Matilda</t>
  </si>
  <si>
    <t>Strom</t>
  </si>
  <si>
    <t xml:space="preserve"> Karl Alfred</t>
  </si>
  <si>
    <t xml:space="preserve"> Nassef Cassem</t>
  </si>
  <si>
    <t>Albimona</t>
  </si>
  <si>
    <t xml:space="preserve"> Helen "Ellen"</t>
  </si>
  <si>
    <t>Carr</t>
  </si>
  <si>
    <t xml:space="preserve"> Henry</t>
  </si>
  <si>
    <t>Blank</t>
  </si>
  <si>
    <t xml:space="preserve"> Ahmed</t>
  </si>
  <si>
    <t>Ali</t>
  </si>
  <si>
    <t xml:space="preserve"> Clear Annie</t>
  </si>
  <si>
    <t>Cameron</t>
  </si>
  <si>
    <t xml:space="preserve"> John Henry</t>
  </si>
  <si>
    <t>Perkin</t>
  </si>
  <si>
    <t xml:space="preserve"> Hans Kristensen</t>
  </si>
  <si>
    <t>Givard</t>
  </si>
  <si>
    <t xml:space="preserve"> Philip</t>
  </si>
  <si>
    <t>Kiernan</t>
  </si>
  <si>
    <t xml:space="preserve"> Madeleine</t>
  </si>
  <si>
    <t>Newell</t>
  </si>
  <si>
    <t xml:space="preserve"> Eliina</t>
  </si>
  <si>
    <t>Honkanen</t>
  </si>
  <si>
    <t xml:space="preserve"> Sidney Samuel</t>
  </si>
  <si>
    <t>Jacobsohn</t>
  </si>
  <si>
    <t xml:space="preserve"> Albina</t>
  </si>
  <si>
    <t>Bazzani</t>
  </si>
  <si>
    <t xml:space="preserve"> Walter</t>
  </si>
  <si>
    <t xml:space="preserve"> Victor Francis</t>
  </si>
  <si>
    <t>Sunderland</t>
  </si>
  <si>
    <t xml:space="preserve"> James H</t>
  </si>
  <si>
    <t>Bracken</t>
  </si>
  <si>
    <t xml:space="preserve"> George Henry</t>
  </si>
  <si>
    <t>Green</t>
  </si>
  <si>
    <t xml:space="preserve"> Christo</t>
  </si>
  <si>
    <t>Nenkoff</t>
  </si>
  <si>
    <t xml:space="preserve"> Frederick Maxfield</t>
  </si>
  <si>
    <t>Hoyt</t>
  </si>
  <si>
    <t xml:space="preserve"> Karl Ivar Sven</t>
  </si>
  <si>
    <t>Berglund</t>
  </si>
  <si>
    <t>Mellors</t>
  </si>
  <si>
    <t xml:space="preserve"> John Hall ("Henry")</t>
  </si>
  <si>
    <t>Lovell</t>
  </si>
  <si>
    <t xml:space="preserve"> Arne Jonas</t>
  </si>
  <si>
    <t>Fahlstrom</t>
  </si>
  <si>
    <t xml:space="preserve"> Mathilde</t>
  </si>
  <si>
    <t xml:space="preserve"> Henry Birkhardt (Irene Wallach)</t>
  </si>
  <si>
    <t xml:space="preserve"> Bengt Edvin</t>
  </si>
  <si>
    <t>Larsson</t>
  </si>
  <si>
    <t xml:space="preserve"> Ernst Adolf</t>
  </si>
  <si>
    <t>Sjostedt</t>
  </si>
  <si>
    <t xml:space="preserve"> Lillian Gertrud</t>
  </si>
  <si>
    <t xml:space="preserve"> Robert William Norman</t>
  </si>
  <si>
    <t>Leyson</t>
  </si>
  <si>
    <t xml:space="preserve"> Alice Phoebe</t>
  </si>
  <si>
    <t>Harknett</t>
  </si>
  <si>
    <t xml:space="preserve"> Stephen</t>
  </si>
  <si>
    <t>Hold</t>
  </si>
  <si>
    <t xml:space="preserve"> Marjorie "Lottie"</t>
  </si>
  <si>
    <t>Collyer</t>
  </si>
  <si>
    <t xml:space="preserve"> Frederick William</t>
  </si>
  <si>
    <t>Pengelly</t>
  </si>
  <si>
    <t>Hunt</t>
  </si>
  <si>
    <t xml:space="preserve"> Thamine</t>
  </si>
  <si>
    <t xml:space="preserve"> Katherine "Kate"</t>
  </si>
  <si>
    <t>Murphy</t>
  </si>
  <si>
    <t xml:space="preserve"> Reginald Charles</t>
  </si>
  <si>
    <t>Coleridge</t>
  </si>
  <si>
    <t xml:space="preserve"> Matti Alexanteri</t>
  </si>
  <si>
    <t>Maenpaa</t>
  </si>
  <si>
    <t xml:space="preserve"> Sleiman</t>
  </si>
  <si>
    <t xml:space="preserve"> William Edward</t>
  </si>
  <si>
    <t>Minahan</t>
  </si>
  <si>
    <t xml:space="preserve"> Agda Thorilda Viktoria</t>
  </si>
  <si>
    <t>Lindahl</t>
  </si>
  <si>
    <t xml:space="preserve"> William (Anna)</t>
  </si>
  <si>
    <t>Hamalainen</t>
  </si>
  <si>
    <t xml:space="preserve"> Richard Leonard</t>
  </si>
  <si>
    <t>Beckwith</t>
  </si>
  <si>
    <t xml:space="preserve"> Ernest Courtenay</t>
  </si>
  <si>
    <t>Carter</t>
  </si>
  <si>
    <t xml:space="preserve"> James George</t>
  </si>
  <si>
    <t>Reed</t>
  </si>
  <si>
    <t xml:space="preserve"> Wilhelm (Elna Matilda Persson)</t>
  </si>
  <si>
    <t xml:space="preserve"> William Thomas</t>
  </si>
  <si>
    <t>Stead</t>
  </si>
  <si>
    <t xml:space="preserve"> William Arthur</t>
  </si>
  <si>
    <t>Lobb</t>
  </si>
  <si>
    <t xml:space="preserve"> Viktor (Helena Wilhelmina)</t>
  </si>
  <si>
    <t>Rosblom</t>
  </si>
  <si>
    <t xml:space="preserve"> Darwis (Hanne Youssef Razi)</t>
  </si>
  <si>
    <t>Touma</t>
  </si>
  <si>
    <t xml:space="preserve"> Gertrude Maybelle</t>
  </si>
  <si>
    <t>Thorne</t>
  </si>
  <si>
    <t xml:space="preserve"> Gladys</t>
  </si>
  <si>
    <t>Cherry</t>
  </si>
  <si>
    <t>Ward</t>
  </si>
  <si>
    <t xml:space="preserve"> (Lutie Davis)</t>
  </si>
  <si>
    <t>Parrish</t>
  </si>
  <si>
    <t xml:space="preserve"> Thomas</t>
  </si>
  <si>
    <t xml:space="preserve"> Edvin Rojj Felix</t>
  </si>
  <si>
    <t>Taussig</t>
  </si>
  <si>
    <t>Harrison</t>
  </si>
  <si>
    <t xml:space="preserve"> Delia</t>
  </si>
  <si>
    <t>Henry</t>
  </si>
  <si>
    <t xml:space="preserve"> David</t>
  </si>
  <si>
    <t>Reeves</t>
  </si>
  <si>
    <t xml:space="preserve"> Ernesti Arvid</t>
  </si>
  <si>
    <t xml:space="preserve"> Ernst Ulrik</t>
  </si>
  <si>
    <t>Persson</t>
  </si>
  <si>
    <t xml:space="preserve"> William Thompson (Edith Junkins)</t>
  </si>
  <si>
    <t>Graham</t>
  </si>
  <si>
    <t xml:space="preserve"> Amelia</t>
  </si>
  <si>
    <t>Bissette</t>
  </si>
  <si>
    <t xml:space="preserve"> Alexander</t>
  </si>
  <si>
    <t>Cairns</t>
  </si>
  <si>
    <t>Tornquist</t>
  </si>
  <si>
    <t xml:space="preserve"> (Elizabeth Anne Maidment)</t>
  </si>
  <si>
    <t>Mellinger</t>
  </si>
  <si>
    <t xml:space="preserve"> Charles H</t>
  </si>
  <si>
    <t>Natsch</t>
  </si>
  <si>
    <t xml:space="preserve"> Hanora "Nora"</t>
  </si>
  <si>
    <t>Healy</t>
  </si>
  <si>
    <t xml:space="preserve"> Kornelia Theodosia</t>
  </si>
  <si>
    <t>Andrews</t>
  </si>
  <si>
    <t xml:space="preserve"> Augusta Charlotta</t>
  </si>
  <si>
    <t>Lindblom</t>
  </si>
  <si>
    <t xml:space="preserve"> Francis "Frank"</t>
  </si>
  <si>
    <t>Parkes</t>
  </si>
  <si>
    <t xml:space="preserve"> Eric</t>
  </si>
  <si>
    <t xml:space="preserve"> Stanton (Rosa Hunt)</t>
  </si>
  <si>
    <t>Abbott</t>
  </si>
  <si>
    <t xml:space="preserve"> Frank</t>
  </si>
  <si>
    <t>Duane</t>
  </si>
  <si>
    <t xml:space="preserve"> Nils Johan Goransson</t>
  </si>
  <si>
    <t>Olsson</t>
  </si>
  <si>
    <t xml:space="preserve"> Alfons</t>
  </si>
  <si>
    <t>de Pelsmaeker</t>
  </si>
  <si>
    <t xml:space="preserve"> Edward Arthur</t>
  </si>
  <si>
    <t>Dorking</t>
  </si>
  <si>
    <t xml:space="preserve"> Richard William</t>
  </si>
  <si>
    <t>Stankovic</t>
  </si>
  <si>
    <t xml:space="preserve"> Theodore</t>
  </si>
  <si>
    <t>de Mulder</t>
  </si>
  <si>
    <t xml:space="preserve"> Penko</t>
  </si>
  <si>
    <t>Naidenoff</t>
  </si>
  <si>
    <t xml:space="preserve"> Masabumi</t>
  </si>
  <si>
    <t>Hosono</t>
  </si>
  <si>
    <t xml:space="preserve"> Kate</t>
  </si>
  <si>
    <t>Connolly</t>
  </si>
  <si>
    <t>Barber</t>
  </si>
  <si>
    <t xml:space="preserve"> Dickinson H (Helen Walton)</t>
  </si>
  <si>
    <t>Bishop</t>
  </si>
  <si>
    <t xml:space="preserve"> Rene Jacques</t>
  </si>
  <si>
    <t>Levy</t>
  </si>
  <si>
    <t xml:space="preserve"> Aloisia</t>
  </si>
  <si>
    <t>Haas</t>
  </si>
  <si>
    <t>Mineff</t>
  </si>
  <si>
    <t xml:space="preserve"> Ervin G</t>
  </si>
  <si>
    <t>Lewy</t>
  </si>
  <si>
    <t xml:space="preserve"> Mansour</t>
  </si>
  <si>
    <t>Hanna</t>
  </si>
  <si>
    <t xml:space="preserve"> Helen Loraine</t>
  </si>
  <si>
    <t>Allison</t>
  </si>
  <si>
    <t xml:space="preserve"> Adolphe</t>
  </si>
  <si>
    <t>Saalfeld</t>
  </si>
  <si>
    <t xml:space="preserve"> James (Helene DeLaudeniere Chaput)</t>
  </si>
  <si>
    <t xml:space="preserve"> Anna Katherine "Annie Kate"</t>
  </si>
  <si>
    <t>Kelly</t>
  </si>
  <si>
    <t xml:space="preserve"> Bernard</t>
  </si>
  <si>
    <t>McCoy</t>
  </si>
  <si>
    <t xml:space="preserve"> William Cahoone Jr</t>
  </si>
  <si>
    <t xml:space="preserve"> Nora A</t>
  </si>
  <si>
    <t>Keane</t>
  </si>
  <si>
    <t xml:space="preserve"> Howard Hugh "Harry"</t>
  </si>
  <si>
    <t xml:space="preserve"> Hudson Trevor</t>
  </si>
  <si>
    <t xml:space="preserve"> Margaret</t>
  </si>
  <si>
    <t>Fleming</t>
  </si>
  <si>
    <t xml:space="preserve"> Victor de Satode (Maria Josefa Perez de Soto y Vallejo)</t>
  </si>
  <si>
    <t>Penasco y Castellana</t>
  </si>
  <si>
    <t xml:space="preserve"> Samuel</t>
  </si>
  <si>
    <t>Abelson</t>
  </si>
  <si>
    <t xml:space="preserve"> Laura Mabel</t>
  </si>
  <si>
    <t>Francatelli</t>
  </si>
  <si>
    <t xml:space="preserve"> Margaret Bechstein</t>
  </si>
  <si>
    <t>Hays</t>
  </si>
  <si>
    <t xml:space="preserve"> Emily Borie</t>
  </si>
  <si>
    <t>Ryerson</t>
  </si>
  <si>
    <t xml:space="preserve"> William (Anna Sylfven)</t>
  </si>
  <si>
    <t>Lahtinen</t>
  </si>
  <si>
    <t xml:space="preserve"> Ignjac</t>
  </si>
  <si>
    <t>Hendekovic</t>
  </si>
  <si>
    <t xml:space="preserve"> Benjamin</t>
  </si>
  <si>
    <t>Hart</t>
  </si>
  <si>
    <t xml:space="preserve"> Helmina Josefina</t>
  </si>
  <si>
    <t>Nilsson</t>
  </si>
  <si>
    <t xml:space="preserve"> Sinai (Miriam Sternin)</t>
  </si>
  <si>
    <t xml:space="preserve"> Ernest</t>
  </si>
  <si>
    <t>Moraweck</t>
  </si>
  <si>
    <t xml:space="preserve"> Mary Natalie</t>
  </si>
  <si>
    <t>Wick</t>
  </si>
  <si>
    <t xml:space="preserve"> Frederic Oakley (Margaretta Corning Stone)</t>
  </si>
  <si>
    <t>Spedden</t>
  </si>
  <si>
    <t>Dennis</t>
  </si>
  <si>
    <t xml:space="preserve"> Yoto</t>
  </si>
  <si>
    <t>Danoff</t>
  </si>
  <si>
    <t xml:space="preserve"> Hilda Mary</t>
  </si>
  <si>
    <t>Slayter</t>
  </si>
  <si>
    <t xml:space="preserve"> Albert Francis (Sylvia Mae Harbaugh)</t>
  </si>
  <si>
    <t xml:space="preserve"> George John Jr</t>
  </si>
  <si>
    <t xml:space="preserve"> Marie Grice</t>
  </si>
  <si>
    <t>Young</t>
  </si>
  <si>
    <t xml:space="preserve"> Johan Hansen</t>
  </si>
  <si>
    <t>Nysveen</t>
  </si>
  <si>
    <t xml:space="preserve"> (Ada E Hall)</t>
  </si>
  <si>
    <t>Ball</t>
  </si>
  <si>
    <t xml:space="preserve"> Frank John (Emily Alice Brown)</t>
  </si>
  <si>
    <t xml:space="preserve"> Jean Gertrude</t>
  </si>
  <si>
    <t>Hippach</t>
  </si>
  <si>
    <t xml:space="preserve"> Agnes</t>
  </si>
  <si>
    <t xml:space="preserve"> Austen</t>
  </si>
  <si>
    <t>Partner</t>
  </si>
  <si>
    <t xml:space="preserve"> George Edward</t>
  </si>
  <si>
    <t xml:space="preserve"> Leo Edmondus</t>
  </si>
  <si>
    <t xml:space="preserve"> Henry William (Clara Heinsheimer)</t>
  </si>
  <si>
    <t>Frauenthal</t>
  </si>
  <si>
    <t xml:space="preserve"> Mitto</t>
  </si>
  <si>
    <t>Denkoff</t>
  </si>
  <si>
    <t xml:space="preserve"> Thomas Clinton</t>
  </si>
  <si>
    <t xml:space="preserve"> Elizabeth Margaret</t>
  </si>
  <si>
    <t>Burns</t>
  </si>
  <si>
    <t xml:space="preserve"> Karl Edwart</t>
  </si>
  <si>
    <t>Dahl</t>
  </si>
  <si>
    <t xml:space="preserve"> Stephen Weart</t>
  </si>
  <si>
    <t>Blackwell</t>
  </si>
  <si>
    <t xml:space="preserve"> Edmond Roger</t>
  </si>
  <si>
    <t xml:space="preserve"> Alice Elizabeth</t>
  </si>
  <si>
    <t xml:space="preserve"> Erik Gustaf</t>
  </si>
  <si>
    <t>Collander</t>
  </si>
  <si>
    <t xml:space="preserve"> Charles Frederick Waddington</t>
  </si>
  <si>
    <t>Sedgwick</t>
  </si>
  <si>
    <t xml:space="preserve"> Stanley Hubert</t>
  </si>
  <si>
    <t>Fox</t>
  </si>
  <si>
    <t xml:space="preserve"> Amelia "Mildred"</t>
  </si>
  <si>
    <t xml:space="preserve"> Marion Elsie</t>
  </si>
  <si>
    <t xml:space="preserve"> Thomas Henry (Mary E Finck)</t>
  </si>
  <si>
    <t>Davison</t>
  </si>
  <si>
    <t xml:space="preserve"> William Loch "William"</t>
  </si>
  <si>
    <t>Coutts</t>
  </si>
  <si>
    <t xml:space="preserve"> Jovan</t>
  </si>
  <si>
    <t>Dimic</t>
  </si>
  <si>
    <t xml:space="preserve"> Nils Martin</t>
  </si>
  <si>
    <t>Odahl</t>
  </si>
  <si>
    <t xml:space="preserve"> Fletcher Fellows</t>
  </si>
  <si>
    <t>Williams-Lambert</t>
  </si>
  <si>
    <t xml:space="preserve"> Tannous</t>
  </si>
  <si>
    <t>Elias</t>
  </si>
  <si>
    <t xml:space="preserve"> Josef</t>
  </si>
  <si>
    <t xml:space="preserve"> Wazli</t>
  </si>
  <si>
    <t>Yousif</t>
  </si>
  <si>
    <t xml:space="preserve"> Leo Peter</t>
  </si>
  <si>
    <t>Vanden Steen</t>
  </si>
  <si>
    <t xml:space="preserve"> Elsie Edith</t>
  </si>
  <si>
    <t>Bowerman</t>
  </si>
  <si>
    <t xml:space="preserve"> Annie Clemmer</t>
  </si>
  <si>
    <t>Funk</t>
  </si>
  <si>
    <t xml:space="preserve"> Mary</t>
  </si>
  <si>
    <t>McGovern</t>
  </si>
  <si>
    <t xml:space="preserve"> Helen Mary "Ellie"</t>
  </si>
  <si>
    <t>Mockler</t>
  </si>
  <si>
    <t xml:space="preserve"> Wilhelm</t>
  </si>
  <si>
    <t xml:space="preserve"> Sebastiano</t>
  </si>
  <si>
    <t>del Carlo</t>
  </si>
  <si>
    <t xml:space="preserve"> (Catherine David)</t>
  </si>
  <si>
    <t>Barbara</t>
  </si>
  <si>
    <t xml:space="preserve"> Adola</t>
  </si>
  <si>
    <t>Asim</t>
  </si>
  <si>
    <t xml:space="preserve"> Mauritz Nils Martin</t>
  </si>
  <si>
    <t>Adahl</t>
  </si>
  <si>
    <t xml:space="preserve"> Frank Manley (Anna Sophia Atkinson)</t>
  </si>
  <si>
    <t>Warren</t>
  </si>
  <si>
    <t xml:space="preserve"> (Mantoura Boulos)</t>
  </si>
  <si>
    <t>Moussa</t>
  </si>
  <si>
    <t xml:space="preserve"> Annie</t>
  </si>
  <si>
    <t>Jermyn</t>
  </si>
  <si>
    <t xml:space="preserve"> Leontine Pauline</t>
  </si>
  <si>
    <t>Aubart</t>
  </si>
  <si>
    <t xml:space="preserve"> George Achilles</t>
  </si>
  <si>
    <t>Harder</t>
  </si>
  <si>
    <t>Wiklund</t>
  </si>
  <si>
    <t>Beavan</t>
  </si>
  <si>
    <t xml:space="preserve"> Sante</t>
  </si>
  <si>
    <t>Ringhini</t>
  </si>
  <si>
    <t xml:space="preserve"> Stina Viola</t>
  </si>
  <si>
    <t xml:space="preserve"> Edgar Joseph (Leila Saks)</t>
  </si>
  <si>
    <t xml:space="preserve"> Aurora Adelia</t>
  </si>
  <si>
    <t>Landergren</t>
  </si>
  <si>
    <t xml:space="preserve"> Harry Elkins</t>
  </si>
  <si>
    <t>Widener</t>
  </si>
  <si>
    <t>Betros</t>
  </si>
  <si>
    <t xml:space="preserve"> Karl Gideon</t>
  </si>
  <si>
    <t xml:space="preserve"> Rosalie</t>
  </si>
  <si>
    <t>Bidois</t>
  </si>
  <si>
    <t xml:space="preserve"> Maria ("Mary")</t>
  </si>
  <si>
    <t>Nakid</t>
  </si>
  <si>
    <t xml:space="preserve"> Juho</t>
  </si>
  <si>
    <t>Tikkanen</t>
  </si>
  <si>
    <t xml:space="preserve"> Alexander Oskar (Mary Aline Towner)</t>
  </si>
  <si>
    <t xml:space="preserve"> Vasil</t>
  </si>
  <si>
    <t>Plotcharsky</t>
  </si>
  <si>
    <t xml:space="preserve"> Charles Henry</t>
  </si>
  <si>
    <t>Davies</t>
  </si>
  <si>
    <t xml:space="preserve"> Sidney Leonard</t>
  </si>
  <si>
    <t>Buss</t>
  </si>
  <si>
    <t xml:space="preserve"> Matthew</t>
  </si>
  <si>
    <t>Sadlier</t>
  </si>
  <si>
    <t>Lehmann</t>
  </si>
  <si>
    <t xml:space="preserve"> William Ernest</t>
  </si>
  <si>
    <t xml:space="preserve"> Carl Olof</t>
  </si>
  <si>
    <t>Jansson</t>
  </si>
  <si>
    <t xml:space="preserve"> Johan Birger</t>
  </si>
  <si>
    <t xml:space="preserve"> Marjorie</t>
  </si>
  <si>
    <t xml:space="preserve"> Hjalmar (Agnes Charlotta Bengtsson)</t>
  </si>
  <si>
    <t xml:space="preserve"> Erik</t>
  </si>
  <si>
    <t xml:space="preserve"> Elina</t>
  </si>
  <si>
    <t xml:space="preserve"> Peter David</t>
  </si>
  <si>
    <t>McKane</t>
  </si>
  <si>
    <t xml:space="preserve"> Alfred</t>
  </si>
  <si>
    <t>Pain</t>
  </si>
  <si>
    <t xml:space="preserve"> William H (Jessie L)</t>
  </si>
  <si>
    <t>Trout</t>
  </si>
  <si>
    <t xml:space="preserve"> Juha</t>
  </si>
  <si>
    <t>Niskanen</t>
  </si>
  <si>
    <t>Adams</t>
  </si>
  <si>
    <t xml:space="preserve"> Mari Aina</t>
  </si>
  <si>
    <t xml:space="preserve"> Pekka Pietari</t>
  </si>
  <si>
    <t xml:space="preserve"> Marija</t>
  </si>
  <si>
    <t>Oreskovic</t>
  </si>
  <si>
    <t xml:space="preserve"> Shadrach</t>
  </si>
  <si>
    <t>Gale</t>
  </si>
  <si>
    <t xml:space="preserve"> Carl/Charles Peter</t>
  </si>
  <si>
    <t>Widegren</t>
  </si>
  <si>
    <t xml:space="preserve"> William Rowe</t>
  </si>
  <si>
    <t>Richards</t>
  </si>
  <si>
    <t xml:space="preserve"> Hans Martin Monsen</t>
  </si>
  <si>
    <t>Birkeland</t>
  </si>
  <si>
    <t xml:space="preserve"> Ida</t>
  </si>
  <si>
    <t xml:space="preserve"> Todor</t>
  </si>
  <si>
    <t>Sdycoff</t>
  </si>
  <si>
    <t xml:space="preserve"> Daisy E</t>
  </si>
  <si>
    <t xml:space="preserve"> Alfred Fleming</t>
  </si>
  <si>
    <t>Cunningham</t>
  </si>
  <si>
    <t xml:space="preserve"> Johan Julian</t>
  </si>
  <si>
    <t>Sundman</t>
  </si>
  <si>
    <t xml:space="preserve"> Thomas (Annie Louise Rowley)</t>
  </si>
  <si>
    <t>Meek</t>
  </si>
  <si>
    <t xml:space="preserve"> James Vivian (Lulu Thorne Christian)</t>
  </si>
  <si>
    <t>Drew</t>
  </si>
  <si>
    <t xml:space="preserve"> Lyyli Karoliina</t>
  </si>
  <si>
    <t>Silven</t>
  </si>
  <si>
    <t>Matthews</t>
  </si>
  <si>
    <t xml:space="preserve"> Catharina</t>
  </si>
  <si>
    <t>Van Impe</t>
  </si>
  <si>
    <t xml:space="preserve"> Stanio</t>
  </si>
  <si>
    <t>Gheorgheff</t>
  </si>
  <si>
    <t>Charters</t>
  </si>
  <si>
    <t xml:space="preserve"> Leo</t>
  </si>
  <si>
    <t>Zimmerman</t>
  </si>
  <si>
    <t xml:space="preserve"> Ernst Gilbert (Anna Sigrid Maria Brogren)</t>
  </si>
  <si>
    <t>Danbom</t>
  </si>
  <si>
    <t xml:space="preserve"> Viktor Richard</t>
  </si>
  <si>
    <t xml:space="preserve"> Phillippe</t>
  </si>
  <si>
    <t>Wiseman</t>
  </si>
  <si>
    <t xml:space="preserve"> Charles V (Ada Maria Winfield)</t>
  </si>
  <si>
    <t>Clarke</t>
  </si>
  <si>
    <t xml:space="preserve"> Kate Florence ("Mrs Kate Louise Phillips Marshall")</t>
  </si>
  <si>
    <t>Phillips</t>
  </si>
  <si>
    <t>Flynn</t>
  </si>
  <si>
    <t xml:space="preserve"> Berk (Berk Trembisky)</t>
  </si>
  <si>
    <t>Pickard</t>
  </si>
  <si>
    <t xml:space="preserve"> Mauritz Hakan</t>
  </si>
  <si>
    <t>Bjornstrom-Steffansson</t>
  </si>
  <si>
    <t xml:space="preserve"> Percival (Florence Kate White)</t>
  </si>
  <si>
    <t>Thorneycroft</t>
  </si>
  <si>
    <t xml:space="preserve"> Charles Alexander (Alice Adelaide Slow)</t>
  </si>
  <si>
    <t>Louch</t>
  </si>
  <si>
    <t xml:space="preserve"> Nikolai Erland</t>
  </si>
  <si>
    <t>Kallio</t>
  </si>
  <si>
    <t xml:space="preserve"> William Baird</t>
  </si>
  <si>
    <t>Silvey</t>
  </si>
  <si>
    <t xml:space="preserve"> Lucile Polk</t>
  </si>
  <si>
    <t xml:space="preserve"> Doolina Margaret "Daisy"</t>
  </si>
  <si>
    <t xml:space="preserve"> Sidney (Emily Hocking)</t>
  </si>
  <si>
    <t xml:space="preserve"> Mark</t>
  </si>
  <si>
    <t xml:space="preserve"> Johan Henrik Johannesson</t>
  </si>
  <si>
    <t>Kvillner</t>
  </si>
  <si>
    <t xml:space="preserve"> Benjamin (Esther Ada Bloomfield)</t>
  </si>
  <si>
    <t xml:space="preserve"> Leon</t>
  </si>
  <si>
    <t>Hampe</t>
  </si>
  <si>
    <t xml:space="preserve"> Johan Emil</t>
  </si>
  <si>
    <t>Petterson</t>
  </si>
  <si>
    <t xml:space="preserve"> Encarnacion</t>
  </si>
  <si>
    <t>Reynaldo</t>
  </si>
  <si>
    <t xml:space="preserve"> Bernt</t>
  </si>
  <si>
    <t>Johannesen-Bratthammer</t>
  </si>
  <si>
    <t xml:space="preserve"> Washington</t>
  </si>
  <si>
    <t>Dodge</t>
  </si>
  <si>
    <t xml:space="preserve"> Madeleine Violet</t>
  </si>
  <si>
    <t xml:space="preserve"> Frederic Kimber</t>
  </si>
  <si>
    <t>Seward</t>
  </si>
  <si>
    <t xml:space="preserve"> Marie Catherine</t>
  </si>
  <si>
    <t>Baclini</t>
  </si>
  <si>
    <t xml:space="preserve"> Arthur Godfrey</t>
  </si>
  <si>
    <t>Peuchen</t>
  </si>
  <si>
    <t xml:space="preserve"> Edwy Arthur</t>
  </si>
  <si>
    <t xml:space="preserve"> Ingvald Olai Olsen</t>
  </si>
  <si>
    <t>Hagland</t>
  </si>
  <si>
    <t xml:space="preserve"> Benjamin Laventall</t>
  </si>
  <si>
    <t>Foreman</t>
  </si>
  <si>
    <t xml:space="preserve"> Samuel L</t>
  </si>
  <si>
    <t>Goldenberg</t>
  </si>
  <si>
    <t xml:space="preserve"> Joseph</t>
  </si>
  <si>
    <t>Peduzzi</t>
  </si>
  <si>
    <t>Jalsevac</t>
  </si>
  <si>
    <t xml:space="preserve"> Francis Davis</t>
  </si>
  <si>
    <t>Millet</t>
  </si>
  <si>
    <t xml:space="preserve"> Frederick R (Marion)</t>
  </si>
  <si>
    <t>Kenyon</t>
  </si>
  <si>
    <t xml:space="preserve"> Ellen</t>
  </si>
  <si>
    <t>Toomey</t>
  </si>
  <si>
    <t xml:space="preserve"> Maurice</t>
  </si>
  <si>
    <t>O'Connor</t>
  </si>
  <si>
    <t>Anderson</t>
  </si>
  <si>
    <t>Morley</t>
  </si>
  <si>
    <t xml:space="preserve"> Arthur H</t>
  </si>
  <si>
    <t>Gee</t>
  </si>
  <si>
    <t xml:space="preserve"> Jacob Christian</t>
  </si>
  <si>
    <t>Milling</t>
  </si>
  <si>
    <t xml:space="preserve"> Simon</t>
  </si>
  <si>
    <t>Maisner</t>
  </si>
  <si>
    <t xml:space="preserve"> Manuel Estanslas</t>
  </si>
  <si>
    <t>Goncalves</t>
  </si>
  <si>
    <t>Campbell</t>
  </si>
  <si>
    <t xml:space="preserve"> John Montgomery</t>
  </si>
  <si>
    <t>Smart</t>
  </si>
  <si>
    <t>Scanlan</t>
  </si>
  <si>
    <t xml:space="preserve"> Helene Barbara</t>
  </si>
  <si>
    <t>Keefe</t>
  </si>
  <si>
    <t xml:space="preserve"> Luka</t>
  </si>
  <si>
    <t>Cacic</t>
  </si>
  <si>
    <t xml:space="preserve"> Edwy Arthur (Ada Mary Worth)</t>
  </si>
  <si>
    <t xml:space="preserve"> Amin S (Marie Marthe Thuillard)</t>
  </si>
  <si>
    <t>Jerwan</t>
  </si>
  <si>
    <t xml:space="preserve"> Ida Sofia</t>
  </si>
  <si>
    <t>Strandberg</t>
  </si>
  <si>
    <t xml:space="preserve"> George Quincy</t>
  </si>
  <si>
    <t>Clifford</t>
  </si>
  <si>
    <t xml:space="preserve"> Peter Henry</t>
  </si>
  <si>
    <t>Renouf</t>
  </si>
  <si>
    <t xml:space="preserve"> Lewis Richard</t>
  </si>
  <si>
    <t xml:space="preserve"> Nils August</t>
  </si>
  <si>
    <t>Karlsson</t>
  </si>
  <si>
    <t xml:space="preserve"> Hildur E</t>
  </si>
  <si>
    <t>Hirvonen</t>
  </si>
  <si>
    <t xml:space="preserve"> Harold Victor</t>
  </si>
  <si>
    <t xml:space="preserve"> Anthony Wood "Archie"</t>
  </si>
  <si>
    <t>Frost</t>
  </si>
  <si>
    <t xml:space="preserve"> Richard Henry</t>
  </si>
  <si>
    <t>Rouse</t>
  </si>
  <si>
    <t xml:space="preserve"> (Hedwig)</t>
  </si>
  <si>
    <t>Turkula</t>
  </si>
  <si>
    <t xml:space="preserve"> Dickinson H</t>
  </si>
  <si>
    <t xml:space="preserve"> Jeannie</t>
  </si>
  <si>
    <t xml:space="preserve"> Frederick Maxfield (Jane Anne Forby)</t>
  </si>
  <si>
    <t xml:space="preserve"> Edward Austin</t>
  </si>
  <si>
    <t>Kent</t>
  </si>
  <si>
    <t xml:space="preserve"> Francis William</t>
  </si>
  <si>
    <t>Somerton</t>
  </si>
  <si>
    <t xml:space="preserve"> Eden Leslie "Neville"</t>
  </si>
  <si>
    <t xml:space="preserve"> Konrad Mathias Reiersen</t>
  </si>
  <si>
    <t xml:space="preserve"> Einar</t>
  </si>
  <si>
    <t>Windelov</t>
  </si>
  <si>
    <t xml:space="preserve"> Harry Markland</t>
  </si>
  <si>
    <t>Molson</t>
  </si>
  <si>
    <t xml:space="preserve"> Ramon</t>
  </si>
  <si>
    <t>Artagaveytia</t>
  </si>
  <si>
    <t xml:space="preserve"> Edward Roland</t>
  </si>
  <si>
    <t>Stanley</t>
  </si>
  <si>
    <t>Yousseff</t>
  </si>
  <si>
    <t xml:space="preserve"> Elizabeth Mussey</t>
  </si>
  <si>
    <t>Eustis</t>
  </si>
  <si>
    <t>Shellard</t>
  </si>
  <si>
    <t xml:space="preserve"> Hudson J C (Bessie Waldo Daniels)</t>
  </si>
  <si>
    <t xml:space="preserve"> Olof</t>
  </si>
  <si>
    <t>Svensson</t>
  </si>
  <si>
    <t xml:space="preserve"> Petar</t>
  </si>
  <si>
    <t>Canavan</t>
  </si>
  <si>
    <t xml:space="preserve"> Bridget Mary</t>
  </si>
  <si>
    <t>O'Sullivan</t>
  </si>
  <si>
    <t xml:space="preserve"> Kristina Sofia</t>
  </si>
  <si>
    <t>Laitinen</t>
  </si>
  <si>
    <t xml:space="preserve"> Roberta</t>
  </si>
  <si>
    <t>Maioni</t>
  </si>
  <si>
    <t xml:space="preserve"> Victor de Satode</t>
  </si>
  <si>
    <t xml:space="preserve"> Frederick Charles (Jane Richards)</t>
  </si>
  <si>
    <t>Quick</t>
  </si>
  <si>
    <t xml:space="preserve"> George ("George Arthur Brayton")</t>
  </si>
  <si>
    <t>Bradley</t>
  </si>
  <si>
    <t xml:space="preserve"> Henry Margido</t>
  </si>
  <si>
    <t xml:space="preserve"> Fang</t>
  </si>
  <si>
    <t>Lang</t>
  </si>
  <si>
    <t xml:space="preserve"> Eugene Patrick</t>
  </si>
  <si>
    <t>Daly</t>
  </si>
  <si>
    <t xml:space="preserve"> James Robert</t>
  </si>
  <si>
    <t>McGough</t>
  </si>
  <si>
    <t xml:space="preserve"> Martin (Elizabeth L</t>
  </si>
  <si>
    <t>Rothschild</t>
  </si>
  <si>
    <t xml:space="preserve"> Satio</t>
  </si>
  <si>
    <t>Coleff</t>
  </si>
  <si>
    <t xml:space="preserve"> William Anderson</t>
  </si>
  <si>
    <t>Walker</t>
  </si>
  <si>
    <t xml:space="preserve"> (Amelia Milley)</t>
  </si>
  <si>
    <t>Lemore</t>
  </si>
  <si>
    <t>Ryan</t>
  </si>
  <si>
    <t xml:space="preserve"> William A (Florence "Mary" Agnes Hughes)</t>
  </si>
  <si>
    <t>Angle</t>
  </si>
  <si>
    <t xml:space="preserve"> Stefo</t>
  </si>
  <si>
    <t>Pavlovic</t>
  </si>
  <si>
    <t xml:space="preserve"> Anne</t>
  </si>
  <si>
    <t>Perreault</t>
  </si>
  <si>
    <t xml:space="preserve"> Janko</t>
  </si>
  <si>
    <t>Vovk</t>
  </si>
  <si>
    <t xml:space="preserve"> Sarkis</t>
  </si>
  <si>
    <t>Lahoud</t>
  </si>
  <si>
    <t xml:space="preserve"> Louis Albert (Ida Sophia Fischer)</t>
  </si>
  <si>
    <t xml:space="preserve"> Fared</t>
  </si>
  <si>
    <t>Kassem</t>
  </si>
  <si>
    <t>Farrell</t>
  </si>
  <si>
    <t xml:space="preserve"> Lucy</t>
  </si>
  <si>
    <t>Ridsdale</t>
  </si>
  <si>
    <t>Farthing</t>
  </si>
  <si>
    <t xml:space="preserve"> Johan Werner</t>
  </si>
  <si>
    <t>Salonen</t>
  </si>
  <si>
    <t xml:space="preserve"> Richard George</t>
  </si>
  <si>
    <t>Hocking</t>
  </si>
  <si>
    <t xml:space="preserve"> Phyllis May</t>
  </si>
  <si>
    <t xml:space="preserve"> Nakli</t>
  </si>
  <si>
    <t>Toufik</t>
  </si>
  <si>
    <t xml:space="preserve"> Joseph Jr</t>
  </si>
  <si>
    <t xml:space="preserve"> Catherine (Catherine Rizk)</t>
  </si>
  <si>
    <t xml:space="preserve"> Eva Miriam</t>
  </si>
  <si>
    <t xml:space="preserve"> Archibald Willingham</t>
  </si>
  <si>
    <t>Butt</t>
  </si>
  <si>
    <t>LeRoy</t>
  </si>
  <si>
    <t xml:space="preserve"> Samuel Beard</t>
  </si>
  <si>
    <t>Risien</t>
  </si>
  <si>
    <t xml:space="preserve"> Hedwig Margaritha</t>
  </si>
  <si>
    <t>Frolicher</t>
  </si>
  <si>
    <t xml:space="preserve"> Harriet R</t>
  </si>
  <si>
    <t>Crosby</t>
  </si>
  <si>
    <t xml:space="preserve"> Ingeborg Constanzia</t>
  </si>
  <si>
    <t xml:space="preserve"> Sigrid Elisabeth</t>
  </si>
  <si>
    <t xml:space="preserve"> Edward</t>
  </si>
  <si>
    <t>Beane</t>
  </si>
  <si>
    <t xml:space="preserve"> Walter Donald</t>
  </si>
  <si>
    <t>Douglas</t>
  </si>
  <si>
    <t xml:space="preserve"> Arthur Ernest</t>
  </si>
  <si>
    <t>Nicholson</t>
  </si>
  <si>
    <t xml:space="preserve"> Edward (Ethel Clarke)</t>
  </si>
  <si>
    <t xml:space="preserve"> Julian</t>
  </si>
  <si>
    <t>Padro y Manent</t>
  </si>
  <si>
    <t xml:space="preserve"> Frank John</t>
  </si>
  <si>
    <t xml:space="preserve"> John Morgan Jr</t>
  </si>
  <si>
    <t xml:space="preserve"> John Borland Jr</t>
  </si>
  <si>
    <t>Thayer</t>
  </si>
  <si>
    <t xml:space="preserve"> Percival James R</t>
  </si>
  <si>
    <t>Sharp</t>
  </si>
  <si>
    <t xml:space="preserve"> Timothy</t>
  </si>
  <si>
    <t xml:space="preserve"> Fahim ("Philip Zenni")</t>
  </si>
  <si>
    <t>Leeni</t>
  </si>
  <si>
    <t xml:space="preserve"> Velin</t>
  </si>
  <si>
    <t>Ohman</t>
  </si>
  <si>
    <t xml:space="preserve"> George</t>
  </si>
  <si>
    <t>Wright</t>
  </si>
  <si>
    <t xml:space="preserve"> (Lucille Christiana Sutherland) ("Mrs Morgan")</t>
  </si>
  <si>
    <t>Duff Gordon</t>
  </si>
  <si>
    <t>Robbins</t>
  </si>
  <si>
    <t xml:space="preserve"> Emil (Tillie Mandelbaum)</t>
  </si>
  <si>
    <t xml:space="preserve"> Guillaume Joseph (Emma)</t>
  </si>
  <si>
    <t>de Messemaeker</t>
  </si>
  <si>
    <t xml:space="preserve"> Thomas Rowan</t>
  </si>
  <si>
    <t>Morrow</t>
  </si>
  <si>
    <t xml:space="preserve"> Husein</t>
  </si>
  <si>
    <t>Sivic</t>
  </si>
  <si>
    <t xml:space="preserve"> Robert Douglas</t>
  </si>
  <si>
    <t>Norman</t>
  </si>
  <si>
    <t>Simmons</t>
  </si>
  <si>
    <t xml:space="preserve"> (Marion Ogden)</t>
  </si>
  <si>
    <t>Meanwell</t>
  </si>
  <si>
    <t xml:space="preserve"> Alfred J</t>
  </si>
  <si>
    <t xml:space="preserve"> Ilia</t>
  </si>
  <si>
    <t>Stoytcheff</t>
  </si>
  <si>
    <t xml:space="preserve"> Nils (Alma Cornelia Berglund)</t>
  </si>
  <si>
    <t>Doharr</t>
  </si>
  <si>
    <t xml:space="preserve"> Carl</t>
  </si>
  <si>
    <t>Jonsson</t>
  </si>
  <si>
    <t xml:space="preserve"> Edward Dale (Charlotte Lamson)</t>
  </si>
  <si>
    <t>Appleton</t>
  </si>
  <si>
    <t xml:space="preserve"> John Irwin ("Irving")</t>
  </si>
  <si>
    <t xml:space="preserve"> Alfred George John</t>
  </si>
  <si>
    <t>Rush</t>
  </si>
  <si>
    <t>Patchett</t>
  </si>
  <si>
    <t xml:space="preserve"> Ethel</t>
  </si>
  <si>
    <t>Garside</t>
  </si>
  <si>
    <t xml:space="preserve"> William Baird (Alice Munger)</t>
  </si>
  <si>
    <t xml:space="preserve"> Joseph (Maria Elias)</t>
  </si>
  <si>
    <t>Caram</t>
  </si>
  <si>
    <t xml:space="preserve"> Eiriik</t>
  </si>
  <si>
    <t xml:space="preserve"> Julie Rachel</t>
  </si>
  <si>
    <t>Christy</t>
  </si>
  <si>
    <t xml:space="preserve"> John Borland (Marian Longstreth Morris)</t>
  </si>
  <si>
    <t xml:space="preserve"> William James</t>
  </si>
  <si>
    <t>Downton</t>
  </si>
  <si>
    <t xml:space="preserve"> John Hugo</t>
  </si>
  <si>
    <t>Ross</t>
  </si>
  <si>
    <t xml:space="preserve"> Uscher</t>
  </si>
  <si>
    <t>Paulner</t>
  </si>
  <si>
    <t xml:space="preserve"> Ruth</t>
  </si>
  <si>
    <t xml:space="preserve"> John Denzil</t>
  </si>
  <si>
    <t>Jarvis</t>
  </si>
  <si>
    <t xml:space="preserve"> Maxmillian</t>
  </si>
  <si>
    <t>Frolicher-Stehli</t>
  </si>
  <si>
    <t xml:space="preserve"> Eliezer</t>
  </si>
  <si>
    <t>Gilinski</t>
  </si>
  <si>
    <t>Murdlin</t>
  </si>
  <si>
    <t xml:space="preserve"> Matti</t>
  </si>
  <si>
    <t>Rintamaki</t>
  </si>
  <si>
    <t xml:space="preserve"> Walter Bertram (Martha Eustis)</t>
  </si>
  <si>
    <t>Stephenson</t>
  </si>
  <si>
    <t>Elsbury</t>
  </si>
  <si>
    <t>Chapman</t>
  </si>
  <si>
    <t xml:space="preserve"> Jean Baptiste</t>
  </si>
  <si>
    <t xml:space="preserve"> Jessie Wills</t>
  </si>
  <si>
    <t>Leitch</t>
  </si>
  <si>
    <t xml:space="preserve"> Cosmo Edmund ("Mr Morgan")</t>
  </si>
  <si>
    <t xml:space="preserve"> Sidney Samuel (Amy Frances Christy)</t>
  </si>
  <si>
    <t xml:space="preserve"> Petco</t>
  </si>
  <si>
    <t>Slabenoff</t>
  </si>
  <si>
    <t>Harrington</t>
  </si>
  <si>
    <t xml:space="preserve"> Ernst William</t>
  </si>
  <si>
    <t>Torber</t>
  </si>
  <si>
    <t xml:space="preserve"> Harry ("Mr E Haven")</t>
  </si>
  <si>
    <t>Homer</t>
  </si>
  <si>
    <t xml:space="preserve"> Edvard Bengtsson</t>
  </si>
  <si>
    <t>Lindell</t>
  </si>
  <si>
    <t xml:space="preserve"> Milan</t>
  </si>
  <si>
    <t>Karaic</t>
  </si>
  <si>
    <t xml:space="preserve"> Robert Williams</t>
  </si>
  <si>
    <t>Daniel</t>
  </si>
  <si>
    <t xml:space="preserve"> Joseph (Juliette Marie Louise Lafargue)</t>
  </si>
  <si>
    <t xml:space="preserve"> Elizabeth W</t>
  </si>
  <si>
    <t>Shutes</t>
  </si>
  <si>
    <t xml:space="preserve"> Anders Johan (Alfrida Konstantia Brogren)</t>
  </si>
  <si>
    <t xml:space="preserve"> Jose Neto</t>
  </si>
  <si>
    <t>Jardin</t>
  </si>
  <si>
    <t xml:space="preserve"> Margaret Jane</t>
  </si>
  <si>
    <t>Horgan</t>
  </si>
  <si>
    <t xml:space="preserve"> William Alfred</t>
  </si>
  <si>
    <t>Brocklebank</t>
  </si>
  <si>
    <t xml:space="preserve"> Alice</t>
  </si>
  <si>
    <t>Herman</t>
  </si>
  <si>
    <t xml:space="preserve"> Ernst Gilbert</t>
  </si>
  <si>
    <t xml:space="preserve"> William Arthur (Cordelia K Stanlick)</t>
  </si>
  <si>
    <t xml:space="preserve"> Marion Louise</t>
  </si>
  <si>
    <t>Gavey</t>
  </si>
  <si>
    <t xml:space="preserve"> Antoni</t>
  </si>
  <si>
    <t>Yasbeck</t>
  </si>
  <si>
    <t xml:space="preserve"> Edwin Nelson Jr</t>
  </si>
  <si>
    <t>Kimball</t>
  </si>
  <si>
    <t xml:space="preserve"> Sahid</t>
  </si>
  <si>
    <t xml:space="preserve"> Henry Damsgaard</t>
  </si>
  <si>
    <t>Hansen</t>
  </si>
  <si>
    <t xml:space="preserve"> David John "Dai"</t>
  </si>
  <si>
    <t>Bowen</t>
  </si>
  <si>
    <t>Sutton</t>
  </si>
  <si>
    <t xml:space="preserve"> Charles Leonard</t>
  </si>
  <si>
    <t>Kirkland</t>
  </si>
  <si>
    <t xml:space="preserve"> Gretchen Fiske</t>
  </si>
  <si>
    <t>Longley</t>
  </si>
  <si>
    <t xml:space="preserve"> Guentcho</t>
  </si>
  <si>
    <t>Bostandyeff</t>
  </si>
  <si>
    <t xml:space="preserve"> Patrick D</t>
  </si>
  <si>
    <t>O'Connell</t>
  </si>
  <si>
    <t xml:space="preserve"> Algernon Henry Wilson</t>
  </si>
  <si>
    <t>Barkworth</t>
  </si>
  <si>
    <t xml:space="preserve"> Johan Svensson</t>
  </si>
  <si>
    <t>Lundahl</t>
  </si>
  <si>
    <t xml:space="preserve"> Max</t>
  </si>
  <si>
    <t>Stahelin-Maeglin</t>
  </si>
  <si>
    <t xml:space="preserve"> William Henry Marsh</t>
  </si>
  <si>
    <t>Parr</t>
  </si>
  <si>
    <t xml:space="preserve"> Mabel</t>
  </si>
  <si>
    <t>Davis</t>
  </si>
  <si>
    <t xml:space="preserve"> Antti Gustaf</t>
  </si>
  <si>
    <t>Leinonen</t>
  </si>
  <si>
    <t xml:space="preserve"> Harvey</t>
  </si>
  <si>
    <t xml:space="preserve"> Juha (Maria Emilia Ojala)</t>
  </si>
  <si>
    <t xml:space="preserve"> Percival</t>
  </si>
  <si>
    <t xml:space="preserve"> Hans Peder</t>
  </si>
  <si>
    <t>Jensen</t>
  </si>
  <si>
    <t xml:space="preserve"> Emma</t>
  </si>
  <si>
    <t>Sagesser</t>
  </si>
  <si>
    <t xml:space="preserve"> Margit Elizabeth</t>
  </si>
  <si>
    <t xml:space="preserve"> Choong</t>
  </si>
  <si>
    <t>Foo</t>
  </si>
  <si>
    <t xml:space="preserve"> Eugenie</t>
  </si>
  <si>
    <t xml:space="preserve"> Henry Sleeper</t>
  </si>
  <si>
    <t xml:space="preserve"> Liudevit</t>
  </si>
  <si>
    <t>Cor</t>
  </si>
  <si>
    <t xml:space="preserve"> Oberst Alfons</t>
  </si>
  <si>
    <t>Simonius-Blumer</t>
  </si>
  <si>
    <t>Willey</t>
  </si>
  <si>
    <t xml:space="preserve"> Amy Zillah Elsie</t>
  </si>
  <si>
    <t xml:space="preserve"> Mito</t>
  </si>
  <si>
    <t>Mitkoff</t>
  </si>
  <si>
    <t xml:space="preserve"> Elsie</t>
  </si>
  <si>
    <t xml:space="preserve"> Johannes Halvorsen</t>
  </si>
  <si>
    <t>Kalvik</t>
  </si>
  <si>
    <t xml:space="preserve"> Hanora "Norah"</t>
  </si>
  <si>
    <t>O'Leary</t>
  </si>
  <si>
    <t>Hegarty</t>
  </si>
  <si>
    <t xml:space="preserve"> Leonard Mark</t>
  </si>
  <si>
    <t>Radeff</t>
  </si>
  <si>
    <t xml:space="preserve"> John (Catherine)</t>
  </si>
  <si>
    <t xml:space="preserve"> George Floyd</t>
  </si>
  <si>
    <t>Eitemiller</t>
  </si>
  <si>
    <t xml:space="preserve"> Arthur Webster</t>
  </si>
  <si>
    <t xml:space="preserve"> Henry William</t>
  </si>
  <si>
    <t xml:space="preserve"> Mohamed</t>
  </si>
  <si>
    <t>Badt</t>
  </si>
  <si>
    <t xml:space="preserve"> Edward Pomeroy</t>
  </si>
  <si>
    <t>Colley</t>
  </si>
  <si>
    <t xml:space="preserve"> Peju</t>
  </si>
  <si>
    <t xml:space="preserve"> Eino William</t>
  </si>
  <si>
    <t>Lindqvist</t>
  </si>
  <si>
    <t xml:space="preserve"> Lewis</t>
  </si>
  <si>
    <t xml:space="preserve"> Reginald Fenton</t>
  </si>
  <si>
    <t>Butler</t>
  </si>
  <si>
    <t xml:space="preserve"> Knud Paust</t>
  </si>
  <si>
    <t>Rommetvedt</t>
  </si>
  <si>
    <t xml:space="preserve"> Jacob</t>
  </si>
  <si>
    <t>Cook</t>
  </si>
  <si>
    <t xml:space="preserve"> Elmer Zebley (Juliet Cummins Wright)</t>
  </si>
  <si>
    <t>Taylor</t>
  </si>
  <si>
    <t xml:space="preserve"> Thomas William Solomon (Elizabeth Catherine Ford)</t>
  </si>
  <si>
    <t xml:space="preserve"> Thornton</t>
  </si>
  <si>
    <t>Davidson</t>
  </si>
  <si>
    <t xml:space="preserve"> Henry Michael</t>
  </si>
  <si>
    <t>Mitchell</t>
  </si>
  <si>
    <t xml:space="preserve"> Charles</t>
  </si>
  <si>
    <t>Wilhelms</t>
  </si>
  <si>
    <t xml:space="preserve"> Ennis Hastings</t>
  </si>
  <si>
    <t>Watson</t>
  </si>
  <si>
    <t xml:space="preserve"> Gustaf Hjalmar</t>
  </si>
  <si>
    <t>Edvardsson</t>
  </si>
  <si>
    <t xml:space="preserve"> Frederick Charles</t>
  </si>
  <si>
    <t>Sawyer</t>
  </si>
  <si>
    <t>Turja</t>
  </si>
  <si>
    <t xml:space="preserve"> Frederick (Augusta Tyler)</t>
  </si>
  <si>
    <t xml:space="preserve"> Thomas Drake Martinez</t>
  </si>
  <si>
    <t>Cardeza</t>
  </si>
  <si>
    <t xml:space="preserve"> Katie</t>
  </si>
  <si>
    <t>Peters</t>
  </si>
  <si>
    <t xml:space="preserve"> Hammad</t>
  </si>
  <si>
    <t>Hassab</t>
  </si>
  <si>
    <t xml:space="preserve"> Thor Anderson</t>
  </si>
  <si>
    <t>Olsvigen</t>
  </si>
  <si>
    <t xml:space="preserve"> Charles Edward</t>
  </si>
  <si>
    <t xml:space="preserve"> Thomas William Solomon</t>
  </si>
  <si>
    <t xml:space="preserve"> Joseph Philippe Lemercier</t>
  </si>
  <si>
    <t xml:space="preserve"> Jaako Arnold</t>
  </si>
  <si>
    <t xml:space="preserve"> Branko</t>
  </si>
  <si>
    <t>Dakic</t>
  </si>
  <si>
    <t xml:space="preserve"> Eberhard Thelander</t>
  </si>
  <si>
    <t>Fischer</t>
  </si>
  <si>
    <t xml:space="preserve"> Georgette Alexandra</t>
  </si>
  <si>
    <t>Madill</t>
  </si>
  <si>
    <t xml:space="preserve"> Albert Adrian</t>
  </si>
  <si>
    <t>Dick</t>
  </si>
  <si>
    <t xml:space="preserve"> Manca</t>
  </si>
  <si>
    <t>Karun</t>
  </si>
  <si>
    <t xml:space="preserve"> Ali</t>
  </si>
  <si>
    <t>Lam</t>
  </si>
  <si>
    <t xml:space="preserve"> Khalil</t>
  </si>
  <si>
    <t>Saad</t>
  </si>
  <si>
    <t>Weir</t>
  </si>
  <si>
    <t>Mullens</t>
  </si>
  <si>
    <t xml:space="preserve"> John Borland</t>
  </si>
  <si>
    <t xml:space="preserve"> Adolf Mathias Nicolai Olsen</t>
  </si>
  <si>
    <t>Humblen</t>
  </si>
  <si>
    <t xml:space="preserve"> John Jacob (Madeleine Talmadge Force)</t>
  </si>
  <si>
    <t>Astor</t>
  </si>
  <si>
    <t xml:space="preserve"> Spencer Victor</t>
  </si>
  <si>
    <t>Silverthorne</t>
  </si>
  <si>
    <t xml:space="preserve"> Saiide</t>
  </si>
  <si>
    <t>Gallagher</t>
  </si>
  <si>
    <t xml:space="preserve"> Henrik Juul</t>
  </si>
  <si>
    <t xml:space="preserve"> Henry Samuel ("Mr Henry Marshall")</t>
  </si>
  <si>
    <t xml:space="preserve"> Florence "Fannie"</t>
  </si>
  <si>
    <t xml:space="preserve"> Edward Pennington</t>
  </si>
  <si>
    <t>Calderhead</t>
  </si>
  <si>
    <t>Cleaver</t>
  </si>
  <si>
    <t xml:space="preserve"> Halim Gonios ("William George")</t>
  </si>
  <si>
    <t xml:space="preserve"> Berthe Antonine ("Mrs de Villiers")</t>
  </si>
  <si>
    <t>Mayne</t>
  </si>
  <si>
    <t xml:space="preserve"> Herman</t>
  </si>
  <si>
    <t>Klaber</t>
  </si>
  <si>
    <t xml:space="preserve"> Elmer Zebley</t>
  </si>
  <si>
    <t xml:space="preserve"> August Viktor</t>
  </si>
  <si>
    <t>Greenberg</t>
  </si>
  <si>
    <t xml:space="preserve"> Peter Andreas Lauritz Andersen</t>
  </si>
  <si>
    <t>Soholt</t>
  </si>
  <si>
    <t xml:space="preserve"> Caroline Louise</t>
  </si>
  <si>
    <t>Endres</t>
  </si>
  <si>
    <t xml:space="preserve"> Edwina Celia "Winnie"</t>
  </si>
  <si>
    <t>Troutt</t>
  </si>
  <si>
    <t xml:space="preserve"> Michael</t>
  </si>
  <si>
    <t>McEvoy</t>
  </si>
  <si>
    <t xml:space="preserve"> Malkolm Joackim</t>
  </si>
  <si>
    <t xml:space="preserve"> Annie Jessie "Nina"</t>
  </si>
  <si>
    <t xml:space="preserve"> Svend Lauritz</t>
  </si>
  <si>
    <t>Gillespie</t>
  </si>
  <si>
    <t xml:space="preserve"> Henry Price</t>
  </si>
  <si>
    <t>Hodges</t>
  </si>
  <si>
    <t xml:space="preserve"> Norman Campbell</t>
  </si>
  <si>
    <t>Chambers</t>
  </si>
  <si>
    <t xml:space="preserve"> Peter Henry (Lillian Jefferys)</t>
  </si>
  <si>
    <t xml:space="preserve"> Margareth</t>
  </si>
  <si>
    <t>Mannion</t>
  </si>
  <si>
    <t xml:space="preserve"> Kurt Arnold Gottfrid</t>
  </si>
  <si>
    <t>Bryhl</t>
  </si>
  <si>
    <t xml:space="preserve"> Pieta Sofia</t>
  </si>
  <si>
    <t>Ilmakangas</t>
  </si>
  <si>
    <t xml:space="preserve"> Elisabeth Walton</t>
  </si>
  <si>
    <t xml:space="preserve"> Houssein G N</t>
  </si>
  <si>
    <t>Hassan</t>
  </si>
  <si>
    <t xml:space="preserve"> Robert J</t>
  </si>
  <si>
    <t>Knight</t>
  </si>
  <si>
    <t>Berriman</t>
  </si>
  <si>
    <t xml:space="preserve"> Moses Aaron</t>
  </si>
  <si>
    <t>Troupiansky</t>
  </si>
  <si>
    <t xml:space="preserve"> Leslie</t>
  </si>
  <si>
    <t xml:space="preserve"> Edward (Margaret Ann Watson)</t>
  </si>
  <si>
    <t xml:space="preserve"> Gustave J</t>
  </si>
  <si>
    <t>Lesurer</t>
  </si>
  <si>
    <t xml:space="preserve"> Kanio</t>
  </si>
  <si>
    <t>Ivanoff</t>
  </si>
  <si>
    <t xml:space="preserve"> Minko</t>
  </si>
  <si>
    <t>Nankoff</t>
  </si>
  <si>
    <t xml:space="preserve"> Walter James</t>
  </si>
  <si>
    <t>Hawksford</t>
  </si>
  <si>
    <t xml:space="preserve"> Tyrell William</t>
  </si>
  <si>
    <t>Cavendish</t>
  </si>
  <si>
    <t xml:space="preserve"> Susan Parker "Suzette"</t>
  </si>
  <si>
    <t xml:space="preserve"> Neal</t>
  </si>
  <si>
    <t>McNamee</t>
  </si>
  <si>
    <t>Stranden</t>
  </si>
  <si>
    <t xml:space="preserve"> Edward Gifford</t>
  </si>
  <si>
    <t xml:space="preserve"> Rossmore Edward</t>
  </si>
  <si>
    <t>Sinkkonen</t>
  </si>
  <si>
    <t xml:space="preserve"> Daniel Warner</t>
  </si>
  <si>
    <t>Marvin</t>
  </si>
  <si>
    <t>Connaghton</t>
  </si>
  <si>
    <t xml:space="preserve"> Joan</t>
  </si>
  <si>
    <t>Wells</t>
  </si>
  <si>
    <t xml:space="preserve"> Meier</t>
  </si>
  <si>
    <t>Moor</t>
  </si>
  <si>
    <t xml:space="preserve"> Johannes Joseph</t>
  </si>
  <si>
    <t>Vande Velde</t>
  </si>
  <si>
    <t>Jonkoff</t>
  </si>
  <si>
    <t xml:space="preserve"> Samuel (Jane Laver)</t>
  </si>
  <si>
    <t xml:space="preserve"> Viljo</t>
  </si>
  <si>
    <t xml:space="preserve"> August Sigfrid</t>
  </si>
  <si>
    <t>Carlsson</t>
  </si>
  <si>
    <t xml:space="preserve"> Percy Andrew</t>
  </si>
  <si>
    <t>Bailey</t>
  </si>
  <si>
    <t xml:space="preserve"> Thomas Leonard</t>
  </si>
  <si>
    <t>Theobald</t>
  </si>
  <si>
    <t xml:space="preserve"> of (Lucy Noel Martha Dyer-Edwards)</t>
  </si>
  <si>
    <t>Rothes</t>
  </si>
  <si>
    <t>Garfirth</t>
  </si>
  <si>
    <t xml:space="preserve"> Iisakki Antino Aijo</t>
  </si>
  <si>
    <t>Nirva</t>
  </si>
  <si>
    <t xml:space="preserve"> Hanna Assi</t>
  </si>
  <si>
    <t>Barah</t>
  </si>
  <si>
    <t xml:space="preserve"> William Ernest (Lucile Polk)</t>
  </si>
  <si>
    <t xml:space="preserve"> Hans Linus</t>
  </si>
  <si>
    <t>Eklund</t>
  </si>
  <si>
    <t xml:space="preserve"> John C (Anna Andrews)</t>
  </si>
  <si>
    <t>Hogeboom</t>
  </si>
  <si>
    <t xml:space="preserve"> Arthur Jackson</t>
  </si>
  <si>
    <t>Brewe</t>
  </si>
  <si>
    <t>Mangan</t>
  </si>
  <si>
    <t xml:space="preserve"> Daniel J</t>
  </si>
  <si>
    <t xml:space="preserve"> Daniel Danielsen</t>
  </si>
  <si>
    <t>Gronnestad</t>
  </si>
  <si>
    <t xml:space="preserve"> Rene Aime</t>
  </si>
  <si>
    <t>Lievens</t>
  </si>
  <si>
    <t xml:space="preserve"> Niels Peder</t>
  </si>
  <si>
    <t xml:space="preserve"> (Mary)</t>
  </si>
  <si>
    <t>Mack</t>
  </si>
  <si>
    <t xml:space="preserve"> Dibo</t>
  </si>
  <si>
    <t xml:space="preserve"> Elizabeth (Eliza Needs)</t>
  </si>
  <si>
    <t xml:space="preserve"> Pehr Fabian Oliver Malkolm</t>
  </si>
  <si>
    <t>Myhrman</t>
  </si>
  <si>
    <t xml:space="preserve"> Roger</t>
  </si>
  <si>
    <t>Tobin</t>
  </si>
  <si>
    <t xml:space="preserve"> Virginia Ethel</t>
  </si>
  <si>
    <t>Emanuel</t>
  </si>
  <si>
    <t xml:space="preserve"> Thomas J</t>
  </si>
  <si>
    <t>Kilgannon</t>
  </si>
  <si>
    <t xml:space="preserve"> Edward Scott (Elisabeth Walton McMillan)</t>
  </si>
  <si>
    <t>Robert</t>
  </si>
  <si>
    <t xml:space="preserve"> Banoura</t>
  </si>
  <si>
    <t>Ayoub</t>
  </si>
  <si>
    <t xml:space="preserve"> Albert Adrian (Vera Gillespie)</t>
  </si>
  <si>
    <t xml:space="preserve"> Milton Clyde</t>
  </si>
  <si>
    <t>Long</t>
  </si>
  <si>
    <t xml:space="preserve"> Andrew G</t>
  </si>
  <si>
    <t>Johnston</t>
  </si>
  <si>
    <t xml:space="preserve"> Abraham (David Lishin)</t>
  </si>
  <si>
    <t>Harmer</t>
  </si>
  <si>
    <t>Sjoblom</t>
  </si>
  <si>
    <t xml:space="preserve"> George Hugh</t>
  </si>
  <si>
    <t xml:space="preserve"> Bertram Vere</t>
  </si>
  <si>
    <t>Guggenheim</t>
  </si>
  <si>
    <t xml:space="preserve"> Andrew "Andy"</t>
  </si>
  <si>
    <t>Gaskell</t>
  </si>
  <si>
    <t xml:space="preserve"> Stella Anna</t>
  </si>
  <si>
    <t xml:space="preserve"> William Fisher</t>
  </si>
  <si>
    <t xml:space="preserve"> Ristiu</t>
  </si>
  <si>
    <t>Dantcheff</t>
  </si>
  <si>
    <t xml:space="preserve"> Richard</t>
  </si>
  <si>
    <t>Otter</t>
  </si>
  <si>
    <t xml:space="preserve"> Alice (Farnham)</t>
  </si>
  <si>
    <t>Leader</t>
  </si>
  <si>
    <t xml:space="preserve"> Mara</t>
  </si>
  <si>
    <t>Osman</t>
  </si>
  <si>
    <t xml:space="preserve"> Yousseff</t>
  </si>
  <si>
    <t>Ibrahim Shawah</t>
  </si>
  <si>
    <t xml:space="preserve"> Jean Baptiste (Rosalie Paula Govaert)</t>
  </si>
  <si>
    <t>Ponesell</t>
  </si>
  <si>
    <t xml:space="preserve"> Harvey (Charlotte Annie Tate)</t>
  </si>
  <si>
    <t xml:space="preserve"> William Thornton II</t>
  </si>
  <si>
    <t xml:space="preserve"> Assad Alexander</t>
  </si>
  <si>
    <t>Thomas</t>
  </si>
  <si>
    <t xml:space="preserve"> Oskar Arvid</t>
  </si>
  <si>
    <t>Hedman</t>
  </si>
  <si>
    <t xml:space="preserve"> Karl Johan</t>
  </si>
  <si>
    <t xml:space="preserve"> Thomas Jr</t>
  </si>
  <si>
    <t xml:space="preserve"> Ellen Natalia</t>
  </si>
  <si>
    <t>Pettersson</t>
  </si>
  <si>
    <t xml:space="preserve"> August</t>
  </si>
  <si>
    <t xml:space="preserve"> Norman Campbell (Bertha Griggs)</t>
  </si>
  <si>
    <t>Alexander</t>
  </si>
  <si>
    <t>Lester</t>
  </si>
  <si>
    <t xml:space="preserve"> Richard James</t>
  </si>
  <si>
    <t>Slemen</t>
  </si>
  <si>
    <t xml:space="preserve"> Ebba Iris Alfrida</t>
  </si>
  <si>
    <t xml:space="preserve"> Ernest Portage</t>
  </si>
  <si>
    <t>Tomlin</t>
  </si>
  <si>
    <t>Fry</t>
  </si>
  <si>
    <t xml:space="preserve"> Wendla Maria</t>
  </si>
  <si>
    <t>Heininen</t>
  </si>
  <si>
    <t xml:space="preserve"> Albert</t>
  </si>
  <si>
    <t>Mallet</t>
  </si>
  <si>
    <t xml:space="preserve"> John Fredrik Alexander</t>
  </si>
  <si>
    <t>Holm</t>
  </si>
  <si>
    <t xml:space="preserve"> Karl Thorsten</t>
  </si>
  <si>
    <t xml:space="preserve"> Charles Melville (Clara Jennings Gregg)</t>
  </si>
  <si>
    <t xml:space="preserve"> Nikola</t>
  </si>
  <si>
    <t>Lulic</t>
  </si>
  <si>
    <t xml:space="preserve"> John George</t>
  </si>
  <si>
    <t>Reuchlin</t>
  </si>
  <si>
    <t xml:space="preserve"> (Beila)</t>
  </si>
  <si>
    <t xml:space="preserve"> Urho Abraham</t>
  </si>
  <si>
    <t xml:space="preserve"> Len</t>
  </si>
  <si>
    <t xml:space="preserve"> Andre</t>
  </si>
  <si>
    <t xml:space="preserve"> Thomas Joseph</t>
  </si>
  <si>
    <t>McCormack</t>
  </si>
  <si>
    <t xml:space="preserve"> Antoni (Selini Alexander)</t>
  </si>
  <si>
    <t xml:space="preserve"> George Sibley</t>
  </si>
  <si>
    <t xml:space="preserve"> Amin</t>
  </si>
  <si>
    <t>Augustsson</t>
  </si>
  <si>
    <t xml:space="preserve"> Owen George</t>
  </si>
  <si>
    <t>Allum</t>
  </si>
  <si>
    <t xml:space="preserve"> Sara Rebecca</t>
  </si>
  <si>
    <t>Compton</t>
  </si>
  <si>
    <t xml:space="preserve"> Jakob</t>
  </si>
  <si>
    <t>Pasic</t>
  </si>
  <si>
    <t>Sirota</t>
  </si>
  <si>
    <t xml:space="preserve"> Chang</t>
  </si>
  <si>
    <t>Chip</t>
  </si>
  <si>
    <t xml:space="preserve"> Pierre</t>
  </si>
  <si>
    <t>Marechal</t>
  </si>
  <si>
    <t xml:space="preserve"> Ilmari Rudolf</t>
  </si>
  <si>
    <t>Alhomaki</t>
  </si>
  <si>
    <t xml:space="preserve"> Thomas Charles</t>
  </si>
  <si>
    <t>Mudd</t>
  </si>
  <si>
    <t xml:space="preserve"> Augusta</t>
  </si>
  <si>
    <t>Serepeca</t>
  </si>
  <si>
    <t xml:space="preserve"> Peter L</t>
  </si>
  <si>
    <t>Lemberopolous</t>
  </si>
  <si>
    <t xml:space="preserve"> Jeso</t>
  </si>
  <si>
    <t>Culumovic</t>
  </si>
  <si>
    <t xml:space="preserve"> Anthony</t>
  </si>
  <si>
    <t>Abbing</t>
  </si>
  <si>
    <t xml:space="preserve"> Douglas Bullen</t>
  </si>
  <si>
    <t xml:space="preserve"> Marin</t>
  </si>
  <si>
    <t>Markoff</t>
  </si>
  <si>
    <t xml:space="preserve"> Samuel L (Edwiga Grabowska)</t>
  </si>
  <si>
    <t xml:space="preserve"> Sigvard Harald Elias</t>
  </si>
  <si>
    <t xml:space="preserve"> Nourelain</t>
  </si>
  <si>
    <t xml:space="preserve"> Mary Conover</t>
  </si>
  <si>
    <t>Lines</t>
  </si>
  <si>
    <t xml:space="preserve"> Ernest Courtenay (Lilian Hughes)</t>
  </si>
  <si>
    <t xml:space="preserve"> Sam (Leah Rosen)</t>
  </si>
  <si>
    <t>Aks</t>
  </si>
  <si>
    <t xml:space="preserve"> George Dennick (Mary Hitchcock)</t>
  </si>
  <si>
    <t xml:space="preserve"> Peter Denis </t>
  </si>
  <si>
    <t xml:space="preserve"> Solomon (Latifa Qurban)</t>
  </si>
  <si>
    <t xml:space="preserve"> Raihed</t>
  </si>
  <si>
    <t>Razi</t>
  </si>
  <si>
    <t xml:space="preserve"> Claus Peter</t>
  </si>
  <si>
    <t xml:space="preserve"> Frederick Edward</t>
  </si>
  <si>
    <t>Giles</t>
  </si>
  <si>
    <t xml:space="preserve"> Frederick Joel (Margaret Welles Barron)</t>
  </si>
  <si>
    <t>Swift</t>
  </si>
  <si>
    <t xml:space="preserve"> Dorothy Edith "Dolly"</t>
  </si>
  <si>
    <t xml:space="preserve"> John William</t>
  </si>
  <si>
    <t>Gill</t>
  </si>
  <si>
    <t xml:space="preserve"> (Karolina)</t>
  </si>
  <si>
    <t>Bystrom</t>
  </si>
  <si>
    <t xml:space="preserve"> Asuncion</t>
  </si>
  <si>
    <t>Duran y More</t>
  </si>
  <si>
    <t xml:space="preserve"> Washington Augustus II</t>
  </si>
  <si>
    <t>Roebling</t>
  </si>
  <si>
    <t xml:space="preserve"> Philemon</t>
  </si>
  <si>
    <t>van Melkebeke</t>
  </si>
  <si>
    <t xml:space="preserve"> Harold Theodor</t>
  </si>
  <si>
    <t xml:space="preserve"> Cerin</t>
  </si>
  <si>
    <t>Balkic</t>
  </si>
  <si>
    <t xml:space="preserve"> Richard Leonard (Sallie Monypeny)</t>
  </si>
  <si>
    <t xml:space="preserve"> Frans Olof</t>
  </si>
  <si>
    <t>Vander Cruyssen</t>
  </si>
  <si>
    <t xml:space="preserve"> Samuel (Hannah Wizosky)</t>
  </si>
  <si>
    <t xml:space="preserve"> Adele Kiamie "Jane"</t>
  </si>
  <si>
    <t>Najib</t>
  </si>
  <si>
    <t xml:space="preserve"> Alfred Ossian</t>
  </si>
  <si>
    <t xml:space="preserve"> Nedelio</t>
  </si>
  <si>
    <t xml:space="preserve"> Kristo</t>
  </si>
  <si>
    <t>Laleff</t>
  </si>
  <si>
    <t xml:space="preserve"> Thomas Jr (Lily Alexenia Wilson)</t>
  </si>
  <si>
    <t>Potter</t>
  </si>
  <si>
    <t xml:space="preserve"> William (Imanita Parrish Hall)</t>
  </si>
  <si>
    <t>Shelley</t>
  </si>
  <si>
    <t xml:space="preserve"> Johann</t>
  </si>
  <si>
    <t>Markun</t>
  </si>
  <si>
    <t xml:space="preserve"> Gerda Ulrika</t>
  </si>
  <si>
    <t>Dahlberg</t>
  </si>
  <si>
    <t xml:space="preserve"> Frederick James</t>
  </si>
  <si>
    <t>Banfield</t>
  </si>
  <si>
    <t xml:space="preserve"> Henry Jr</t>
  </si>
  <si>
    <t>Sutehall</t>
  </si>
  <si>
    <t xml:space="preserve"> William (Margaret Norton)</t>
  </si>
  <si>
    <t xml:space="preserve"> Juozas</t>
  </si>
  <si>
    <t>Montvila</t>
  </si>
  <si>
    <t xml:space="preserve"> Margaret Edith</t>
  </si>
  <si>
    <t xml:space="preserve"> Catherine Helen "Carrie"</t>
  </si>
  <si>
    <t xml:space="preserve"> Karl Howell</t>
  </si>
  <si>
    <t>Behr</t>
  </si>
  <si>
    <t>Dooley</t>
  </si>
  <si>
    <t>Survived passengers</t>
  </si>
  <si>
    <t>Total number of passengers</t>
  </si>
  <si>
    <t>/</t>
  </si>
  <si>
    <t>Adolescent</t>
  </si>
  <si>
    <t>Baby</t>
  </si>
  <si>
    <t>Middle Aged</t>
  </si>
  <si>
    <t>Seniors</t>
  </si>
  <si>
    <t>Female Total</t>
  </si>
  <si>
    <t>Male Total</t>
  </si>
  <si>
    <t>Grand Total</t>
  </si>
  <si>
    <t>Average of Fare</t>
  </si>
  <si>
    <t>Cherbourg Total</t>
  </si>
  <si>
    <t>Queenstown Total</t>
  </si>
  <si>
    <t>Southampton Total</t>
  </si>
  <si>
    <t>Titanic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</si>
</sst>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24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2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pivotButton="1" applyFont="1" applyAlignment="1">
      <alignment vertical="center"/>
    </xf>
    <xf numFmtId="0" fontId="0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Survived passengers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4A853"/>
          </a:solidFill>
          <a:ln>
            <a:solidFill>
              <a:srgbClr val="34A85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A4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Tables'!$C$1</c:f>
              <c:strCache>
                <c:ptCount val="1"/>
                <c:pt idx="0">
                  <c:v>Survived passengers</c:v>
                </c:pt>
              </c:strCache>
            </c:strRef>
          </c:tx>
          <c:spPr>
            <a:solidFill>
              <a:srgbClr val="34A853"/>
            </a:solidFill>
            <a:ln>
              <a:solidFill>
                <a:srgbClr val="34A853"/>
              </a:solidFill>
              <a:prstDash val="solid"/>
            </a:ln>
            <a:effectLst/>
          </c:spPr>
          <c:invertIfNegative val="0"/>
          <c:cat>
            <c:multiLvlStrRef>
              <c:f>'Pivot Tables'!$A$2:$B$14</c:f>
              <c:multiLvlStrCache>
                <c:ptCount val="10"/>
                <c:lvl>
                  <c:pt idx="0">
                    <c:v>/</c:v>
                  </c:pt>
                  <c:pt idx="1">
                    <c:v>Adolescent</c:v>
                  </c:pt>
                  <c:pt idx="2">
                    <c:v>Baby</c:v>
                  </c:pt>
                  <c:pt idx="3">
                    <c:v>Middle Aged</c:v>
                  </c:pt>
                  <c:pt idx="4">
                    <c:v>Seniors</c:v>
                  </c:pt>
                  <c:pt idx="5">
                    <c:v>/</c:v>
                  </c:pt>
                  <c:pt idx="6">
                    <c:v>Adolescent</c:v>
                  </c:pt>
                  <c:pt idx="7">
                    <c:v>Baby</c:v>
                  </c:pt>
                  <c:pt idx="8">
                    <c:v>Middle Aged</c:v>
                  </c:pt>
                  <c:pt idx="9">
                    <c:v>Seniors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Tables'!$C$2:$C$14</c:f>
              <c:numCache>
                <c:formatCode>General</c:formatCode>
                <c:ptCount val="10"/>
                <c:pt idx="0">
                  <c:v>36</c:v>
                </c:pt>
                <c:pt idx="1">
                  <c:v>103</c:v>
                </c:pt>
                <c:pt idx="2">
                  <c:v>2</c:v>
                </c:pt>
                <c:pt idx="3">
                  <c:v>87</c:v>
                </c:pt>
                <c:pt idx="4">
                  <c:v>3</c:v>
                </c:pt>
                <c:pt idx="5">
                  <c:v>16</c:v>
                </c:pt>
                <c:pt idx="6">
                  <c:v>46</c:v>
                </c:pt>
                <c:pt idx="7">
                  <c:v>5</c:v>
                </c:pt>
                <c:pt idx="8">
                  <c:v>39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D-48B6-AA2A-E6BFA4DB7F21}"/>
            </c:ext>
          </c:extLst>
        </c:ser>
        <c:ser>
          <c:idx val="1"/>
          <c:order val="1"/>
          <c:tx>
            <c:strRef>
              <c:f>'Pivot Tables'!$D$1</c:f>
              <c:strCache>
                <c:ptCount val="1"/>
                <c:pt idx="0">
                  <c:v>Total number of passengers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  <a:effectLst/>
          </c:spPr>
          <c:invertIfNegative val="0"/>
          <c:cat>
            <c:multiLvlStrRef>
              <c:f>'Pivot Tables'!$A$2:$B$14</c:f>
              <c:multiLvlStrCache>
                <c:ptCount val="10"/>
                <c:lvl>
                  <c:pt idx="0">
                    <c:v>/</c:v>
                  </c:pt>
                  <c:pt idx="1">
                    <c:v>Adolescent</c:v>
                  </c:pt>
                  <c:pt idx="2">
                    <c:v>Baby</c:v>
                  </c:pt>
                  <c:pt idx="3">
                    <c:v>Middle Aged</c:v>
                  </c:pt>
                  <c:pt idx="4">
                    <c:v>Seniors</c:v>
                  </c:pt>
                  <c:pt idx="5">
                    <c:v>/</c:v>
                  </c:pt>
                  <c:pt idx="6">
                    <c:v>Adolescent</c:v>
                  </c:pt>
                  <c:pt idx="7">
                    <c:v>Baby</c:v>
                  </c:pt>
                  <c:pt idx="8">
                    <c:v>Middle Aged</c:v>
                  </c:pt>
                  <c:pt idx="9">
                    <c:v>Seniors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Tables'!$D$2:$D$14</c:f>
              <c:numCache>
                <c:formatCode>General</c:formatCode>
                <c:ptCount val="10"/>
                <c:pt idx="0">
                  <c:v>53</c:v>
                </c:pt>
                <c:pt idx="1">
                  <c:v>145</c:v>
                </c:pt>
                <c:pt idx="2">
                  <c:v>2</c:v>
                </c:pt>
                <c:pt idx="3">
                  <c:v>109</c:v>
                </c:pt>
                <c:pt idx="4">
                  <c:v>3</c:v>
                </c:pt>
                <c:pt idx="5">
                  <c:v>124</c:v>
                </c:pt>
                <c:pt idx="6">
                  <c:v>232</c:v>
                </c:pt>
                <c:pt idx="7">
                  <c:v>5</c:v>
                </c:pt>
                <c:pt idx="8">
                  <c:v>194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D-48B6-AA2A-E6BFA4DB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8261512"/>
        <c:axId val="2018619400"/>
      </c:barChart>
      <c:catAx>
        <c:axId val="105826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19400"/>
        <c:crosses val="autoZero"/>
        <c:auto val="1"/>
        <c:lblAlgn val="ctr"/>
        <c:lblOffset val="100"/>
        <c:noMultiLvlLbl val="0"/>
      </c:catAx>
      <c:valAx>
        <c:axId val="20186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6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Survived passengers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34A85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34A85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A43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Survived passengers</c:v>
                </c:pt>
              </c:strCache>
            </c:strRef>
          </c:tx>
          <c:spPr>
            <a:ln w="28575" cap="rnd">
              <a:solidFill>
                <a:srgbClr val="34A85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34A853"/>
                </a:solidFill>
                <a:prstDash val="solid"/>
              </a:ln>
              <a:effectLst/>
            </c:spPr>
          </c:marker>
          <c:cat>
            <c:strRef>
              <c:f>'Pivot Tables'!$A$19:$A$22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Tables'!$B$19:$B$22</c:f>
              <c:numCache>
                <c:formatCode>General</c:formatCode>
                <c:ptCount val="3"/>
                <c:pt idx="0">
                  <c:v>134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3-4840-A2BD-EBB921C3E80F}"/>
            </c:ext>
          </c:extLst>
        </c:ser>
        <c:ser>
          <c:idx val="1"/>
          <c:order val="1"/>
          <c:tx>
            <c:strRef>
              <c:f>'Pivot Tables'!$C$18</c:f>
              <c:strCache>
                <c:ptCount val="1"/>
                <c:pt idx="0">
                  <c:v>Total number of passengers</c:v>
                </c:pt>
              </c:strCache>
            </c:strRef>
          </c:tx>
          <c:spPr>
            <a:ln w="28575" cap="rnd">
              <a:solidFill>
                <a:srgbClr val="EA43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Tables'!$A$19:$A$22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Tables'!$C$19:$C$22</c:f>
              <c:numCache>
                <c:formatCode>General</c:formatCode>
                <c:ptCount val="3"/>
                <c:pt idx="0">
                  <c:v>214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3-4840-A2BD-EBB921C3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641031"/>
        <c:axId val="1072691207"/>
      </c:lineChart>
      <c:catAx>
        <c:axId val="1072641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91207"/>
        <c:crosses val="autoZero"/>
        <c:auto val="1"/>
        <c:lblAlgn val="ctr"/>
        <c:lblOffset val="100"/>
        <c:noMultiLvlLbl val="0"/>
      </c:catAx>
      <c:valAx>
        <c:axId val="107269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41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 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Fare price per passenger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BBC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BC04"/>
            </a:solidFill>
            <a:ln>
              <a:noFill/>
            </a:ln>
            <a:effectLst/>
          </c:spPr>
          <c:invertIfNegative val="0"/>
          <c:cat>
            <c:multiLvlStrRef>
              <c:f>'Pivot Tables'!$A$41:$B$53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Cherbourg</c:v>
                  </c:pt>
                  <c:pt idx="3">
                    <c:v>Queenstown</c:v>
                  </c:pt>
                  <c:pt idx="6">
                    <c:v>Southampton</c:v>
                  </c:pt>
                </c:lvl>
              </c:multiLvlStrCache>
            </c:multiLvlStrRef>
          </c:cat>
          <c:val>
            <c:numRef>
              <c:f>'Pivot Tables'!$C$41:$C$53</c:f>
              <c:numCache>
                <c:formatCode>0.00</c:formatCode>
                <c:ptCount val="9"/>
                <c:pt idx="0">
                  <c:v>104.71852941176469</c:v>
                </c:pt>
                <c:pt idx="1">
                  <c:v>25.358335294117644</c:v>
                </c:pt>
                <c:pt idx="2">
                  <c:v>11.214083333333337</c:v>
                </c:pt>
                <c:pt idx="3">
                  <c:v>90</c:v>
                </c:pt>
                <c:pt idx="4">
                  <c:v>12.35</c:v>
                </c:pt>
                <c:pt idx="5">
                  <c:v>11.183393055555557</c:v>
                </c:pt>
                <c:pt idx="6">
                  <c:v>70.364862204724432</c:v>
                </c:pt>
                <c:pt idx="7">
                  <c:v>20.327439024390245</c:v>
                </c:pt>
                <c:pt idx="8">
                  <c:v>14.644083002832881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3-479B-9E55-A5AA0CC8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699912"/>
        <c:axId val="1648701960"/>
      </c:barChart>
      <c:catAx>
        <c:axId val="16486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01960"/>
        <c:crosses val="autoZero"/>
        <c:auto val="1"/>
        <c:lblAlgn val="ctr"/>
        <c:lblOffset val="100"/>
        <c:noMultiLvlLbl val="0"/>
      </c:catAx>
      <c:valAx>
        <c:axId val="164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Survived passengers per gender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4A853"/>
          </a:solidFill>
          <a:ln>
            <a:solidFill>
              <a:srgbClr val="34A85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A4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4A853"/>
          </a:solidFill>
          <a:ln>
            <a:solidFill>
              <a:srgbClr val="34A85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A4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4A853"/>
          </a:solidFill>
          <a:ln>
            <a:solidFill>
              <a:srgbClr val="34A85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A4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4A853"/>
          </a:solidFill>
          <a:ln>
            <a:solidFill>
              <a:srgbClr val="34A85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A4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4A853"/>
          </a:solidFill>
          <a:ln>
            <a:solidFill>
              <a:srgbClr val="34A85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A4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Tables'!$C$1</c:f>
              <c:strCache>
                <c:ptCount val="1"/>
                <c:pt idx="0">
                  <c:v>Survived passengers</c:v>
                </c:pt>
              </c:strCache>
            </c:strRef>
          </c:tx>
          <c:spPr>
            <a:solidFill>
              <a:srgbClr val="34A853"/>
            </a:solidFill>
            <a:ln>
              <a:solidFill>
                <a:srgbClr val="34A853"/>
              </a:solidFill>
              <a:prstDash val="solid"/>
            </a:ln>
            <a:effectLst/>
          </c:spPr>
          <c:invertIfNegative val="0"/>
          <c:cat>
            <c:multiLvlStrRef>
              <c:f>'Pivot Tables'!$A$2:$B$14</c:f>
              <c:multiLvlStrCache>
                <c:ptCount val="10"/>
                <c:lvl>
                  <c:pt idx="0">
                    <c:v>/</c:v>
                  </c:pt>
                  <c:pt idx="1">
                    <c:v>Adolescent</c:v>
                  </c:pt>
                  <c:pt idx="2">
                    <c:v>Baby</c:v>
                  </c:pt>
                  <c:pt idx="3">
                    <c:v>Middle Aged</c:v>
                  </c:pt>
                  <c:pt idx="4">
                    <c:v>Seniors</c:v>
                  </c:pt>
                  <c:pt idx="5">
                    <c:v>/</c:v>
                  </c:pt>
                  <c:pt idx="6">
                    <c:v>Adolescent</c:v>
                  </c:pt>
                  <c:pt idx="7">
                    <c:v>Baby</c:v>
                  </c:pt>
                  <c:pt idx="8">
                    <c:v>Middle Aged</c:v>
                  </c:pt>
                  <c:pt idx="9">
                    <c:v>Seniors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Tables'!$C$2:$C$14</c:f>
              <c:numCache>
                <c:formatCode>General</c:formatCode>
                <c:ptCount val="10"/>
                <c:pt idx="0">
                  <c:v>36</c:v>
                </c:pt>
                <c:pt idx="1">
                  <c:v>103</c:v>
                </c:pt>
                <c:pt idx="2">
                  <c:v>2</c:v>
                </c:pt>
                <c:pt idx="3">
                  <c:v>87</c:v>
                </c:pt>
                <c:pt idx="4">
                  <c:v>3</c:v>
                </c:pt>
                <c:pt idx="5">
                  <c:v>16</c:v>
                </c:pt>
                <c:pt idx="6">
                  <c:v>46</c:v>
                </c:pt>
                <c:pt idx="7">
                  <c:v>5</c:v>
                </c:pt>
                <c:pt idx="8">
                  <c:v>39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2-4851-84AD-455E4BA4069A}"/>
            </c:ext>
          </c:extLst>
        </c:ser>
        <c:ser>
          <c:idx val="1"/>
          <c:order val="1"/>
          <c:tx>
            <c:strRef>
              <c:f>'Pivot Tables'!$D$1</c:f>
              <c:strCache>
                <c:ptCount val="1"/>
                <c:pt idx="0">
                  <c:v>Total number of passengers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  <a:effectLst/>
          </c:spPr>
          <c:invertIfNegative val="0"/>
          <c:cat>
            <c:multiLvlStrRef>
              <c:f>'Pivot Tables'!$A$2:$B$14</c:f>
              <c:multiLvlStrCache>
                <c:ptCount val="10"/>
                <c:lvl>
                  <c:pt idx="0">
                    <c:v>/</c:v>
                  </c:pt>
                  <c:pt idx="1">
                    <c:v>Adolescent</c:v>
                  </c:pt>
                  <c:pt idx="2">
                    <c:v>Baby</c:v>
                  </c:pt>
                  <c:pt idx="3">
                    <c:v>Middle Aged</c:v>
                  </c:pt>
                  <c:pt idx="4">
                    <c:v>Seniors</c:v>
                  </c:pt>
                  <c:pt idx="5">
                    <c:v>/</c:v>
                  </c:pt>
                  <c:pt idx="6">
                    <c:v>Adolescent</c:v>
                  </c:pt>
                  <c:pt idx="7">
                    <c:v>Baby</c:v>
                  </c:pt>
                  <c:pt idx="8">
                    <c:v>Middle Aged</c:v>
                  </c:pt>
                  <c:pt idx="9">
                    <c:v>Seniors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Tables'!$D$2:$D$14</c:f>
              <c:numCache>
                <c:formatCode>General</c:formatCode>
                <c:ptCount val="10"/>
                <c:pt idx="0">
                  <c:v>53</c:v>
                </c:pt>
                <c:pt idx="1">
                  <c:v>145</c:v>
                </c:pt>
                <c:pt idx="2">
                  <c:v>2</c:v>
                </c:pt>
                <c:pt idx="3">
                  <c:v>109</c:v>
                </c:pt>
                <c:pt idx="4">
                  <c:v>3</c:v>
                </c:pt>
                <c:pt idx="5">
                  <c:v>124</c:v>
                </c:pt>
                <c:pt idx="6">
                  <c:v>232</c:v>
                </c:pt>
                <c:pt idx="7">
                  <c:v>5</c:v>
                </c:pt>
                <c:pt idx="8">
                  <c:v>194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2-4851-84AD-455E4BA4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8261512"/>
        <c:axId val="2018619400"/>
      </c:barChart>
      <c:catAx>
        <c:axId val="105826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19400"/>
        <c:crossesAt val="0"/>
        <c:auto val="1"/>
        <c:lblAlgn val="ctr"/>
        <c:lblOffset val="100"/>
        <c:noMultiLvlLbl val="0"/>
      </c:catAx>
      <c:valAx>
        <c:axId val="20186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6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 Tables!PivotTable3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Fare price per passenger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BBC0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BBC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BC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BBC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BBC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BC04"/>
            </a:solidFill>
            <a:ln>
              <a:noFill/>
            </a:ln>
            <a:effectLst/>
          </c:spPr>
          <c:invertIfNegative val="0"/>
          <c:cat>
            <c:multiLvlStrRef>
              <c:f>'Pivot Tables'!$A$41:$B$53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Cherbourg</c:v>
                  </c:pt>
                  <c:pt idx="3">
                    <c:v>Queenstown</c:v>
                  </c:pt>
                  <c:pt idx="6">
                    <c:v>Southampton</c:v>
                  </c:pt>
                </c:lvl>
              </c:multiLvlStrCache>
            </c:multiLvlStrRef>
          </c:cat>
          <c:val>
            <c:numRef>
              <c:f>'Pivot Tables'!$C$41:$C$53</c:f>
              <c:numCache>
                <c:formatCode>0.00</c:formatCode>
                <c:ptCount val="9"/>
                <c:pt idx="0">
                  <c:v>104.71852941176469</c:v>
                </c:pt>
                <c:pt idx="1">
                  <c:v>25.358335294117644</c:v>
                </c:pt>
                <c:pt idx="2">
                  <c:v>11.214083333333337</c:v>
                </c:pt>
                <c:pt idx="3">
                  <c:v>90</c:v>
                </c:pt>
                <c:pt idx="4">
                  <c:v>12.35</c:v>
                </c:pt>
                <c:pt idx="5">
                  <c:v>11.183393055555557</c:v>
                </c:pt>
                <c:pt idx="6">
                  <c:v>70.364862204724432</c:v>
                </c:pt>
                <c:pt idx="7">
                  <c:v>20.327439024390245</c:v>
                </c:pt>
                <c:pt idx="8">
                  <c:v>14.644083002832881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7-47FE-8CBD-A4414DC8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699912"/>
        <c:axId val="1648701960"/>
      </c:barChart>
      <c:catAx>
        <c:axId val="16486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 class per port of embarkment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01960"/>
        <c:crosses val="autoZero"/>
        <c:auto val="1"/>
        <c:lblAlgn val="ctr"/>
        <c:lblOffset val="100"/>
        <c:noMultiLvlLbl val="0"/>
      </c:catAx>
      <c:valAx>
        <c:axId val="164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69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 Tables!PivotTable2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Survived passengers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34A85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34A85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A43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34A85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34A85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EA43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34A85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34A85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EA43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34A85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34A85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EA43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34A853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FFFF"/>
            </a:solidFill>
            <a:ln w="9525">
              <a:solidFill>
                <a:srgbClr val="34A85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EA43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Survived passengers</c:v>
                </c:pt>
              </c:strCache>
            </c:strRef>
          </c:tx>
          <c:spPr>
            <a:ln w="28575" cap="rnd">
              <a:solidFill>
                <a:srgbClr val="34A85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34A853"/>
                </a:solidFill>
                <a:prstDash val="solid"/>
              </a:ln>
              <a:effectLst/>
            </c:spPr>
          </c:marker>
          <c:cat>
            <c:strRef>
              <c:f>'Pivot Tables'!$A$19:$A$22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Tables'!$B$19:$B$22</c:f>
              <c:numCache>
                <c:formatCode>General</c:formatCode>
                <c:ptCount val="3"/>
                <c:pt idx="0">
                  <c:v>134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08B-8773-CBA0CAA55BCC}"/>
            </c:ext>
          </c:extLst>
        </c:ser>
        <c:ser>
          <c:idx val="1"/>
          <c:order val="1"/>
          <c:tx>
            <c:strRef>
              <c:f>'Pivot Tables'!$C$18</c:f>
              <c:strCache>
                <c:ptCount val="1"/>
                <c:pt idx="0">
                  <c:v>Total number of passengers</c:v>
                </c:pt>
              </c:strCache>
            </c:strRef>
          </c:tx>
          <c:spPr>
            <a:ln w="28575" cap="rnd">
              <a:solidFill>
                <a:srgbClr val="EA43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Tables'!$A$19:$A$22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Tables'!$C$19:$C$22</c:f>
              <c:numCache>
                <c:formatCode>General</c:formatCode>
                <c:ptCount val="3"/>
                <c:pt idx="0">
                  <c:v>214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D-408B-8773-CBA0CAA5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641031"/>
        <c:axId val="1072691207"/>
      </c:lineChart>
      <c:catAx>
        <c:axId val="1072641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91207"/>
        <c:crosses val="autoZero"/>
        <c:auto val="1"/>
        <c:lblAlgn val="ctr"/>
        <c:lblOffset val="100"/>
        <c:noMultiLvlLbl val="0"/>
      </c:catAx>
      <c:valAx>
        <c:axId val="107269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41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0</xdr:row>
      <xdr:rowOff>161925</xdr:rowOff>
    </xdr:from>
    <xdr:to>
      <xdr:col>11</xdr:col>
      <xdr:colOff>485775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3F1EC-B5E6-B567-154C-3E40CA77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17</xdr:row>
      <xdr:rowOff>342900</xdr:rowOff>
    </xdr:from>
    <xdr:to>
      <xdr:col>11</xdr:col>
      <xdr:colOff>28575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BA7AF-E0BF-DFC7-F72F-866331751008}"/>
            </a:ext>
            <a:ext uri="{147F2762-F138-4A5C-976F-8EAC2B608ADB}">
              <a16:predDERef xmlns:a16="http://schemas.microsoft.com/office/drawing/2014/main" pred="{ED63F1EC-B5E6-B567-154C-3E40CA77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38</xdr:row>
      <xdr:rowOff>76200</xdr:rowOff>
    </xdr:from>
    <xdr:to>
      <xdr:col>9</xdr:col>
      <xdr:colOff>19050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B0CE7D-88BE-874D-908D-3CA27DEA377F}"/>
            </a:ext>
            <a:ext uri="{147F2762-F138-4A5C-976F-8EAC2B608ADB}">
              <a16:predDERef xmlns:a16="http://schemas.microsoft.com/office/drawing/2014/main" pred="{DB2BA7AF-E0BF-DFC7-F72F-866331751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38100</xdr:rowOff>
    </xdr:from>
    <xdr:to>
      <xdr:col>9</xdr:col>
      <xdr:colOff>600075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51AB0-A47B-4B46-879B-244684838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123825</xdr:rowOff>
    </xdr:from>
    <xdr:to>
      <xdr:col>10</xdr:col>
      <xdr:colOff>19050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20837-67C1-403F-8EF0-3167E2B46D5A}"/>
            </a:ext>
            <a:ext uri="{147F2762-F138-4A5C-976F-8EAC2B608ADB}">
              <a16:predDERef xmlns:a16="http://schemas.microsoft.com/office/drawing/2014/main" pred="{66851AB0-A47B-4B46-879B-244684838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123825</xdr:rowOff>
    </xdr:from>
    <xdr:to>
      <xdr:col>3</xdr:col>
      <xdr:colOff>571500</xdr:colOff>
      <xdr:row>31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2D8290-3190-45AB-8933-F449CEA2C1D0}"/>
            </a:ext>
            <a:ext uri="{147F2762-F138-4A5C-976F-8EAC2B608ADB}">
              <a16:predDERef xmlns:a16="http://schemas.microsoft.com/office/drawing/2014/main" pred="{4CD20837-67C1-403F-8EF0-3167E2B4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2.966451851855" createdVersion="8" refreshedVersion="8" minRefreshableVersion="3" recordCount="889" xr:uid="{097D8404-61B3-4AD6-AFA1-94F8A2DDA39F}">
  <cacheSource type="worksheet">
    <worksheetSource ref="A1:O890" sheet="Working Sheet"/>
  </cacheSource>
  <cacheFields count="15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assenger 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First Name" numFmtId="0">
      <sharedItems/>
    </cacheField>
    <cacheField name="Last 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minValue="0" maxValue="80"/>
    </cacheField>
    <cacheField name="Age Brackets" numFmtId="0">
      <sharedItems count="6">
        <s v="Adolescent"/>
        <s v="Middle Aged"/>
        <s v="/"/>
        <s v="Seniors"/>
        <s v="Baby"/>
        <s v="Unknown" u="1"/>
      </sharedItems>
    </cacheField>
    <cacheField name="Number of Sibling/ Spouses  aboard" numFmtId="0">
      <sharedItems containsSemiMixedTypes="0" containsString="0" containsNumber="1" containsInteger="1" minValue="0" maxValue="8"/>
    </cacheField>
    <cacheField name="Number of Parents/ Children aboard" numFmtId="0">
      <sharedItems containsSemiMixedTypes="0" containsString="0" containsNumber="1" containsInteger="1" minValue="0" maxValue="6"/>
    </cacheField>
    <cacheField name="Ticket Number" numFmtId="0">
      <sharedItems containsMixedTypes="1" containsNumber="1" containsInteger="1" minValue="693" maxValue="3101298"/>
    </cacheField>
    <cacheField name="Fare" numFmtId="2">
      <sharedItems containsSemiMixedTypes="0" containsString="0" containsNumber="1" minValue="0" maxValue="512.32920000000001"/>
    </cacheField>
    <cacheField name="Fare group" numFmtId="2">
      <sharedItems count="4">
        <s v="0-30"/>
        <s v="71-100"/>
        <s v="31-70"/>
        <s v="more than 100"/>
      </sharedItems>
    </cacheField>
    <cacheField name="Cabin Number" numFmtId="0">
      <sharedItems containsBlank="1"/>
    </cacheField>
    <cacheField name="Port of embarkation" numFmtId="0">
      <sharedItems count="3">
        <s v="Southampton"/>
        <s v="Cherbourg"/>
        <s v="Queenstown"/>
      </sharedItems>
    </cacheField>
  </cacheFields>
  <extLst>
    <ext xmlns:x14="http://schemas.microsoft.com/office/spreadsheetml/2009/9/main" uri="{725AE2AE-9491-48be-B2B4-4EB974FC3084}">
      <x14:pivotCacheDefinition pivotCacheId="579810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9">
  <r>
    <n v="1"/>
    <n v="0"/>
    <x v="0"/>
    <s v=" Owen Harris"/>
    <s v="Braund"/>
    <x v="0"/>
    <n v="22"/>
    <x v="0"/>
    <n v="1"/>
    <n v="0"/>
    <s v="A/5 21171"/>
    <n v="7.25"/>
    <x v="0"/>
    <m/>
    <x v="0"/>
  </r>
  <r>
    <n v="2"/>
    <n v="1"/>
    <x v="1"/>
    <s v=" John Bradley (Florence Briggs Thayer)"/>
    <s v="Cumings"/>
    <x v="1"/>
    <n v="38"/>
    <x v="1"/>
    <n v="1"/>
    <n v="0"/>
    <s v="PC 17599"/>
    <n v="71.283299999999997"/>
    <x v="1"/>
    <s v="C85"/>
    <x v="1"/>
  </r>
  <r>
    <n v="3"/>
    <n v="1"/>
    <x v="0"/>
    <s v=" Laina"/>
    <s v="Heikkinen"/>
    <x v="1"/>
    <n v="26"/>
    <x v="0"/>
    <n v="0"/>
    <n v="0"/>
    <s v="STON/O2. 3101282"/>
    <n v="7.9249999999999998"/>
    <x v="0"/>
    <m/>
    <x v="0"/>
  </r>
  <r>
    <n v="4"/>
    <n v="1"/>
    <x v="1"/>
    <s v=" Jacques Heath (Lily May Peel)"/>
    <s v="Futrelle"/>
    <x v="1"/>
    <n v="35"/>
    <x v="1"/>
    <n v="1"/>
    <n v="0"/>
    <n v="113803"/>
    <n v="53.1"/>
    <x v="2"/>
    <s v="C123"/>
    <x v="0"/>
  </r>
  <r>
    <n v="5"/>
    <n v="0"/>
    <x v="0"/>
    <s v=" William Henry"/>
    <s v="Allen"/>
    <x v="0"/>
    <n v="35"/>
    <x v="1"/>
    <n v="0"/>
    <n v="0"/>
    <n v="373450"/>
    <n v="8.0500000000000007"/>
    <x v="0"/>
    <m/>
    <x v="0"/>
  </r>
  <r>
    <n v="6"/>
    <n v="0"/>
    <x v="0"/>
    <s v=" James"/>
    <s v="Moran"/>
    <x v="0"/>
    <n v="0"/>
    <x v="2"/>
    <n v="0"/>
    <n v="0"/>
    <n v="330877"/>
    <n v="8.4582999999999995"/>
    <x v="0"/>
    <m/>
    <x v="2"/>
  </r>
  <r>
    <n v="7"/>
    <n v="0"/>
    <x v="1"/>
    <s v=" Timothy J"/>
    <s v="McCarthy"/>
    <x v="0"/>
    <n v="54"/>
    <x v="1"/>
    <n v="0"/>
    <n v="0"/>
    <n v="17463"/>
    <n v="51.862499999999997"/>
    <x v="2"/>
    <s v="E46"/>
    <x v="0"/>
  </r>
  <r>
    <n v="8"/>
    <n v="0"/>
    <x v="0"/>
    <s v=" Gosta Leonard"/>
    <s v="Palsson"/>
    <x v="0"/>
    <n v="2"/>
    <x v="0"/>
    <n v="3"/>
    <n v="1"/>
    <n v="349909"/>
    <n v="21.074999999999999"/>
    <x v="0"/>
    <m/>
    <x v="0"/>
  </r>
  <r>
    <n v="9"/>
    <n v="1"/>
    <x v="0"/>
    <s v=" Oscar W (Elisabeth Vilhelmina Berg)"/>
    <s v="Johnson"/>
    <x v="1"/>
    <n v="27"/>
    <x v="0"/>
    <n v="0"/>
    <n v="2"/>
    <n v="347742"/>
    <n v="11.1333"/>
    <x v="0"/>
    <m/>
    <x v="0"/>
  </r>
  <r>
    <n v="10"/>
    <n v="1"/>
    <x v="2"/>
    <s v=" Nicholas (Adele Achem)"/>
    <s v="Nasser"/>
    <x v="1"/>
    <n v="14"/>
    <x v="0"/>
    <n v="1"/>
    <n v="0"/>
    <n v="237736"/>
    <n v="30.070799999999998"/>
    <x v="2"/>
    <m/>
    <x v="1"/>
  </r>
  <r>
    <n v="11"/>
    <n v="1"/>
    <x v="0"/>
    <s v=" Marguerite Rut"/>
    <s v="Sandstrom"/>
    <x v="1"/>
    <n v="4"/>
    <x v="0"/>
    <n v="1"/>
    <n v="1"/>
    <s v="PP 9549"/>
    <n v="16.7"/>
    <x v="0"/>
    <s v="G6"/>
    <x v="0"/>
  </r>
  <r>
    <n v="12"/>
    <n v="1"/>
    <x v="1"/>
    <s v=" Elizabeth"/>
    <s v="Bonnell"/>
    <x v="1"/>
    <n v="58"/>
    <x v="1"/>
    <n v="0"/>
    <n v="0"/>
    <n v="113783"/>
    <n v="26.55"/>
    <x v="0"/>
    <s v="C103"/>
    <x v="0"/>
  </r>
  <r>
    <n v="13"/>
    <n v="0"/>
    <x v="0"/>
    <s v=" William Henry"/>
    <s v="Saundercock"/>
    <x v="0"/>
    <n v="20"/>
    <x v="0"/>
    <n v="0"/>
    <n v="0"/>
    <s v="A/5. 2151"/>
    <n v="8.0500000000000007"/>
    <x v="0"/>
    <m/>
    <x v="0"/>
  </r>
  <r>
    <n v="14"/>
    <n v="0"/>
    <x v="0"/>
    <s v=" Anders Johan"/>
    <s v="Andersson"/>
    <x v="0"/>
    <n v="39"/>
    <x v="1"/>
    <n v="1"/>
    <n v="5"/>
    <n v="347082"/>
    <n v="31.274999999999999"/>
    <x v="2"/>
    <m/>
    <x v="0"/>
  </r>
  <r>
    <n v="15"/>
    <n v="0"/>
    <x v="0"/>
    <s v=" Hulda Amanda Adolfina"/>
    <s v="Vestrom"/>
    <x v="1"/>
    <n v="14"/>
    <x v="0"/>
    <n v="0"/>
    <n v="0"/>
    <n v="350406"/>
    <n v="7.8541999999999996"/>
    <x v="0"/>
    <m/>
    <x v="0"/>
  </r>
  <r>
    <n v="16"/>
    <n v="1"/>
    <x v="2"/>
    <s v=" (Mary D Kingcome) "/>
    <s v="Hewlett"/>
    <x v="1"/>
    <n v="55"/>
    <x v="1"/>
    <n v="0"/>
    <n v="0"/>
    <n v="248706"/>
    <n v="16"/>
    <x v="0"/>
    <m/>
    <x v="0"/>
  </r>
  <r>
    <n v="17"/>
    <n v="0"/>
    <x v="0"/>
    <s v=" Eugene"/>
    <s v="Rice"/>
    <x v="0"/>
    <n v="2"/>
    <x v="0"/>
    <n v="4"/>
    <n v="1"/>
    <n v="382652"/>
    <n v="29.125"/>
    <x v="0"/>
    <m/>
    <x v="2"/>
  </r>
  <r>
    <n v="18"/>
    <n v="1"/>
    <x v="2"/>
    <s v=" Charles Eugene"/>
    <s v="Williams"/>
    <x v="0"/>
    <n v="0"/>
    <x v="2"/>
    <n v="0"/>
    <n v="0"/>
    <n v="244373"/>
    <n v="13"/>
    <x v="0"/>
    <m/>
    <x v="0"/>
  </r>
  <r>
    <n v="19"/>
    <n v="0"/>
    <x v="0"/>
    <s v=" Julius (Emelia Maria Vandemoortele)"/>
    <s v="Vander Planke"/>
    <x v="1"/>
    <n v="31"/>
    <x v="1"/>
    <n v="1"/>
    <n v="0"/>
    <n v="345763"/>
    <n v="18"/>
    <x v="0"/>
    <m/>
    <x v="0"/>
  </r>
  <r>
    <n v="20"/>
    <n v="1"/>
    <x v="0"/>
    <s v=" Fatima"/>
    <s v="Masselmani"/>
    <x v="1"/>
    <n v="0"/>
    <x v="2"/>
    <n v="0"/>
    <n v="0"/>
    <n v="2649"/>
    <n v="7.2249999999999996"/>
    <x v="0"/>
    <m/>
    <x v="1"/>
  </r>
  <r>
    <n v="21"/>
    <n v="0"/>
    <x v="2"/>
    <s v=" Joseph J"/>
    <s v="Fynney"/>
    <x v="0"/>
    <n v="35"/>
    <x v="1"/>
    <n v="0"/>
    <n v="0"/>
    <n v="239865"/>
    <n v="26"/>
    <x v="0"/>
    <m/>
    <x v="0"/>
  </r>
  <r>
    <n v="22"/>
    <n v="1"/>
    <x v="2"/>
    <s v=" Lawrence"/>
    <s v="Beesley"/>
    <x v="0"/>
    <n v="34"/>
    <x v="1"/>
    <n v="0"/>
    <n v="0"/>
    <n v="248698"/>
    <n v="13"/>
    <x v="0"/>
    <s v="D56"/>
    <x v="0"/>
  </r>
  <r>
    <n v="23"/>
    <n v="1"/>
    <x v="0"/>
    <s v=" Anna &quot;Annie&quot;"/>
    <s v="McGowan"/>
    <x v="1"/>
    <n v="15"/>
    <x v="0"/>
    <n v="0"/>
    <n v="0"/>
    <n v="330923"/>
    <n v="8.0291999999999994"/>
    <x v="0"/>
    <m/>
    <x v="2"/>
  </r>
  <r>
    <n v="24"/>
    <n v="1"/>
    <x v="1"/>
    <s v=" William Thompson"/>
    <s v="Sloper"/>
    <x v="0"/>
    <n v="28"/>
    <x v="0"/>
    <n v="0"/>
    <n v="0"/>
    <n v="113788"/>
    <n v="35.5"/>
    <x v="2"/>
    <s v="A6"/>
    <x v="0"/>
  </r>
  <r>
    <n v="25"/>
    <n v="0"/>
    <x v="0"/>
    <s v=" Torborg Danira"/>
    <s v="Palsson"/>
    <x v="1"/>
    <n v="8"/>
    <x v="0"/>
    <n v="3"/>
    <n v="1"/>
    <n v="349909"/>
    <n v="21.074999999999999"/>
    <x v="0"/>
    <m/>
    <x v="0"/>
  </r>
  <r>
    <n v="26"/>
    <n v="1"/>
    <x v="0"/>
    <s v=" Carl Oscar (Selma Augusta Emilia Johansson)"/>
    <s v="Asplund"/>
    <x v="1"/>
    <n v="38"/>
    <x v="1"/>
    <n v="1"/>
    <n v="5"/>
    <n v="347077"/>
    <n v="31.387499999999999"/>
    <x v="2"/>
    <m/>
    <x v="0"/>
  </r>
  <r>
    <n v="27"/>
    <n v="0"/>
    <x v="0"/>
    <s v=" Farred Chehab"/>
    <s v="Emir"/>
    <x v="0"/>
    <n v="0"/>
    <x v="2"/>
    <n v="0"/>
    <n v="0"/>
    <n v="2631"/>
    <n v="7.2249999999999996"/>
    <x v="0"/>
    <m/>
    <x v="1"/>
  </r>
  <r>
    <n v="28"/>
    <n v="0"/>
    <x v="1"/>
    <s v=" Charles Alexander"/>
    <s v="Fortune"/>
    <x v="0"/>
    <n v="19"/>
    <x v="0"/>
    <n v="3"/>
    <n v="2"/>
    <n v="19950"/>
    <n v="263"/>
    <x v="3"/>
    <s v="C23 C25 C27"/>
    <x v="0"/>
  </r>
  <r>
    <n v="29"/>
    <n v="1"/>
    <x v="0"/>
    <s v=" Ellen &quot;Nellie&quot;"/>
    <s v="O'Dwyer"/>
    <x v="1"/>
    <n v="0"/>
    <x v="2"/>
    <n v="0"/>
    <n v="0"/>
    <n v="330959"/>
    <n v="7.8792"/>
    <x v="0"/>
    <m/>
    <x v="2"/>
  </r>
  <r>
    <n v="30"/>
    <n v="0"/>
    <x v="0"/>
    <s v=" Lalio"/>
    <s v="Todoroff"/>
    <x v="0"/>
    <n v="0"/>
    <x v="2"/>
    <n v="0"/>
    <n v="0"/>
    <n v="349216"/>
    <n v="7.8958000000000004"/>
    <x v="0"/>
    <m/>
    <x v="0"/>
  </r>
  <r>
    <n v="31"/>
    <n v="0"/>
    <x v="1"/>
    <s v=" Manuel E"/>
    <s v="Uruchurtu"/>
    <x v="0"/>
    <n v="40"/>
    <x v="1"/>
    <n v="0"/>
    <n v="0"/>
    <s v="PC 17601"/>
    <n v="27.720800000000001"/>
    <x v="0"/>
    <m/>
    <x v="1"/>
  </r>
  <r>
    <n v="32"/>
    <n v="1"/>
    <x v="1"/>
    <s v=" William Augustus (Marie Eugenie)"/>
    <s v="Spencer"/>
    <x v="1"/>
    <n v="0"/>
    <x v="2"/>
    <n v="1"/>
    <n v="0"/>
    <s v="PC 17569"/>
    <n v="146.52080000000001"/>
    <x v="3"/>
    <s v="B78"/>
    <x v="1"/>
  </r>
  <r>
    <n v="33"/>
    <n v="1"/>
    <x v="0"/>
    <s v=" Mary Agatha"/>
    <s v="Glynn"/>
    <x v="1"/>
    <n v="0"/>
    <x v="2"/>
    <n v="0"/>
    <n v="0"/>
    <n v="335677"/>
    <n v="7.75"/>
    <x v="0"/>
    <m/>
    <x v="2"/>
  </r>
  <r>
    <n v="34"/>
    <n v="0"/>
    <x v="2"/>
    <s v=" Edward H"/>
    <s v="Wheadon"/>
    <x v="0"/>
    <n v="66"/>
    <x v="3"/>
    <n v="0"/>
    <n v="0"/>
    <s v="C.A. 24579"/>
    <n v="10.5"/>
    <x v="0"/>
    <m/>
    <x v="0"/>
  </r>
  <r>
    <n v="35"/>
    <n v="0"/>
    <x v="1"/>
    <s v=" Edgar Joseph"/>
    <s v="Meyer"/>
    <x v="0"/>
    <n v="28"/>
    <x v="0"/>
    <n v="1"/>
    <n v="0"/>
    <s v="PC 17604"/>
    <n v="82.1708"/>
    <x v="1"/>
    <m/>
    <x v="1"/>
  </r>
  <r>
    <n v="36"/>
    <n v="0"/>
    <x v="1"/>
    <s v=" Alexander Oskar"/>
    <s v="Holverson"/>
    <x v="0"/>
    <n v="42"/>
    <x v="1"/>
    <n v="1"/>
    <n v="0"/>
    <n v="113789"/>
    <n v="52"/>
    <x v="2"/>
    <m/>
    <x v="0"/>
  </r>
  <r>
    <n v="37"/>
    <n v="1"/>
    <x v="0"/>
    <s v=" Hanna"/>
    <s v="Mamee"/>
    <x v="0"/>
    <n v="0"/>
    <x v="2"/>
    <n v="0"/>
    <n v="0"/>
    <n v="2677"/>
    <n v="7.2291999999999996"/>
    <x v="0"/>
    <m/>
    <x v="1"/>
  </r>
  <r>
    <n v="38"/>
    <n v="0"/>
    <x v="0"/>
    <s v=" Ernest Charles"/>
    <s v="Cann"/>
    <x v="0"/>
    <n v="21"/>
    <x v="0"/>
    <n v="0"/>
    <n v="0"/>
    <s v="A./5. 2152"/>
    <n v="8.0500000000000007"/>
    <x v="0"/>
    <m/>
    <x v="0"/>
  </r>
  <r>
    <n v="39"/>
    <n v="0"/>
    <x v="0"/>
    <s v=" Augusta Maria"/>
    <s v="Vander Planke"/>
    <x v="1"/>
    <n v="18"/>
    <x v="0"/>
    <n v="2"/>
    <n v="0"/>
    <n v="345764"/>
    <n v="18"/>
    <x v="0"/>
    <m/>
    <x v="0"/>
  </r>
  <r>
    <n v="40"/>
    <n v="1"/>
    <x v="0"/>
    <s v=" Jamila"/>
    <s v="Nicola-Yarred"/>
    <x v="1"/>
    <n v="14"/>
    <x v="0"/>
    <n v="1"/>
    <n v="0"/>
    <n v="2651"/>
    <n v="11.2417"/>
    <x v="0"/>
    <m/>
    <x v="1"/>
  </r>
  <r>
    <n v="41"/>
    <n v="0"/>
    <x v="0"/>
    <s v=" Johan (Johanna Persdotter Larsson)"/>
    <s v="Ahlin"/>
    <x v="1"/>
    <n v="40"/>
    <x v="1"/>
    <n v="1"/>
    <n v="0"/>
    <n v="7546"/>
    <n v="9.4749999999999996"/>
    <x v="0"/>
    <m/>
    <x v="0"/>
  </r>
  <r>
    <n v="42"/>
    <n v="0"/>
    <x v="2"/>
    <s v=" William John Robert (Dorothy Ann Wonnacott)"/>
    <s v="Turpin"/>
    <x v="1"/>
    <n v="27"/>
    <x v="0"/>
    <n v="1"/>
    <n v="0"/>
    <n v="11668"/>
    <n v="21"/>
    <x v="0"/>
    <m/>
    <x v="0"/>
  </r>
  <r>
    <n v="43"/>
    <n v="0"/>
    <x v="0"/>
    <s v=" Theodor"/>
    <s v="Kraeff"/>
    <x v="0"/>
    <n v="0"/>
    <x v="2"/>
    <n v="0"/>
    <n v="0"/>
    <n v="349253"/>
    <n v="7.8958000000000004"/>
    <x v="0"/>
    <m/>
    <x v="1"/>
  </r>
  <r>
    <n v="44"/>
    <n v="1"/>
    <x v="2"/>
    <s v=" Simonne Marie Anne Andree"/>
    <s v="Laroche"/>
    <x v="1"/>
    <n v="3"/>
    <x v="0"/>
    <n v="1"/>
    <n v="2"/>
    <s v="SC/Paris 2123"/>
    <n v="41.5792"/>
    <x v="2"/>
    <m/>
    <x v="1"/>
  </r>
  <r>
    <n v="45"/>
    <n v="1"/>
    <x v="0"/>
    <s v=" Margaret Delia"/>
    <s v="Devaney"/>
    <x v="1"/>
    <n v="19"/>
    <x v="0"/>
    <n v="0"/>
    <n v="0"/>
    <n v="330958"/>
    <n v="7.8792"/>
    <x v="0"/>
    <m/>
    <x v="2"/>
  </r>
  <r>
    <n v="46"/>
    <n v="0"/>
    <x v="0"/>
    <s v=" William John"/>
    <s v="Rogers"/>
    <x v="0"/>
    <n v="0"/>
    <x v="2"/>
    <n v="0"/>
    <n v="0"/>
    <s v="S.C./A.4. 23567"/>
    <n v="8.0500000000000007"/>
    <x v="0"/>
    <m/>
    <x v="0"/>
  </r>
  <r>
    <n v="47"/>
    <n v="0"/>
    <x v="0"/>
    <s v=" Denis"/>
    <s v="Lennon"/>
    <x v="0"/>
    <n v="0"/>
    <x v="2"/>
    <n v="1"/>
    <n v="0"/>
    <n v="370371"/>
    <n v="15.5"/>
    <x v="0"/>
    <m/>
    <x v="2"/>
  </r>
  <r>
    <n v="48"/>
    <n v="1"/>
    <x v="0"/>
    <s v=" Bridget"/>
    <s v="O'Driscoll"/>
    <x v="1"/>
    <n v="0"/>
    <x v="2"/>
    <n v="0"/>
    <n v="0"/>
    <n v="14311"/>
    <n v="7.75"/>
    <x v="0"/>
    <m/>
    <x v="2"/>
  </r>
  <r>
    <n v="49"/>
    <n v="0"/>
    <x v="0"/>
    <s v=" Youssef"/>
    <s v="Samaan"/>
    <x v="0"/>
    <n v="0"/>
    <x v="2"/>
    <n v="2"/>
    <n v="0"/>
    <n v="2662"/>
    <n v="21.679200000000002"/>
    <x v="0"/>
    <m/>
    <x v="1"/>
  </r>
  <r>
    <n v="50"/>
    <n v="0"/>
    <x v="0"/>
    <s v=" Josef (Josefine Franchi)"/>
    <s v="Arnold-Franchi"/>
    <x v="1"/>
    <n v="18"/>
    <x v="0"/>
    <n v="1"/>
    <n v="0"/>
    <n v="349237"/>
    <n v="17.8"/>
    <x v="0"/>
    <m/>
    <x v="0"/>
  </r>
  <r>
    <n v="51"/>
    <n v="0"/>
    <x v="0"/>
    <s v=" Juha Niilo"/>
    <s v="Panula"/>
    <x v="0"/>
    <n v="7"/>
    <x v="0"/>
    <n v="4"/>
    <n v="1"/>
    <n v="3101295"/>
    <n v="39.6875"/>
    <x v="2"/>
    <m/>
    <x v="0"/>
  </r>
  <r>
    <n v="52"/>
    <n v="0"/>
    <x v="0"/>
    <s v=" Richard Cater"/>
    <s v="Nosworthy"/>
    <x v="0"/>
    <n v="21"/>
    <x v="0"/>
    <n v="0"/>
    <n v="0"/>
    <s v="A/4. 39886"/>
    <n v="7.8"/>
    <x v="0"/>
    <m/>
    <x v="0"/>
  </r>
  <r>
    <n v="53"/>
    <n v="1"/>
    <x v="1"/>
    <s v=" Henry Sleeper (Myna Haxtun)"/>
    <s v="Harper"/>
    <x v="1"/>
    <n v="49"/>
    <x v="1"/>
    <n v="1"/>
    <n v="0"/>
    <s v="PC 17572"/>
    <n v="76.729200000000006"/>
    <x v="1"/>
    <s v="D33"/>
    <x v="1"/>
  </r>
  <r>
    <n v="54"/>
    <n v="1"/>
    <x v="2"/>
    <s v=" Lizzie (Elizabeth Anne Wilkinson)"/>
    <s v="Faunthorpe"/>
    <x v="1"/>
    <n v="29"/>
    <x v="0"/>
    <n v="1"/>
    <n v="0"/>
    <n v="2926"/>
    <n v="26"/>
    <x v="0"/>
    <m/>
    <x v="0"/>
  </r>
  <r>
    <n v="55"/>
    <n v="0"/>
    <x v="1"/>
    <s v=" Engelhart Cornelius"/>
    <s v="Ostby"/>
    <x v="0"/>
    <n v="65"/>
    <x v="3"/>
    <n v="0"/>
    <n v="1"/>
    <n v="113509"/>
    <n v="61.979199999999999"/>
    <x v="2"/>
    <s v="B30"/>
    <x v="1"/>
  </r>
  <r>
    <n v="56"/>
    <n v="1"/>
    <x v="1"/>
    <s v=" Hugh"/>
    <s v="Woolner"/>
    <x v="0"/>
    <n v="0"/>
    <x v="2"/>
    <n v="0"/>
    <n v="0"/>
    <n v="19947"/>
    <n v="35.5"/>
    <x v="2"/>
    <s v="C52"/>
    <x v="0"/>
  </r>
  <r>
    <n v="57"/>
    <n v="1"/>
    <x v="2"/>
    <s v=" Emily"/>
    <s v="Rugg"/>
    <x v="1"/>
    <n v="21"/>
    <x v="0"/>
    <n v="0"/>
    <n v="0"/>
    <s v="C.A. 31026"/>
    <n v="10.5"/>
    <x v="0"/>
    <m/>
    <x v="0"/>
  </r>
  <r>
    <n v="58"/>
    <n v="0"/>
    <x v="0"/>
    <s v=" Mansouer"/>
    <s v="Novel"/>
    <x v="0"/>
    <n v="28.5"/>
    <x v="0"/>
    <n v="0"/>
    <n v="0"/>
    <n v="2697"/>
    <n v="7.2291999999999996"/>
    <x v="0"/>
    <m/>
    <x v="1"/>
  </r>
  <r>
    <n v="59"/>
    <n v="1"/>
    <x v="2"/>
    <s v=" Constance Mirium"/>
    <s v="West"/>
    <x v="1"/>
    <n v="5"/>
    <x v="0"/>
    <n v="1"/>
    <n v="2"/>
    <s v="C.A. 34651"/>
    <n v="27.75"/>
    <x v="0"/>
    <m/>
    <x v="0"/>
  </r>
  <r>
    <n v="60"/>
    <n v="0"/>
    <x v="0"/>
    <s v=" William Frederick"/>
    <s v="Goodwin"/>
    <x v="0"/>
    <n v="11"/>
    <x v="0"/>
    <n v="5"/>
    <n v="2"/>
    <s v="CA 2144"/>
    <n v="46.9"/>
    <x v="2"/>
    <m/>
    <x v="0"/>
  </r>
  <r>
    <n v="61"/>
    <n v="0"/>
    <x v="0"/>
    <s v=" Orsen"/>
    <s v="Sirayanian"/>
    <x v="0"/>
    <n v="22"/>
    <x v="0"/>
    <n v="0"/>
    <n v="0"/>
    <n v="2669"/>
    <n v="7.2291999999999996"/>
    <x v="0"/>
    <m/>
    <x v="1"/>
  </r>
  <r>
    <n v="63"/>
    <n v="0"/>
    <x v="1"/>
    <s v=" Henry Birkhardt"/>
    <s v="Harris"/>
    <x v="0"/>
    <n v="45"/>
    <x v="1"/>
    <n v="1"/>
    <n v="0"/>
    <n v="36973"/>
    <n v="83.474999999999994"/>
    <x v="1"/>
    <s v="C83"/>
    <x v="0"/>
  </r>
  <r>
    <n v="64"/>
    <n v="0"/>
    <x v="0"/>
    <s v=" Harald"/>
    <s v="Skoog"/>
    <x v="0"/>
    <n v="4"/>
    <x v="0"/>
    <n v="3"/>
    <n v="2"/>
    <n v="347088"/>
    <n v="27.9"/>
    <x v="0"/>
    <m/>
    <x v="0"/>
  </r>
  <r>
    <n v="65"/>
    <n v="0"/>
    <x v="1"/>
    <s v=" Albert A"/>
    <s v="Stewart"/>
    <x v="0"/>
    <n v="0"/>
    <x v="2"/>
    <n v="0"/>
    <n v="0"/>
    <s v="PC 17605"/>
    <n v="27.720800000000001"/>
    <x v="0"/>
    <m/>
    <x v="1"/>
  </r>
  <r>
    <n v="66"/>
    <n v="1"/>
    <x v="0"/>
    <s v=" Gerios"/>
    <s v="Moubarek"/>
    <x v="0"/>
    <n v="0"/>
    <x v="2"/>
    <n v="1"/>
    <n v="1"/>
    <n v="2661"/>
    <n v="15.245799999999999"/>
    <x v="0"/>
    <m/>
    <x v="1"/>
  </r>
  <r>
    <n v="67"/>
    <n v="1"/>
    <x v="2"/>
    <s v=" (Elizabeth Ramell)"/>
    <s v="Nye"/>
    <x v="1"/>
    <n v="29"/>
    <x v="0"/>
    <n v="0"/>
    <n v="0"/>
    <s v="C.A. 29395"/>
    <n v="10.5"/>
    <x v="0"/>
    <s v="F33"/>
    <x v="0"/>
  </r>
  <r>
    <n v="68"/>
    <n v="0"/>
    <x v="0"/>
    <s v=" Ernest James"/>
    <s v="Crease"/>
    <x v="0"/>
    <n v="19"/>
    <x v="0"/>
    <n v="0"/>
    <n v="0"/>
    <s v="S.P. 3464"/>
    <n v="8.1583000000000006"/>
    <x v="0"/>
    <m/>
    <x v="0"/>
  </r>
  <r>
    <n v="69"/>
    <n v="1"/>
    <x v="0"/>
    <s v=" Erna Alexandra"/>
    <s v="Andersson"/>
    <x v="1"/>
    <n v="17"/>
    <x v="0"/>
    <n v="4"/>
    <n v="2"/>
    <n v="3101281"/>
    <n v="7.9249999999999998"/>
    <x v="0"/>
    <m/>
    <x v="0"/>
  </r>
  <r>
    <n v="70"/>
    <n v="0"/>
    <x v="0"/>
    <s v=" Vincenz"/>
    <s v="Kink"/>
    <x v="0"/>
    <n v="26"/>
    <x v="0"/>
    <n v="2"/>
    <n v="0"/>
    <n v="315151"/>
    <n v="8.6624999999999996"/>
    <x v="0"/>
    <m/>
    <x v="0"/>
  </r>
  <r>
    <n v="71"/>
    <n v="0"/>
    <x v="2"/>
    <s v=" Stephen Curnow"/>
    <s v="Jenkin"/>
    <x v="0"/>
    <n v="32"/>
    <x v="1"/>
    <n v="0"/>
    <n v="0"/>
    <s v="C.A. 33111"/>
    <n v="10.5"/>
    <x v="0"/>
    <m/>
    <x v="0"/>
  </r>
  <r>
    <n v="72"/>
    <n v="0"/>
    <x v="0"/>
    <s v=" Lillian Amy"/>
    <s v="Goodwin"/>
    <x v="1"/>
    <n v="16"/>
    <x v="0"/>
    <n v="5"/>
    <n v="2"/>
    <s v="CA 2144"/>
    <n v="46.9"/>
    <x v="2"/>
    <m/>
    <x v="0"/>
  </r>
  <r>
    <n v="73"/>
    <n v="0"/>
    <x v="2"/>
    <s v=" Ambrose Jr"/>
    <s v="Hood"/>
    <x v="0"/>
    <n v="21"/>
    <x v="0"/>
    <n v="0"/>
    <n v="0"/>
    <s v="S.O.C. 14879"/>
    <n v="73.5"/>
    <x v="1"/>
    <m/>
    <x v="0"/>
  </r>
  <r>
    <n v="74"/>
    <n v="0"/>
    <x v="0"/>
    <s v=" Apostolos"/>
    <s v="Chronopoulos"/>
    <x v="0"/>
    <n v="26"/>
    <x v="0"/>
    <n v="1"/>
    <n v="0"/>
    <n v="2680"/>
    <n v="14.4542"/>
    <x v="0"/>
    <m/>
    <x v="1"/>
  </r>
  <r>
    <n v="75"/>
    <n v="1"/>
    <x v="0"/>
    <s v=" Lee"/>
    <s v="Bing"/>
    <x v="0"/>
    <n v="32"/>
    <x v="1"/>
    <n v="0"/>
    <n v="0"/>
    <n v="1601"/>
    <n v="56.495800000000003"/>
    <x v="2"/>
    <m/>
    <x v="0"/>
  </r>
  <r>
    <n v="76"/>
    <n v="0"/>
    <x v="0"/>
    <s v=" Sigurd Hansen"/>
    <s v="Moen"/>
    <x v="0"/>
    <n v="25"/>
    <x v="0"/>
    <n v="0"/>
    <n v="0"/>
    <n v="348123"/>
    <n v="7.65"/>
    <x v="0"/>
    <s v="F G73"/>
    <x v="0"/>
  </r>
  <r>
    <n v="77"/>
    <n v="0"/>
    <x v="0"/>
    <s v=" Ivan"/>
    <s v="Staneff"/>
    <x v="0"/>
    <n v="0"/>
    <x v="2"/>
    <n v="0"/>
    <n v="0"/>
    <n v="349208"/>
    <n v="7.8958000000000004"/>
    <x v="0"/>
    <m/>
    <x v="0"/>
  </r>
  <r>
    <n v="78"/>
    <n v="0"/>
    <x v="0"/>
    <s v=" Rahamin Haim"/>
    <s v="Moutal"/>
    <x v="0"/>
    <n v="0"/>
    <x v="2"/>
    <n v="0"/>
    <n v="0"/>
    <n v="374746"/>
    <n v="8.0500000000000007"/>
    <x v="0"/>
    <m/>
    <x v="0"/>
  </r>
  <r>
    <n v="79"/>
    <n v="1"/>
    <x v="2"/>
    <s v=" Alden Gates"/>
    <s v="Caldwell"/>
    <x v="0"/>
    <n v="0.83"/>
    <x v="4"/>
    <n v="0"/>
    <n v="2"/>
    <n v="248738"/>
    <n v="29"/>
    <x v="0"/>
    <m/>
    <x v="0"/>
  </r>
  <r>
    <n v="80"/>
    <n v="1"/>
    <x v="0"/>
    <s v=" Elizabeth"/>
    <s v="Dowdell"/>
    <x v="1"/>
    <n v="30"/>
    <x v="1"/>
    <n v="0"/>
    <n v="0"/>
    <n v="364516"/>
    <n v="12.475"/>
    <x v="0"/>
    <m/>
    <x v="0"/>
  </r>
  <r>
    <n v="81"/>
    <n v="0"/>
    <x v="0"/>
    <s v=" Achille"/>
    <s v="Waelens"/>
    <x v="0"/>
    <n v="22"/>
    <x v="0"/>
    <n v="0"/>
    <n v="0"/>
    <n v="345767"/>
    <n v="9"/>
    <x v="0"/>
    <m/>
    <x v="0"/>
  </r>
  <r>
    <n v="82"/>
    <n v="1"/>
    <x v="0"/>
    <s v=" Jan Baptist"/>
    <s v="Sheerlinck"/>
    <x v="0"/>
    <n v="29"/>
    <x v="0"/>
    <n v="0"/>
    <n v="0"/>
    <n v="345779"/>
    <n v="9.5"/>
    <x v="0"/>
    <m/>
    <x v="0"/>
  </r>
  <r>
    <n v="83"/>
    <n v="1"/>
    <x v="0"/>
    <s v=" Brigdet Delia"/>
    <s v="McDermott"/>
    <x v="1"/>
    <n v="0"/>
    <x v="2"/>
    <n v="0"/>
    <n v="0"/>
    <n v="330932"/>
    <n v="7.7874999999999996"/>
    <x v="0"/>
    <m/>
    <x v="2"/>
  </r>
  <r>
    <n v="84"/>
    <n v="0"/>
    <x v="1"/>
    <s v=" Francisco M"/>
    <s v="Carrau"/>
    <x v="0"/>
    <n v="28"/>
    <x v="0"/>
    <n v="0"/>
    <n v="0"/>
    <n v="113059"/>
    <n v="47.1"/>
    <x v="2"/>
    <m/>
    <x v="0"/>
  </r>
  <r>
    <n v="85"/>
    <n v="1"/>
    <x v="2"/>
    <s v=" Bertha"/>
    <s v="Ilett"/>
    <x v="1"/>
    <n v="17"/>
    <x v="0"/>
    <n v="0"/>
    <n v="0"/>
    <s v="SO/C 14885"/>
    <n v="10.5"/>
    <x v="0"/>
    <m/>
    <x v="0"/>
  </r>
  <r>
    <n v="86"/>
    <n v="1"/>
    <x v="0"/>
    <s v=" Karl Alfred (Maria Mathilda Gustafsson)"/>
    <s v="Backstrom"/>
    <x v="1"/>
    <n v="33"/>
    <x v="1"/>
    <n v="3"/>
    <n v="0"/>
    <n v="3101278"/>
    <n v="15.85"/>
    <x v="0"/>
    <m/>
    <x v="0"/>
  </r>
  <r>
    <n v="87"/>
    <n v="0"/>
    <x v="0"/>
    <s v=" William Neal"/>
    <s v="Ford"/>
    <x v="0"/>
    <n v="16"/>
    <x v="0"/>
    <n v="1"/>
    <n v="3"/>
    <s v="W./C. 6608"/>
    <n v="34.375"/>
    <x v="2"/>
    <m/>
    <x v="0"/>
  </r>
  <r>
    <n v="88"/>
    <n v="0"/>
    <x v="0"/>
    <s v=" Selman Francis"/>
    <s v="Slocovski"/>
    <x v="0"/>
    <n v="0"/>
    <x v="2"/>
    <n v="0"/>
    <n v="0"/>
    <s v="SOTON/OQ 392086"/>
    <n v="8.0500000000000007"/>
    <x v="0"/>
    <m/>
    <x v="0"/>
  </r>
  <r>
    <n v="89"/>
    <n v="1"/>
    <x v="1"/>
    <s v=" Mabel Helen"/>
    <s v="Fortune"/>
    <x v="1"/>
    <n v="23"/>
    <x v="0"/>
    <n v="3"/>
    <n v="2"/>
    <n v="19950"/>
    <n v="263"/>
    <x v="3"/>
    <s v="C23 C25 C27"/>
    <x v="0"/>
  </r>
  <r>
    <n v="90"/>
    <n v="0"/>
    <x v="0"/>
    <s v=" Francesco"/>
    <s v="Celotti"/>
    <x v="0"/>
    <n v="24"/>
    <x v="0"/>
    <n v="0"/>
    <n v="0"/>
    <n v="343275"/>
    <n v="8.0500000000000007"/>
    <x v="0"/>
    <m/>
    <x v="0"/>
  </r>
  <r>
    <n v="91"/>
    <n v="0"/>
    <x v="0"/>
    <s v=" Emil"/>
    <s v="Christmann"/>
    <x v="0"/>
    <n v="29"/>
    <x v="0"/>
    <n v="0"/>
    <n v="0"/>
    <n v="343276"/>
    <n v="8.0500000000000007"/>
    <x v="0"/>
    <m/>
    <x v="0"/>
  </r>
  <r>
    <n v="92"/>
    <n v="0"/>
    <x v="0"/>
    <s v=" Paul Edvin"/>
    <s v="Andreasson"/>
    <x v="0"/>
    <n v="20"/>
    <x v="0"/>
    <n v="0"/>
    <n v="0"/>
    <n v="347466"/>
    <n v="7.8541999999999996"/>
    <x v="0"/>
    <m/>
    <x v="0"/>
  </r>
  <r>
    <n v="93"/>
    <n v="0"/>
    <x v="1"/>
    <s v=" Herbert Fuller"/>
    <s v="Chaffee"/>
    <x v="0"/>
    <n v="46"/>
    <x v="1"/>
    <n v="1"/>
    <n v="0"/>
    <s v="W.E.P. 5734"/>
    <n v="61.174999999999997"/>
    <x v="2"/>
    <s v="E31"/>
    <x v="0"/>
  </r>
  <r>
    <n v="94"/>
    <n v="0"/>
    <x v="0"/>
    <s v=" Bertram Frank"/>
    <s v="Dean"/>
    <x v="0"/>
    <n v="26"/>
    <x v="0"/>
    <n v="1"/>
    <n v="2"/>
    <s v="C.A. 2315"/>
    <n v="20.574999999999999"/>
    <x v="0"/>
    <m/>
    <x v="0"/>
  </r>
  <r>
    <n v="95"/>
    <n v="0"/>
    <x v="0"/>
    <s v=" Daniel"/>
    <s v="Coxon"/>
    <x v="0"/>
    <n v="59"/>
    <x v="1"/>
    <n v="0"/>
    <n v="0"/>
    <n v="364500"/>
    <n v="7.25"/>
    <x v="0"/>
    <m/>
    <x v="0"/>
  </r>
  <r>
    <n v="96"/>
    <n v="0"/>
    <x v="0"/>
    <s v=" Charles Joseph"/>
    <s v="Shorney"/>
    <x v="0"/>
    <n v="0"/>
    <x v="2"/>
    <n v="0"/>
    <n v="0"/>
    <n v="374910"/>
    <n v="8.0500000000000007"/>
    <x v="0"/>
    <m/>
    <x v="0"/>
  </r>
  <r>
    <n v="97"/>
    <n v="0"/>
    <x v="1"/>
    <s v=" George B"/>
    <s v="Goldschmidt"/>
    <x v="0"/>
    <n v="71"/>
    <x v="3"/>
    <n v="0"/>
    <n v="0"/>
    <s v="PC 17754"/>
    <n v="34.654200000000003"/>
    <x v="2"/>
    <s v="A5"/>
    <x v="1"/>
  </r>
  <r>
    <n v="98"/>
    <n v="1"/>
    <x v="1"/>
    <s v=" William Bertram"/>
    <s v="Greenfield"/>
    <x v="0"/>
    <n v="23"/>
    <x v="0"/>
    <n v="0"/>
    <n v="1"/>
    <s v="PC 17759"/>
    <n v="63.3583"/>
    <x v="2"/>
    <s v="D10 D12"/>
    <x v="1"/>
  </r>
  <r>
    <n v="99"/>
    <n v="1"/>
    <x v="2"/>
    <s v=" John T (Ada Julia Bone)"/>
    <s v="Doling"/>
    <x v="1"/>
    <n v="34"/>
    <x v="1"/>
    <n v="0"/>
    <n v="1"/>
    <n v="231919"/>
    <n v="23"/>
    <x v="0"/>
    <m/>
    <x v="0"/>
  </r>
  <r>
    <n v="100"/>
    <n v="0"/>
    <x v="2"/>
    <s v=" Sinai"/>
    <s v="Kantor"/>
    <x v="0"/>
    <n v="34"/>
    <x v="1"/>
    <n v="1"/>
    <n v="0"/>
    <n v="244367"/>
    <n v="26"/>
    <x v="0"/>
    <m/>
    <x v="0"/>
  </r>
  <r>
    <n v="101"/>
    <n v="0"/>
    <x v="0"/>
    <s v=" Matilda"/>
    <s v="Petranec"/>
    <x v="1"/>
    <n v="28"/>
    <x v="0"/>
    <n v="0"/>
    <n v="0"/>
    <n v="349245"/>
    <n v="7.8958000000000004"/>
    <x v="0"/>
    <m/>
    <x v="0"/>
  </r>
  <r>
    <n v="102"/>
    <n v="0"/>
    <x v="0"/>
    <s v=" Pastcho (&quot;Pentcho&quot;)"/>
    <s v="Petroff"/>
    <x v="0"/>
    <n v="0"/>
    <x v="2"/>
    <n v="0"/>
    <n v="0"/>
    <n v="349215"/>
    <n v="7.8958000000000004"/>
    <x v="0"/>
    <m/>
    <x v="0"/>
  </r>
  <r>
    <n v="103"/>
    <n v="0"/>
    <x v="1"/>
    <s v=" Richard Frasar"/>
    <s v="White"/>
    <x v="0"/>
    <n v="21"/>
    <x v="0"/>
    <n v="0"/>
    <n v="1"/>
    <n v="35281"/>
    <n v="77.287499999999994"/>
    <x v="1"/>
    <s v="D26"/>
    <x v="0"/>
  </r>
  <r>
    <n v="104"/>
    <n v="0"/>
    <x v="0"/>
    <s v=" Gustaf Joel"/>
    <s v="Johansson"/>
    <x v="0"/>
    <n v="33"/>
    <x v="1"/>
    <n v="0"/>
    <n v="0"/>
    <n v="7540"/>
    <n v="8.6541999999999994"/>
    <x v="0"/>
    <m/>
    <x v="0"/>
  </r>
  <r>
    <n v="105"/>
    <n v="0"/>
    <x v="0"/>
    <s v=" Anders Vilhelm"/>
    <s v="Gustafsson"/>
    <x v="0"/>
    <n v="37"/>
    <x v="1"/>
    <n v="2"/>
    <n v="0"/>
    <n v="3101276"/>
    <n v="7.9249999999999998"/>
    <x v="0"/>
    <m/>
    <x v="0"/>
  </r>
  <r>
    <n v="106"/>
    <n v="0"/>
    <x v="0"/>
    <s v=" Stoytcho"/>
    <s v="Mionoff"/>
    <x v="0"/>
    <n v="28"/>
    <x v="0"/>
    <n v="0"/>
    <n v="0"/>
    <n v="349207"/>
    <n v="7.8958000000000004"/>
    <x v="0"/>
    <m/>
    <x v="0"/>
  </r>
  <r>
    <n v="107"/>
    <n v="1"/>
    <x v="0"/>
    <s v=" Anna Kristine"/>
    <s v="Salkjelsvik"/>
    <x v="1"/>
    <n v="21"/>
    <x v="0"/>
    <n v="0"/>
    <n v="0"/>
    <n v="343120"/>
    <n v="7.65"/>
    <x v="0"/>
    <m/>
    <x v="0"/>
  </r>
  <r>
    <n v="108"/>
    <n v="1"/>
    <x v="0"/>
    <s v=" Albert Johan"/>
    <s v="Moss"/>
    <x v="0"/>
    <n v="0"/>
    <x v="2"/>
    <n v="0"/>
    <n v="0"/>
    <n v="312991"/>
    <n v="7.7750000000000004"/>
    <x v="0"/>
    <m/>
    <x v="0"/>
  </r>
  <r>
    <n v="109"/>
    <n v="0"/>
    <x v="0"/>
    <s v=" Tido"/>
    <s v="Rekic"/>
    <x v="0"/>
    <n v="38"/>
    <x v="1"/>
    <n v="0"/>
    <n v="0"/>
    <n v="349249"/>
    <n v="7.8958000000000004"/>
    <x v="0"/>
    <m/>
    <x v="0"/>
  </r>
  <r>
    <n v="110"/>
    <n v="1"/>
    <x v="0"/>
    <s v=" Bertha"/>
    <s v="Moran"/>
    <x v="1"/>
    <n v="0"/>
    <x v="2"/>
    <n v="1"/>
    <n v="0"/>
    <n v="371110"/>
    <n v="24.15"/>
    <x v="0"/>
    <m/>
    <x v="2"/>
  </r>
  <r>
    <n v="111"/>
    <n v="0"/>
    <x v="1"/>
    <s v=" Walter Chamberlain"/>
    <s v="Porter"/>
    <x v="0"/>
    <n v="47"/>
    <x v="1"/>
    <n v="0"/>
    <n v="0"/>
    <n v="110465"/>
    <n v="52"/>
    <x v="2"/>
    <s v="C110"/>
    <x v="0"/>
  </r>
  <r>
    <n v="112"/>
    <n v="0"/>
    <x v="0"/>
    <s v=" Hileni"/>
    <s v="Zabour"/>
    <x v="1"/>
    <n v="14.5"/>
    <x v="0"/>
    <n v="1"/>
    <n v="0"/>
    <n v="2665"/>
    <n v="14.4542"/>
    <x v="0"/>
    <m/>
    <x v="1"/>
  </r>
  <r>
    <n v="113"/>
    <n v="0"/>
    <x v="0"/>
    <s v=" David John"/>
    <s v="Barton"/>
    <x v="0"/>
    <n v="22"/>
    <x v="0"/>
    <n v="0"/>
    <n v="0"/>
    <n v="324669"/>
    <n v="8.0500000000000007"/>
    <x v="0"/>
    <m/>
    <x v="0"/>
  </r>
  <r>
    <n v="114"/>
    <n v="0"/>
    <x v="0"/>
    <s v=" Katriina"/>
    <s v="Jussila"/>
    <x v="1"/>
    <n v="20"/>
    <x v="0"/>
    <n v="1"/>
    <n v="0"/>
    <n v="4136"/>
    <n v="9.8249999999999993"/>
    <x v="0"/>
    <m/>
    <x v="0"/>
  </r>
  <r>
    <n v="115"/>
    <n v="0"/>
    <x v="0"/>
    <s v=" Malake"/>
    <s v="Attalah"/>
    <x v="1"/>
    <n v="17"/>
    <x v="0"/>
    <n v="0"/>
    <n v="0"/>
    <n v="2627"/>
    <n v="14.458299999999999"/>
    <x v="0"/>
    <m/>
    <x v="1"/>
  </r>
  <r>
    <n v="116"/>
    <n v="0"/>
    <x v="0"/>
    <s v=" Edvard"/>
    <s v="Pekoniemi"/>
    <x v="0"/>
    <n v="21"/>
    <x v="0"/>
    <n v="0"/>
    <n v="0"/>
    <s v="STON/O 2. 3101294"/>
    <n v="7.9249999999999998"/>
    <x v="0"/>
    <m/>
    <x v="0"/>
  </r>
  <r>
    <n v="117"/>
    <n v="0"/>
    <x v="0"/>
    <s v=" Patrick"/>
    <s v="Connors"/>
    <x v="0"/>
    <n v="70.5"/>
    <x v="3"/>
    <n v="0"/>
    <n v="0"/>
    <n v="370369"/>
    <n v="7.75"/>
    <x v="0"/>
    <m/>
    <x v="2"/>
  </r>
  <r>
    <n v="118"/>
    <n v="0"/>
    <x v="2"/>
    <s v=" William John Robert"/>
    <s v="Turpin"/>
    <x v="0"/>
    <n v="29"/>
    <x v="0"/>
    <n v="1"/>
    <n v="0"/>
    <n v="11668"/>
    <n v="21"/>
    <x v="0"/>
    <m/>
    <x v="0"/>
  </r>
  <r>
    <n v="119"/>
    <n v="0"/>
    <x v="1"/>
    <s v=" Quigg Edmond"/>
    <s v="Baxter"/>
    <x v="0"/>
    <n v="24"/>
    <x v="0"/>
    <n v="0"/>
    <n v="1"/>
    <s v="PC 17558"/>
    <n v="247.52080000000001"/>
    <x v="3"/>
    <s v="B58 B60"/>
    <x v="1"/>
  </r>
  <r>
    <n v="120"/>
    <n v="0"/>
    <x v="0"/>
    <s v=" Ellis Anna Maria"/>
    <s v="Andersson"/>
    <x v="1"/>
    <n v="2"/>
    <x v="0"/>
    <n v="4"/>
    <n v="2"/>
    <n v="347082"/>
    <n v="31.274999999999999"/>
    <x v="2"/>
    <m/>
    <x v="0"/>
  </r>
  <r>
    <n v="121"/>
    <n v="0"/>
    <x v="2"/>
    <s v=" Stanley George"/>
    <s v="Hickman"/>
    <x v="0"/>
    <n v="21"/>
    <x v="0"/>
    <n v="2"/>
    <n v="0"/>
    <s v="S.O.C. 14879"/>
    <n v="73.5"/>
    <x v="1"/>
    <m/>
    <x v="0"/>
  </r>
  <r>
    <n v="122"/>
    <n v="0"/>
    <x v="0"/>
    <s v=" Leonard Charles"/>
    <s v="Moore"/>
    <x v="0"/>
    <n v="0"/>
    <x v="2"/>
    <n v="0"/>
    <n v="0"/>
    <s v="A4. 54510"/>
    <n v="8.0500000000000007"/>
    <x v="0"/>
    <m/>
    <x v="0"/>
  </r>
  <r>
    <n v="123"/>
    <n v="0"/>
    <x v="2"/>
    <s v=" Nicholas"/>
    <s v="Nasser"/>
    <x v="0"/>
    <n v="32.5"/>
    <x v="1"/>
    <n v="1"/>
    <n v="0"/>
    <n v="237736"/>
    <n v="30.070799999999998"/>
    <x v="2"/>
    <m/>
    <x v="1"/>
  </r>
  <r>
    <n v="124"/>
    <n v="1"/>
    <x v="2"/>
    <s v=" Susan"/>
    <s v="Webber"/>
    <x v="1"/>
    <n v="32.5"/>
    <x v="1"/>
    <n v="0"/>
    <n v="0"/>
    <n v="27267"/>
    <n v="13"/>
    <x v="0"/>
    <s v="E101"/>
    <x v="0"/>
  </r>
  <r>
    <n v="125"/>
    <n v="0"/>
    <x v="1"/>
    <s v=" Percival Wayland"/>
    <s v="White"/>
    <x v="0"/>
    <n v="54"/>
    <x v="1"/>
    <n v="0"/>
    <n v="1"/>
    <n v="35281"/>
    <n v="77.287499999999994"/>
    <x v="1"/>
    <s v="D26"/>
    <x v="0"/>
  </r>
  <r>
    <n v="126"/>
    <n v="1"/>
    <x v="0"/>
    <s v=" Elias"/>
    <s v="Nicola-Yarred"/>
    <x v="0"/>
    <n v="12"/>
    <x v="0"/>
    <n v="1"/>
    <n v="0"/>
    <n v="2651"/>
    <n v="11.2417"/>
    <x v="0"/>
    <m/>
    <x v="1"/>
  </r>
  <r>
    <n v="127"/>
    <n v="0"/>
    <x v="0"/>
    <s v=" Martin"/>
    <s v="McMahon"/>
    <x v="0"/>
    <n v="0"/>
    <x v="2"/>
    <n v="0"/>
    <n v="0"/>
    <n v="370372"/>
    <n v="7.75"/>
    <x v="0"/>
    <m/>
    <x v="2"/>
  </r>
  <r>
    <n v="128"/>
    <n v="1"/>
    <x v="0"/>
    <s v=" Fridtjof Arne"/>
    <s v="Madsen"/>
    <x v="0"/>
    <n v="24"/>
    <x v="0"/>
    <n v="0"/>
    <n v="0"/>
    <s v="C 17369"/>
    <n v="7.1417000000000002"/>
    <x v="0"/>
    <m/>
    <x v="0"/>
  </r>
  <r>
    <n v="129"/>
    <n v="1"/>
    <x v="0"/>
    <s v=" Anna"/>
    <s v="Peter"/>
    <x v="1"/>
    <n v="0"/>
    <x v="2"/>
    <n v="1"/>
    <n v="1"/>
    <n v="2668"/>
    <n v="22.3583"/>
    <x v="0"/>
    <s v="F E69"/>
    <x v="1"/>
  </r>
  <r>
    <n v="130"/>
    <n v="0"/>
    <x v="0"/>
    <s v=" Johan"/>
    <s v="Ekstrom"/>
    <x v="0"/>
    <n v="45"/>
    <x v="1"/>
    <n v="0"/>
    <n v="0"/>
    <n v="347061"/>
    <n v="6.9749999999999996"/>
    <x v="0"/>
    <m/>
    <x v="0"/>
  </r>
  <r>
    <n v="131"/>
    <n v="0"/>
    <x v="0"/>
    <s v=" Jozef"/>
    <s v="Drazenoic"/>
    <x v="0"/>
    <n v="33"/>
    <x v="1"/>
    <n v="0"/>
    <n v="0"/>
    <n v="349241"/>
    <n v="7.8958000000000004"/>
    <x v="0"/>
    <m/>
    <x v="1"/>
  </r>
  <r>
    <n v="132"/>
    <n v="0"/>
    <x v="0"/>
    <s v=" Domingos Fernandeo"/>
    <s v="Coelho"/>
    <x v="0"/>
    <n v="20"/>
    <x v="0"/>
    <n v="0"/>
    <n v="0"/>
    <s v="SOTON/O.Q. 3101307"/>
    <n v="7.05"/>
    <x v="0"/>
    <m/>
    <x v="0"/>
  </r>
  <r>
    <n v="133"/>
    <n v="0"/>
    <x v="0"/>
    <s v=" Alexander A (Grace Charity Laury)"/>
    <s v="Robins"/>
    <x v="1"/>
    <n v="47"/>
    <x v="1"/>
    <n v="1"/>
    <n v="0"/>
    <s v="A/5. 3337"/>
    <n v="14.5"/>
    <x v="0"/>
    <m/>
    <x v="0"/>
  </r>
  <r>
    <n v="134"/>
    <n v="1"/>
    <x v="2"/>
    <s v=" Leopold (Mathilde Francoise Pede)"/>
    <s v="Weisz"/>
    <x v="1"/>
    <n v="29"/>
    <x v="0"/>
    <n v="1"/>
    <n v="0"/>
    <n v="228414"/>
    <n v="26"/>
    <x v="0"/>
    <m/>
    <x v="0"/>
  </r>
  <r>
    <n v="135"/>
    <n v="0"/>
    <x v="2"/>
    <s v=" Samuel James Hayden"/>
    <s v="Sobey"/>
    <x v="0"/>
    <n v="25"/>
    <x v="0"/>
    <n v="0"/>
    <n v="0"/>
    <s v="C.A. 29178"/>
    <n v="13"/>
    <x v="0"/>
    <m/>
    <x v="0"/>
  </r>
  <r>
    <n v="136"/>
    <n v="0"/>
    <x v="2"/>
    <s v=" Emile"/>
    <s v="Richard"/>
    <x v="0"/>
    <n v="23"/>
    <x v="0"/>
    <n v="0"/>
    <n v="0"/>
    <s v="SC/PARIS 2133"/>
    <n v="15.0458"/>
    <x v="0"/>
    <m/>
    <x v="1"/>
  </r>
  <r>
    <n v="137"/>
    <n v="1"/>
    <x v="1"/>
    <s v=" Helen Monypeny"/>
    <s v="Newsom"/>
    <x v="1"/>
    <n v="19"/>
    <x v="0"/>
    <n v="0"/>
    <n v="2"/>
    <n v="11752"/>
    <n v="26.283300000000001"/>
    <x v="0"/>
    <s v="D47"/>
    <x v="0"/>
  </r>
  <r>
    <n v="138"/>
    <n v="0"/>
    <x v="1"/>
    <s v=" Jacques Heath"/>
    <s v="Futrelle"/>
    <x v="0"/>
    <n v="37"/>
    <x v="1"/>
    <n v="1"/>
    <n v="0"/>
    <n v="113803"/>
    <n v="53.1"/>
    <x v="2"/>
    <s v="C123"/>
    <x v="0"/>
  </r>
  <r>
    <n v="139"/>
    <n v="0"/>
    <x v="0"/>
    <s v=" Olaf Elon"/>
    <s v="Osen"/>
    <x v="0"/>
    <n v="16"/>
    <x v="0"/>
    <n v="0"/>
    <n v="0"/>
    <n v="7534"/>
    <n v="9.2166999999999994"/>
    <x v="0"/>
    <m/>
    <x v="0"/>
  </r>
  <r>
    <n v="140"/>
    <n v="0"/>
    <x v="1"/>
    <s v=" Victor"/>
    <s v="Giglio"/>
    <x v="0"/>
    <n v="24"/>
    <x v="0"/>
    <n v="0"/>
    <n v="0"/>
    <s v="PC 17593"/>
    <n v="79.2"/>
    <x v="1"/>
    <s v="B86"/>
    <x v="1"/>
  </r>
  <r>
    <n v="141"/>
    <n v="0"/>
    <x v="0"/>
    <s v=" Joseph (Sultana)"/>
    <s v="Boulos"/>
    <x v="1"/>
    <n v="0"/>
    <x v="2"/>
    <n v="0"/>
    <n v="2"/>
    <n v="2678"/>
    <n v="15.245799999999999"/>
    <x v="0"/>
    <m/>
    <x v="1"/>
  </r>
  <r>
    <n v="142"/>
    <n v="1"/>
    <x v="0"/>
    <s v=" Anna Sofia"/>
    <s v="Nysten"/>
    <x v="1"/>
    <n v="22"/>
    <x v="0"/>
    <n v="0"/>
    <n v="0"/>
    <n v="347081"/>
    <n v="7.75"/>
    <x v="0"/>
    <m/>
    <x v="0"/>
  </r>
  <r>
    <n v="143"/>
    <n v="1"/>
    <x v="0"/>
    <s v=" Pekka Pietari (Elin Matilda Dolck)"/>
    <s v="Hakkarainen"/>
    <x v="1"/>
    <n v="24"/>
    <x v="0"/>
    <n v="1"/>
    <n v="0"/>
    <s v="STON/O2. 3101279"/>
    <n v="15.85"/>
    <x v="0"/>
    <m/>
    <x v="0"/>
  </r>
  <r>
    <n v="144"/>
    <n v="0"/>
    <x v="0"/>
    <s v=" Jeremiah"/>
    <s v="Burke"/>
    <x v="0"/>
    <n v="19"/>
    <x v="0"/>
    <n v="0"/>
    <n v="0"/>
    <n v="365222"/>
    <n v="6.75"/>
    <x v="0"/>
    <m/>
    <x v="2"/>
  </r>
  <r>
    <n v="145"/>
    <n v="0"/>
    <x v="2"/>
    <s v=" Edgardo Samuel"/>
    <s v="Andrew"/>
    <x v="0"/>
    <n v="18"/>
    <x v="0"/>
    <n v="0"/>
    <n v="0"/>
    <n v="231945"/>
    <n v="11.5"/>
    <x v="0"/>
    <m/>
    <x v="0"/>
  </r>
  <r>
    <n v="146"/>
    <n v="0"/>
    <x v="2"/>
    <s v=" Joseph Charles"/>
    <s v="Nicholls"/>
    <x v="0"/>
    <n v="19"/>
    <x v="0"/>
    <n v="1"/>
    <n v="1"/>
    <s v="C.A. 33112"/>
    <n v="36.75"/>
    <x v="2"/>
    <m/>
    <x v="0"/>
  </r>
  <r>
    <n v="147"/>
    <n v="1"/>
    <x v="0"/>
    <s v=" August Edvard (&quot;Wennerstrom&quot;)"/>
    <s v="Andersson"/>
    <x v="0"/>
    <n v="27"/>
    <x v="0"/>
    <n v="0"/>
    <n v="0"/>
    <n v="350043"/>
    <n v="7.7957999999999998"/>
    <x v="0"/>
    <m/>
    <x v="0"/>
  </r>
  <r>
    <n v="148"/>
    <n v="0"/>
    <x v="0"/>
    <s v=" Robina Maggie &quot;Ruby&quot;"/>
    <s v="Ford"/>
    <x v="1"/>
    <n v="9"/>
    <x v="0"/>
    <n v="2"/>
    <n v="2"/>
    <s v="W./C. 6608"/>
    <n v="34.375"/>
    <x v="2"/>
    <m/>
    <x v="0"/>
  </r>
  <r>
    <n v="149"/>
    <n v="0"/>
    <x v="2"/>
    <s v=" Michel (&quot;Louis M Hoffman&quot;)"/>
    <s v="Navratil"/>
    <x v="0"/>
    <n v="36.5"/>
    <x v="1"/>
    <n v="0"/>
    <n v="2"/>
    <n v="230080"/>
    <n v="26"/>
    <x v="0"/>
    <s v="F2"/>
    <x v="0"/>
  </r>
  <r>
    <n v="150"/>
    <n v="0"/>
    <x v="2"/>
    <s v=" Thomas Roussel Davids"/>
    <s v="Byles"/>
    <x v="0"/>
    <n v="42"/>
    <x v="1"/>
    <n v="0"/>
    <n v="0"/>
    <n v="244310"/>
    <n v="13"/>
    <x v="0"/>
    <m/>
    <x v="0"/>
  </r>
  <r>
    <n v="151"/>
    <n v="0"/>
    <x v="2"/>
    <s v=" Robert James"/>
    <s v="Bateman"/>
    <x v="0"/>
    <n v="51"/>
    <x v="1"/>
    <n v="0"/>
    <n v="0"/>
    <s v="S.O.P. 1166"/>
    <n v="12.525"/>
    <x v="0"/>
    <m/>
    <x v="0"/>
  </r>
  <r>
    <n v="152"/>
    <n v="1"/>
    <x v="1"/>
    <s v=" Thomas (Edith Wearne)"/>
    <s v="Pears"/>
    <x v="1"/>
    <n v="22"/>
    <x v="0"/>
    <n v="1"/>
    <n v="0"/>
    <n v="113776"/>
    <n v="66.599999999999994"/>
    <x v="2"/>
    <s v="C2"/>
    <x v="0"/>
  </r>
  <r>
    <n v="153"/>
    <n v="0"/>
    <x v="0"/>
    <s v=" Alfonzo"/>
    <s v="Meo"/>
    <x v="0"/>
    <n v="55.5"/>
    <x v="1"/>
    <n v="0"/>
    <n v="0"/>
    <s v="A.5. 11206"/>
    <n v="8.0500000000000007"/>
    <x v="0"/>
    <m/>
    <x v="0"/>
  </r>
  <r>
    <n v="154"/>
    <n v="0"/>
    <x v="0"/>
    <s v=" Austin Blyler"/>
    <s v="van Billiard"/>
    <x v="0"/>
    <n v="40.5"/>
    <x v="1"/>
    <n v="0"/>
    <n v="2"/>
    <s v="A/5. 851"/>
    <n v="14.5"/>
    <x v="0"/>
    <m/>
    <x v="0"/>
  </r>
  <r>
    <n v="155"/>
    <n v="0"/>
    <x v="0"/>
    <s v=" Ole Martin"/>
    <s v="Olsen"/>
    <x v="0"/>
    <n v="0"/>
    <x v="2"/>
    <n v="0"/>
    <n v="0"/>
    <s v="Fa 265302"/>
    <n v="7.3125"/>
    <x v="0"/>
    <m/>
    <x v="0"/>
  </r>
  <r>
    <n v="156"/>
    <n v="0"/>
    <x v="1"/>
    <s v=" Charles Duane"/>
    <s v="Williams"/>
    <x v="0"/>
    <n v="51"/>
    <x v="1"/>
    <n v="0"/>
    <n v="1"/>
    <s v="PC 17597"/>
    <n v="61.379199999999997"/>
    <x v="2"/>
    <m/>
    <x v="1"/>
  </r>
  <r>
    <n v="157"/>
    <n v="1"/>
    <x v="0"/>
    <s v=" Katherine &quot;Katie&quot;"/>
    <s v="Gilnagh"/>
    <x v="1"/>
    <n v="16"/>
    <x v="0"/>
    <n v="0"/>
    <n v="0"/>
    <n v="35851"/>
    <n v="7.7332999999999998"/>
    <x v="0"/>
    <m/>
    <x v="2"/>
  </r>
  <r>
    <n v="158"/>
    <n v="0"/>
    <x v="0"/>
    <s v=" Harry"/>
    <s v="Corn"/>
    <x v="0"/>
    <n v="30"/>
    <x v="1"/>
    <n v="0"/>
    <n v="0"/>
    <s v="SOTON/OQ 392090"/>
    <n v="8.0500000000000007"/>
    <x v="0"/>
    <m/>
    <x v="0"/>
  </r>
  <r>
    <n v="159"/>
    <n v="0"/>
    <x v="0"/>
    <s v=" Mile"/>
    <s v="Smiljanic"/>
    <x v="0"/>
    <n v="0"/>
    <x v="2"/>
    <n v="0"/>
    <n v="0"/>
    <n v="315037"/>
    <n v="8.6624999999999996"/>
    <x v="0"/>
    <m/>
    <x v="0"/>
  </r>
  <r>
    <n v="160"/>
    <n v="0"/>
    <x v="0"/>
    <s v=" Thomas Henry"/>
    <s v="Sage"/>
    <x v="0"/>
    <n v="0"/>
    <x v="2"/>
    <n v="8"/>
    <n v="2"/>
    <s v="CA. 2343"/>
    <n v="69.55"/>
    <x v="2"/>
    <m/>
    <x v="0"/>
  </r>
  <r>
    <n v="161"/>
    <n v="0"/>
    <x v="0"/>
    <s v=" John Hatfield"/>
    <s v="Cribb"/>
    <x v="0"/>
    <n v="44"/>
    <x v="1"/>
    <n v="0"/>
    <n v="1"/>
    <n v="371362"/>
    <n v="16.100000000000001"/>
    <x v="0"/>
    <m/>
    <x v="0"/>
  </r>
  <r>
    <n v="162"/>
    <n v="1"/>
    <x v="2"/>
    <s v=" James (Elizabeth &quot;Bessie&quot; Inglis Milne)"/>
    <s v="Watt"/>
    <x v="1"/>
    <n v="40"/>
    <x v="1"/>
    <n v="0"/>
    <n v="0"/>
    <s v="C.A. 33595"/>
    <n v="15.75"/>
    <x v="0"/>
    <m/>
    <x v="0"/>
  </r>
  <r>
    <n v="163"/>
    <n v="0"/>
    <x v="0"/>
    <s v=" John Viktor"/>
    <s v="Bengtsson"/>
    <x v="0"/>
    <n v="26"/>
    <x v="0"/>
    <n v="0"/>
    <n v="0"/>
    <n v="347068"/>
    <n v="7.7750000000000004"/>
    <x v="0"/>
    <m/>
    <x v="0"/>
  </r>
  <r>
    <n v="164"/>
    <n v="0"/>
    <x v="0"/>
    <s v=" Jovo"/>
    <s v="Calic"/>
    <x v="0"/>
    <n v="17"/>
    <x v="0"/>
    <n v="0"/>
    <n v="0"/>
    <n v="315093"/>
    <n v="8.6624999999999996"/>
    <x v="0"/>
    <m/>
    <x v="0"/>
  </r>
  <r>
    <n v="165"/>
    <n v="0"/>
    <x v="0"/>
    <s v=" Eino Viljami"/>
    <s v="Panula"/>
    <x v="0"/>
    <n v="1"/>
    <x v="0"/>
    <n v="4"/>
    <n v="1"/>
    <n v="3101295"/>
    <n v="39.6875"/>
    <x v="2"/>
    <m/>
    <x v="0"/>
  </r>
  <r>
    <n v="166"/>
    <n v="1"/>
    <x v="0"/>
    <s v=" Frank John William &quot;Frankie&quot;"/>
    <s v="Goldsmith"/>
    <x v="0"/>
    <n v="9"/>
    <x v="0"/>
    <n v="0"/>
    <n v="2"/>
    <n v="363291"/>
    <n v="20.524999999999999"/>
    <x v="0"/>
    <m/>
    <x v="0"/>
  </r>
  <r>
    <n v="167"/>
    <n v="1"/>
    <x v="1"/>
    <s v=" (Edith Martha Bowerman)"/>
    <s v="Chibnall"/>
    <x v="1"/>
    <n v="0"/>
    <x v="2"/>
    <n v="0"/>
    <n v="1"/>
    <n v="113505"/>
    <n v="55"/>
    <x v="2"/>
    <s v="E33"/>
    <x v="0"/>
  </r>
  <r>
    <n v="168"/>
    <n v="0"/>
    <x v="0"/>
    <s v=" William (Anna Bernhardina Karlsson)"/>
    <s v="Skoog"/>
    <x v="1"/>
    <n v="45"/>
    <x v="1"/>
    <n v="1"/>
    <n v="4"/>
    <n v="347088"/>
    <n v="27.9"/>
    <x v="0"/>
    <m/>
    <x v="0"/>
  </r>
  <r>
    <n v="169"/>
    <n v="0"/>
    <x v="1"/>
    <s v=" John D"/>
    <s v="Baumann"/>
    <x v="0"/>
    <n v="0"/>
    <x v="2"/>
    <n v="0"/>
    <n v="0"/>
    <s v="PC 17318"/>
    <n v="25.925000000000001"/>
    <x v="0"/>
    <m/>
    <x v="0"/>
  </r>
  <r>
    <n v="170"/>
    <n v="0"/>
    <x v="0"/>
    <s v=" Lee"/>
    <s v="Ling"/>
    <x v="0"/>
    <n v="28"/>
    <x v="0"/>
    <n v="0"/>
    <n v="0"/>
    <n v="1601"/>
    <n v="56.495800000000003"/>
    <x v="2"/>
    <m/>
    <x v="0"/>
  </r>
  <r>
    <n v="171"/>
    <n v="0"/>
    <x v="1"/>
    <s v=" Wyckoff"/>
    <s v="Van der hoef"/>
    <x v="0"/>
    <n v="61"/>
    <x v="3"/>
    <n v="0"/>
    <n v="0"/>
    <n v="111240"/>
    <n v="33.5"/>
    <x v="2"/>
    <s v="B19"/>
    <x v="0"/>
  </r>
  <r>
    <n v="172"/>
    <n v="0"/>
    <x v="0"/>
    <s v=" Arthur"/>
    <s v="Rice"/>
    <x v="0"/>
    <n v="4"/>
    <x v="0"/>
    <n v="4"/>
    <n v="1"/>
    <n v="382652"/>
    <n v="29.125"/>
    <x v="0"/>
    <m/>
    <x v="2"/>
  </r>
  <r>
    <n v="173"/>
    <n v="1"/>
    <x v="0"/>
    <s v=" Eleanor Ileen"/>
    <s v="Johnson"/>
    <x v="1"/>
    <n v="1"/>
    <x v="0"/>
    <n v="1"/>
    <n v="1"/>
    <n v="347742"/>
    <n v="11.1333"/>
    <x v="0"/>
    <m/>
    <x v="0"/>
  </r>
  <r>
    <n v="174"/>
    <n v="0"/>
    <x v="0"/>
    <s v=" Antti Wilhelm"/>
    <s v="Sivola"/>
    <x v="0"/>
    <n v="21"/>
    <x v="0"/>
    <n v="0"/>
    <n v="0"/>
    <s v="STON/O 2. 3101280"/>
    <n v="7.9249999999999998"/>
    <x v="0"/>
    <m/>
    <x v="0"/>
  </r>
  <r>
    <n v="175"/>
    <n v="0"/>
    <x v="1"/>
    <s v=" James Clinch"/>
    <s v="Smith"/>
    <x v="0"/>
    <n v="56"/>
    <x v="1"/>
    <n v="0"/>
    <n v="0"/>
    <n v="17764"/>
    <n v="30.695799999999998"/>
    <x v="2"/>
    <s v="A7"/>
    <x v="1"/>
  </r>
  <r>
    <n v="176"/>
    <n v="0"/>
    <x v="0"/>
    <s v=" Klas Albin"/>
    <s v="Klasen"/>
    <x v="0"/>
    <n v="18"/>
    <x v="0"/>
    <n v="1"/>
    <n v="1"/>
    <n v="350404"/>
    <n v="7.8541999999999996"/>
    <x v="0"/>
    <m/>
    <x v="0"/>
  </r>
  <r>
    <n v="177"/>
    <n v="0"/>
    <x v="0"/>
    <s v=" Henry Forbes"/>
    <s v="Lefebre"/>
    <x v="0"/>
    <n v="0"/>
    <x v="2"/>
    <n v="3"/>
    <n v="1"/>
    <n v="4133"/>
    <n v="25.466699999999999"/>
    <x v="0"/>
    <m/>
    <x v="0"/>
  </r>
  <r>
    <n v="178"/>
    <n v="0"/>
    <x v="1"/>
    <s v=" Ann Elizabeth"/>
    <s v="Isham"/>
    <x v="1"/>
    <n v="50"/>
    <x v="1"/>
    <n v="0"/>
    <n v="0"/>
    <s v="PC 17595"/>
    <n v="28.712499999999999"/>
    <x v="0"/>
    <s v="C49"/>
    <x v="1"/>
  </r>
  <r>
    <n v="179"/>
    <n v="0"/>
    <x v="2"/>
    <s v=" Reginald"/>
    <s v="Hale"/>
    <x v="0"/>
    <n v="30"/>
    <x v="1"/>
    <n v="0"/>
    <n v="0"/>
    <n v="250653"/>
    <n v="13"/>
    <x v="0"/>
    <m/>
    <x v="0"/>
  </r>
  <r>
    <n v="180"/>
    <n v="0"/>
    <x v="0"/>
    <s v=" Lionel"/>
    <s v="Leonard"/>
    <x v="0"/>
    <n v="36"/>
    <x v="1"/>
    <n v="0"/>
    <n v="0"/>
    <s v="LINE"/>
    <n v="0"/>
    <x v="0"/>
    <m/>
    <x v="0"/>
  </r>
  <r>
    <n v="181"/>
    <n v="0"/>
    <x v="0"/>
    <s v=" Constance Gladys"/>
    <s v="Sage"/>
    <x v="1"/>
    <n v="0"/>
    <x v="2"/>
    <n v="8"/>
    <n v="2"/>
    <s v="CA. 2343"/>
    <n v="69.55"/>
    <x v="2"/>
    <m/>
    <x v="0"/>
  </r>
  <r>
    <n v="182"/>
    <n v="0"/>
    <x v="2"/>
    <s v=" Rene"/>
    <s v="Pernot"/>
    <x v="0"/>
    <n v="0"/>
    <x v="2"/>
    <n v="0"/>
    <n v="0"/>
    <s v="SC/PARIS 2131"/>
    <n v="15.05"/>
    <x v="0"/>
    <m/>
    <x v="1"/>
  </r>
  <r>
    <n v="183"/>
    <n v="0"/>
    <x v="0"/>
    <s v=" Clarence Gustaf Hugo"/>
    <s v="Asplund"/>
    <x v="0"/>
    <n v="9"/>
    <x v="0"/>
    <n v="4"/>
    <n v="2"/>
    <n v="347077"/>
    <n v="31.387499999999999"/>
    <x v="2"/>
    <m/>
    <x v="0"/>
  </r>
  <r>
    <n v="184"/>
    <n v="1"/>
    <x v="2"/>
    <s v=" Richard F"/>
    <s v="Becker"/>
    <x v="0"/>
    <n v="1"/>
    <x v="0"/>
    <n v="2"/>
    <n v="1"/>
    <n v="230136"/>
    <n v="39"/>
    <x v="2"/>
    <s v="F4"/>
    <x v="0"/>
  </r>
  <r>
    <n v="185"/>
    <n v="1"/>
    <x v="0"/>
    <s v=" Luise Gretchen"/>
    <s v="Kink-Heilmann"/>
    <x v="1"/>
    <n v="4"/>
    <x v="0"/>
    <n v="0"/>
    <n v="2"/>
    <n v="315153"/>
    <n v="22.024999999999999"/>
    <x v="0"/>
    <m/>
    <x v="0"/>
  </r>
  <r>
    <n v="186"/>
    <n v="0"/>
    <x v="1"/>
    <s v=" Hugh Roscoe"/>
    <s v="Rood"/>
    <x v="0"/>
    <n v="0"/>
    <x v="2"/>
    <n v="0"/>
    <n v="0"/>
    <n v="113767"/>
    <n v="50"/>
    <x v="2"/>
    <s v="A32"/>
    <x v="0"/>
  </r>
  <r>
    <n v="187"/>
    <n v="1"/>
    <x v="0"/>
    <s v=" Thomas (Johanna &quot;Hannah&quot; Godfrey)"/>
    <s v="O'Brien"/>
    <x v="1"/>
    <n v="0"/>
    <x v="2"/>
    <n v="1"/>
    <n v="0"/>
    <n v="370365"/>
    <n v="15.5"/>
    <x v="0"/>
    <m/>
    <x v="2"/>
  </r>
  <r>
    <n v="188"/>
    <n v="1"/>
    <x v="1"/>
    <s v=" Charles Hallace (&quot;Mr C Rolmane&quot;)"/>
    <s v="Romaine"/>
    <x v="0"/>
    <n v="45"/>
    <x v="1"/>
    <n v="0"/>
    <n v="0"/>
    <n v="111428"/>
    <n v="26.55"/>
    <x v="0"/>
    <m/>
    <x v="0"/>
  </r>
  <r>
    <n v="189"/>
    <n v="0"/>
    <x v="0"/>
    <s v=" John"/>
    <s v="Bourke"/>
    <x v="0"/>
    <n v="40"/>
    <x v="1"/>
    <n v="1"/>
    <n v="1"/>
    <n v="364849"/>
    <n v="15.5"/>
    <x v="0"/>
    <m/>
    <x v="2"/>
  </r>
  <r>
    <n v="190"/>
    <n v="0"/>
    <x v="0"/>
    <s v=" Stjepan"/>
    <s v="Turcin"/>
    <x v="0"/>
    <n v="36"/>
    <x v="1"/>
    <n v="0"/>
    <n v="0"/>
    <n v="349247"/>
    <n v="7.8958000000000004"/>
    <x v="0"/>
    <m/>
    <x v="0"/>
  </r>
  <r>
    <n v="191"/>
    <n v="1"/>
    <x v="2"/>
    <s v=" (Rosa)"/>
    <s v="Pinsky"/>
    <x v="1"/>
    <n v="32"/>
    <x v="1"/>
    <n v="0"/>
    <n v="0"/>
    <n v="234604"/>
    <n v="13"/>
    <x v="0"/>
    <m/>
    <x v="0"/>
  </r>
  <r>
    <n v="192"/>
    <n v="0"/>
    <x v="2"/>
    <s v=" William"/>
    <s v="Carbines"/>
    <x v="0"/>
    <n v="19"/>
    <x v="0"/>
    <n v="0"/>
    <n v="0"/>
    <n v="28424"/>
    <n v="13"/>
    <x v="0"/>
    <m/>
    <x v="0"/>
  </r>
  <r>
    <n v="193"/>
    <n v="1"/>
    <x v="0"/>
    <s v=" Carla Christine Nielsine"/>
    <s v="Andersen-Jensen"/>
    <x v="1"/>
    <n v="19"/>
    <x v="0"/>
    <n v="1"/>
    <n v="0"/>
    <n v="350046"/>
    <n v="7.8541999999999996"/>
    <x v="0"/>
    <m/>
    <x v="0"/>
  </r>
  <r>
    <n v="194"/>
    <n v="1"/>
    <x v="2"/>
    <s v=" Michel M"/>
    <s v="Navratil"/>
    <x v="0"/>
    <n v="3"/>
    <x v="0"/>
    <n v="1"/>
    <n v="1"/>
    <n v="230080"/>
    <n v="26"/>
    <x v="0"/>
    <s v="F2"/>
    <x v="0"/>
  </r>
  <r>
    <n v="195"/>
    <n v="1"/>
    <x v="1"/>
    <s v=" James Joseph (Margaret Tobin)"/>
    <s v="Brown"/>
    <x v="1"/>
    <n v="44"/>
    <x v="1"/>
    <n v="0"/>
    <n v="0"/>
    <s v="PC 17610"/>
    <n v="27.720800000000001"/>
    <x v="0"/>
    <s v="B4"/>
    <x v="1"/>
  </r>
  <r>
    <n v="196"/>
    <n v="1"/>
    <x v="1"/>
    <s v=" Elise"/>
    <s v="Lurette"/>
    <x v="1"/>
    <n v="58"/>
    <x v="1"/>
    <n v="0"/>
    <n v="0"/>
    <s v="PC 17569"/>
    <n v="146.52080000000001"/>
    <x v="3"/>
    <s v="B80"/>
    <x v="1"/>
  </r>
  <r>
    <n v="197"/>
    <n v="0"/>
    <x v="0"/>
    <s v=" Robert"/>
    <s v="Mernagh"/>
    <x v="0"/>
    <n v="0"/>
    <x v="2"/>
    <n v="0"/>
    <n v="0"/>
    <n v="368703"/>
    <n v="7.75"/>
    <x v="0"/>
    <m/>
    <x v="2"/>
  </r>
  <r>
    <n v="198"/>
    <n v="0"/>
    <x v="0"/>
    <s v=" Karl Siegwart Andreas"/>
    <s v="Olsen"/>
    <x v="0"/>
    <n v="42"/>
    <x v="1"/>
    <n v="0"/>
    <n v="1"/>
    <n v="4579"/>
    <n v="8.4041999999999994"/>
    <x v="0"/>
    <m/>
    <x v="0"/>
  </r>
  <r>
    <n v="199"/>
    <n v="1"/>
    <x v="0"/>
    <s v=" Margaret &quot;Maggie&quot;"/>
    <s v="Madigan"/>
    <x v="1"/>
    <n v="0"/>
    <x v="2"/>
    <n v="0"/>
    <n v="0"/>
    <n v="370370"/>
    <n v="7.75"/>
    <x v="0"/>
    <m/>
    <x v="2"/>
  </r>
  <r>
    <n v="200"/>
    <n v="0"/>
    <x v="2"/>
    <s v=" Henriette (&quot;Mrs Harbeck&quot;)"/>
    <s v="Yrois"/>
    <x v="1"/>
    <n v="24"/>
    <x v="0"/>
    <n v="0"/>
    <n v="0"/>
    <n v="248747"/>
    <n v="13"/>
    <x v="0"/>
    <m/>
    <x v="0"/>
  </r>
  <r>
    <n v="201"/>
    <n v="0"/>
    <x v="0"/>
    <s v=" Nestor Cyriel"/>
    <s v="Vande Walle"/>
    <x v="0"/>
    <n v="28"/>
    <x v="0"/>
    <n v="0"/>
    <n v="0"/>
    <n v="345770"/>
    <n v="9.5"/>
    <x v="0"/>
    <m/>
    <x v="0"/>
  </r>
  <r>
    <n v="202"/>
    <n v="0"/>
    <x v="0"/>
    <s v=" Frederick"/>
    <s v="Sage"/>
    <x v="0"/>
    <n v="0"/>
    <x v="2"/>
    <n v="8"/>
    <n v="2"/>
    <s v="CA. 2343"/>
    <n v="69.55"/>
    <x v="2"/>
    <m/>
    <x v="0"/>
  </r>
  <r>
    <n v="203"/>
    <n v="0"/>
    <x v="0"/>
    <s v=" Jakob Alfred"/>
    <s v="Johanson"/>
    <x v="0"/>
    <n v="34"/>
    <x v="1"/>
    <n v="0"/>
    <n v="0"/>
    <n v="3101264"/>
    <n v="6.4958"/>
    <x v="0"/>
    <m/>
    <x v="0"/>
  </r>
  <r>
    <n v="204"/>
    <n v="0"/>
    <x v="0"/>
    <s v=" Gerious"/>
    <s v="Youseff"/>
    <x v="0"/>
    <n v="45.5"/>
    <x v="1"/>
    <n v="0"/>
    <n v="0"/>
    <n v="2628"/>
    <n v="7.2249999999999996"/>
    <x v="0"/>
    <m/>
    <x v="1"/>
  </r>
  <r>
    <n v="205"/>
    <n v="1"/>
    <x v="0"/>
    <s v=" Gurshon &quot;Gus&quot;"/>
    <s v="Cohen"/>
    <x v="0"/>
    <n v="18"/>
    <x v="0"/>
    <n v="0"/>
    <n v="0"/>
    <s v="A/5 3540"/>
    <n v="8.0500000000000007"/>
    <x v="0"/>
    <m/>
    <x v="0"/>
  </r>
  <r>
    <n v="206"/>
    <n v="0"/>
    <x v="0"/>
    <s v=" Telma Matilda"/>
    <s v="Strom"/>
    <x v="1"/>
    <n v="2"/>
    <x v="0"/>
    <n v="0"/>
    <n v="1"/>
    <n v="347054"/>
    <n v="10.4625"/>
    <x v="0"/>
    <s v="G6"/>
    <x v="0"/>
  </r>
  <r>
    <n v="207"/>
    <n v="0"/>
    <x v="0"/>
    <s v=" Karl Alfred"/>
    <s v="Backstrom"/>
    <x v="0"/>
    <n v="32"/>
    <x v="1"/>
    <n v="1"/>
    <n v="0"/>
    <n v="3101278"/>
    <n v="15.85"/>
    <x v="0"/>
    <m/>
    <x v="0"/>
  </r>
  <r>
    <n v="208"/>
    <n v="1"/>
    <x v="0"/>
    <s v=" Nassef Cassem"/>
    <s v="Albimona"/>
    <x v="0"/>
    <n v="26"/>
    <x v="0"/>
    <n v="0"/>
    <n v="0"/>
    <n v="2699"/>
    <n v="18.787500000000001"/>
    <x v="0"/>
    <m/>
    <x v="1"/>
  </r>
  <r>
    <n v="209"/>
    <n v="1"/>
    <x v="0"/>
    <s v=" Helen &quot;Ellen&quot;"/>
    <s v="Carr"/>
    <x v="1"/>
    <n v="16"/>
    <x v="0"/>
    <n v="0"/>
    <n v="0"/>
    <n v="367231"/>
    <n v="7.75"/>
    <x v="0"/>
    <m/>
    <x v="2"/>
  </r>
  <r>
    <n v="210"/>
    <n v="1"/>
    <x v="1"/>
    <s v=" Henry"/>
    <s v="Blank"/>
    <x v="0"/>
    <n v="40"/>
    <x v="1"/>
    <n v="0"/>
    <n v="0"/>
    <n v="112277"/>
    <n v="31"/>
    <x v="2"/>
    <s v="A31"/>
    <x v="1"/>
  </r>
  <r>
    <n v="211"/>
    <n v="0"/>
    <x v="0"/>
    <s v=" Ahmed"/>
    <s v="Ali"/>
    <x v="0"/>
    <n v="24"/>
    <x v="0"/>
    <n v="0"/>
    <n v="0"/>
    <s v="SOTON/O.Q. 3101311"/>
    <n v="7.05"/>
    <x v="0"/>
    <m/>
    <x v="0"/>
  </r>
  <r>
    <n v="212"/>
    <n v="1"/>
    <x v="2"/>
    <s v=" Clear Annie"/>
    <s v="Cameron"/>
    <x v="1"/>
    <n v="35"/>
    <x v="1"/>
    <n v="0"/>
    <n v="0"/>
    <s v="F.C.C. 13528"/>
    <n v="21"/>
    <x v="0"/>
    <m/>
    <x v="0"/>
  </r>
  <r>
    <n v="213"/>
    <n v="0"/>
    <x v="0"/>
    <s v=" John Henry"/>
    <s v="Perkin"/>
    <x v="0"/>
    <n v="22"/>
    <x v="0"/>
    <n v="0"/>
    <n v="0"/>
    <s v="A/5 21174"/>
    <n v="7.25"/>
    <x v="0"/>
    <m/>
    <x v="0"/>
  </r>
  <r>
    <n v="214"/>
    <n v="0"/>
    <x v="2"/>
    <s v=" Hans Kristensen"/>
    <s v="Givard"/>
    <x v="0"/>
    <n v="30"/>
    <x v="1"/>
    <n v="0"/>
    <n v="0"/>
    <n v="250646"/>
    <n v="13"/>
    <x v="0"/>
    <m/>
    <x v="0"/>
  </r>
  <r>
    <n v="215"/>
    <n v="0"/>
    <x v="0"/>
    <s v=" Philip"/>
    <s v="Kiernan"/>
    <x v="0"/>
    <n v="0"/>
    <x v="2"/>
    <n v="1"/>
    <n v="0"/>
    <n v="367229"/>
    <n v="7.75"/>
    <x v="0"/>
    <m/>
    <x v="2"/>
  </r>
  <r>
    <n v="216"/>
    <n v="1"/>
    <x v="1"/>
    <s v=" Madeleine"/>
    <s v="Newell"/>
    <x v="1"/>
    <n v="31"/>
    <x v="1"/>
    <n v="1"/>
    <n v="0"/>
    <n v="35273"/>
    <n v="113.27500000000001"/>
    <x v="3"/>
    <s v="D36"/>
    <x v="1"/>
  </r>
  <r>
    <n v="217"/>
    <n v="1"/>
    <x v="0"/>
    <s v=" Eliina"/>
    <s v="Honkanen"/>
    <x v="1"/>
    <n v="27"/>
    <x v="0"/>
    <n v="0"/>
    <n v="0"/>
    <s v="STON/O2. 3101283"/>
    <n v="7.9249999999999998"/>
    <x v="0"/>
    <m/>
    <x v="0"/>
  </r>
  <r>
    <n v="218"/>
    <n v="0"/>
    <x v="2"/>
    <s v=" Sidney Samuel"/>
    <s v="Jacobsohn"/>
    <x v="0"/>
    <n v="42"/>
    <x v="1"/>
    <n v="1"/>
    <n v="0"/>
    <n v="243847"/>
    <n v="27"/>
    <x v="0"/>
    <m/>
    <x v="0"/>
  </r>
  <r>
    <n v="219"/>
    <n v="1"/>
    <x v="1"/>
    <s v=" Albina"/>
    <s v="Bazzani"/>
    <x v="1"/>
    <n v="32"/>
    <x v="1"/>
    <n v="0"/>
    <n v="0"/>
    <n v="11813"/>
    <n v="76.291700000000006"/>
    <x v="1"/>
    <s v="D15"/>
    <x v="1"/>
  </r>
  <r>
    <n v="220"/>
    <n v="0"/>
    <x v="2"/>
    <s v=" Walter"/>
    <s v="Harris"/>
    <x v="0"/>
    <n v="30"/>
    <x v="1"/>
    <n v="0"/>
    <n v="0"/>
    <s v="W/C 14208"/>
    <n v="10.5"/>
    <x v="0"/>
    <m/>
    <x v="0"/>
  </r>
  <r>
    <n v="221"/>
    <n v="1"/>
    <x v="0"/>
    <s v=" Victor Francis"/>
    <s v="Sunderland"/>
    <x v="0"/>
    <n v="16"/>
    <x v="0"/>
    <n v="0"/>
    <n v="0"/>
    <s v="SOTON/OQ 392089"/>
    <n v="8.0500000000000007"/>
    <x v="0"/>
    <m/>
    <x v="0"/>
  </r>
  <r>
    <n v="222"/>
    <n v="0"/>
    <x v="2"/>
    <s v=" James H"/>
    <s v="Bracken"/>
    <x v="0"/>
    <n v="27"/>
    <x v="0"/>
    <n v="0"/>
    <n v="0"/>
    <n v="220367"/>
    <n v="13"/>
    <x v="0"/>
    <m/>
    <x v="0"/>
  </r>
  <r>
    <n v="223"/>
    <n v="0"/>
    <x v="0"/>
    <s v=" George Henry"/>
    <s v="Green"/>
    <x v="0"/>
    <n v="51"/>
    <x v="1"/>
    <n v="0"/>
    <n v="0"/>
    <n v="21440"/>
    <n v="8.0500000000000007"/>
    <x v="0"/>
    <m/>
    <x v="0"/>
  </r>
  <r>
    <n v="224"/>
    <n v="0"/>
    <x v="0"/>
    <s v=" Christo"/>
    <s v="Nenkoff"/>
    <x v="0"/>
    <n v="0"/>
    <x v="2"/>
    <n v="0"/>
    <n v="0"/>
    <n v="349234"/>
    <n v="7.8958000000000004"/>
    <x v="0"/>
    <m/>
    <x v="0"/>
  </r>
  <r>
    <n v="225"/>
    <n v="1"/>
    <x v="1"/>
    <s v=" Frederick Maxfield"/>
    <s v="Hoyt"/>
    <x v="0"/>
    <n v="38"/>
    <x v="1"/>
    <n v="1"/>
    <n v="0"/>
    <n v="19943"/>
    <n v="90"/>
    <x v="1"/>
    <s v="C93"/>
    <x v="0"/>
  </r>
  <r>
    <n v="226"/>
    <n v="0"/>
    <x v="0"/>
    <s v=" Karl Ivar Sven"/>
    <s v="Berglund"/>
    <x v="0"/>
    <n v="22"/>
    <x v="0"/>
    <n v="0"/>
    <n v="0"/>
    <s v="PP 4348"/>
    <n v="9.35"/>
    <x v="0"/>
    <m/>
    <x v="0"/>
  </r>
  <r>
    <n v="227"/>
    <n v="1"/>
    <x v="2"/>
    <s v=" William John"/>
    <s v="Mellors"/>
    <x v="0"/>
    <n v="19"/>
    <x v="0"/>
    <n v="0"/>
    <n v="0"/>
    <s v="SW/PP 751"/>
    <n v="10.5"/>
    <x v="0"/>
    <m/>
    <x v="0"/>
  </r>
  <r>
    <n v="228"/>
    <n v="0"/>
    <x v="0"/>
    <s v=" John Hall (&quot;Henry&quot;)"/>
    <s v="Lovell"/>
    <x v="0"/>
    <n v="20.5"/>
    <x v="0"/>
    <n v="0"/>
    <n v="0"/>
    <s v="A/5 21173"/>
    <n v="7.25"/>
    <x v="0"/>
    <m/>
    <x v="0"/>
  </r>
  <r>
    <n v="229"/>
    <n v="0"/>
    <x v="2"/>
    <s v=" Arne Jonas"/>
    <s v="Fahlstrom"/>
    <x v="0"/>
    <n v="18"/>
    <x v="0"/>
    <n v="0"/>
    <n v="0"/>
    <n v="236171"/>
    <n v="13"/>
    <x v="0"/>
    <m/>
    <x v="0"/>
  </r>
  <r>
    <n v="230"/>
    <n v="0"/>
    <x v="0"/>
    <s v=" Mathilde"/>
    <s v="Lefebre"/>
    <x v="1"/>
    <n v="0"/>
    <x v="2"/>
    <n v="3"/>
    <n v="1"/>
    <n v="4133"/>
    <n v="25.466699999999999"/>
    <x v="0"/>
    <m/>
    <x v="0"/>
  </r>
  <r>
    <n v="231"/>
    <n v="1"/>
    <x v="1"/>
    <s v=" Henry Birkhardt (Irene Wallach)"/>
    <s v="Harris"/>
    <x v="1"/>
    <n v="35"/>
    <x v="1"/>
    <n v="1"/>
    <n v="0"/>
    <n v="36973"/>
    <n v="83.474999999999994"/>
    <x v="1"/>
    <s v="C83"/>
    <x v="0"/>
  </r>
  <r>
    <n v="232"/>
    <n v="0"/>
    <x v="0"/>
    <s v=" Bengt Edvin"/>
    <s v="Larsson"/>
    <x v="0"/>
    <n v="29"/>
    <x v="0"/>
    <n v="0"/>
    <n v="0"/>
    <n v="347067"/>
    <n v="7.7750000000000004"/>
    <x v="0"/>
    <m/>
    <x v="0"/>
  </r>
  <r>
    <n v="233"/>
    <n v="0"/>
    <x v="2"/>
    <s v=" Ernst Adolf"/>
    <s v="Sjostedt"/>
    <x v="0"/>
    <n v="59"/>
    <x v="1"/>
    <n v="0"/>
    <n v="0"/>
    <n v="237442"/>
    <n v="13.5"/>
    <x v="0"/>
    <m/>
    <x v="0"/>
  </r>
  <r>
    <n v="234"/>
    <n v="1"/>
    <x v="0"/>
    <s v=" Lillian Gertrud"/>
    <s v="Asplund"/>
    <x v="1"/>
    <n v="5"/>
    <x v="0"/>
    <n v="4"/>
    <n v="2"/>
    <n v="347077"/>
    <n v="31.387499999999999"/>
    <x v="2"/>
    <m/>
    <x v="0"/>
  </r>
  <r>
    <n v="235"/>
    <n v="0"/>
    <x v="2"/>
    <s v=" Robert William Norman"/>
    <s v="Leyson"/>
    <x v="0"/>
    <n v="24"/>
    <x v="0"/>
    <n v="0"/>
    <n v="0"/>
    <s v="C.A. 29566"/>
    <n v="10.5"/>
    <x v="0"/>
    <m/>
    <x v="0"/>
  </r>
  <r>
    <n v="236"/>
    <n v="0"/>
    <x v="0"/>
    <s v=" Alice Phoebe"/>
    <s v="Harknett"/>
    <x v="1"/>
    <n v="0"/>
    <x v="2"/>
    <n v="0"/>
    <n v="0"/>
    <s v="W./C. 6609"/>
    <n v="7.55"/>
    <x v="0"/>
    <m/>
    <x v="0"/>
  </r>
  <r>
    <n v="237"/>
    <n v="0"/>
    <x v="2"/>
    <s v=" Stephen"/>
    <s v="Hold"/>
    <x v="0"/>
    <n v="44"/>
    <x v="1"/>
    <n v="1"/>
    <n v="0"/>
    <n v="26707"/>
    <n v="26"/>
    <x v="0"/>
    <m/>
    <x v="0"/>
  </r>
  <r>
    <n v="238"/>
    <n v="1"/>
    <x v="2"/>
    <s v=" Marjorie &quot;Lottie&quot;"/>
    <s v="Collyer"/>
    <x v="1"/>
    <n v="8"/>
    <x v="0"/>
    <n v="0"/>
    <n v="2"/>
    <s v="C.A. 31921"/>
    <n v="26.25"/>
    <x v="0"/>
    <m/>
    <x v="0"/>
  </r>
  <r>
    <n v="239"/>
    <n v="0"/>
    <x v="2"/>
    <s v=" Frederick William"/>
    <s v="Pengelly"/>
    <x v="0"/>
    <n v="19"/>
    <x v="0"/>
    <n v="0"/>
    <n v="0"/>
    <n v="28665"/>
    <n v="10.5"/>
    <x v="0"/>
    <m/>
    <x v="0"/>
  </r>
  <r>
    <n v="240"/>
    <n v="0"/>
    <x v="2"/>
    <s v=" George Henry"/>
    <s v="Hunt"/>
    <x v="0"/>
    <n v="33"/>
    <x v="1"/>
    <n v="0"/>
    <n v="0"/>
    <s v="SCO/W 1585"/>
    <n v="12.275"/>
    <x v="0"/>
    <m/>
    <x v="0"/>
  </r>
  <r>
    <n v="241"/>
    <n v="0"/>
    <x v="0"/>
    <s v=" Thamine"/>
    <s v="Zabour"/>
    <x v="1"/>
    <n v="0"/>
    <x v="2"/>
    <n v="1"/>
    <n v="0"/>
    <n v="2665"/>
    <n v="14.4542"/>
    <x v="0"/>
    <m/>
    <x v="1"/>
  </r>
  <r>
    <n v="242"/>
    <n v="1"/>
    <x v="0"/>
    <s v=" Katherine &quot;Kate&quot;"/>
    <s v="Murphy"/>
    <x v="1"/>
    <n v="0"/>
    <x v="2"/>
    <n v="1"/>
    <n v="0"/>
    <n v="367230"/>
    <n v="15.5"/>
    <x v="0"/>
    <m/>
    <x v="2"/>
  </r>
  <r>
    <n v="243"/>
    <n v="0"/>
    <x v="2"/>
    <s v=" Reginald Charles"/>
    <s v="Coleridge"/>
    <x v="0"/>
    <n v="29"/>
    <x v="0"/>
    <n v="0"/>
    <n v="0"/>
    <s v="W./C. 14263"/>
    <n v="10.5"/>
    <x v="0"/>
    <m/>
    <x v="0"/>
  </r>
  <r>
    <n v="244"/>
    <n v="0"/>
    <x v="0"/>
    <s v=" Matti Alexanteri"/>
    <s v="Maenpaa"/>
    <x v="0"/>
    <n v="22"/>
    <x v="0"/>
    <n v="0"/>
    <n v="0"/>
    <s v="STON/O 2. 3101275"/>
    <n v="7.125"/>
    <x v="0"/>
    <m/>
    <x v="0"/>
  </r>
  <r>
    <n v="245"/>
    <n v="0"/>
    <x v="0"/>
    <s v=" Sleiman"/>
    <s v="Attalah"/>
    <x v="0"/>
    <n v="30"/>
    <x v="1"/>
    <n v="0"/>
    <n v="0"/>
    <n v="2694"/>
    <n v="7.2249999999999996"/>
    <x v="0"/>
    <m/>
    <x v="1"/>
  </r>
  <r>
    <n v="246"/>
    <n v="0"/>
    <x v="1"/>
    <s v=" William Edward"/>
    <s v="Minahan"/>
    <x v="0"/>
    <n v="44"/>
    <x v="1"/>
    <n v="2"/>
    <n v="0"/>
    <n v="19928"/>
    <n v="90"/>
    <x v="1"/>
    <s v="C78"/>
    <x v="2"/>
  </r>
  <r>
    <n v="247"/>
    <n v="0"/>
    <x v="0"/>
    <s v=" Agda Thorilda Viktoria"/>
    <s v="Lindahl"/>
    <x v="1"/>
    <n v="25"/>
    <x v="0"/>
    <n v="0"/>
    <n v="0"/>
    <n v="347071"/>
    <n v="7.7750000000000004"/>
    <x v="0"/>
    <m/>
    <x v="0"/>
  </r>
  <r>
    <n v="248"/>
    <n v="1"/>
    <x v="2"/>
    <s v=" William (Anna)"/>
    <s v="Hamalainen"/>
    <x v="1"/>
    <n v="24"/>
    <x v="0"/>
    <n v="0"/>
    <n v="2"/>
    <n v="250649"/>
    <n v="14.5"/>
    <x v="0"/>
    <m/>
    <x v="0"/>
  </r>
  <r>
    <n v="249"/>
    <n v="1"/>
    <x v="1"/>
    <s v=" Richard Leonard"/>
    <s v="Beckwith"/>
    <x v="0"/>
    <n v="37"/>
    <x v="1"/>
    <n v="1"/>
    <n v="1"/>
    <n v="11751"/>
    <n v="52.554200000000002"/>
    <x v="2"/>
    <s v="D35"/>
    <x v="0"/>
  </r>
  <r>
    <n v="250"/>
    <n v="0"/>
    <x v="2"/>
    <s v=" Ernest Courtenay"/>
    <s v="Carter"/>
    <x v="0"/>
    <n v="54"/>
    <x v="1"/>
    <n v="1"/>
    <n v="0"/>
    <n v="244252"/>
    <n v="26"/>
    <x v="0"/>
    <m/>
    <x v="0"/>
  </r>
  <r>
    <n v="251"/>
    <n v="0"/>
    <x v="0"/>
    <s v=" James George"/>
    <s v="Reed"/>
    <x v="0"/>
    <n v="0"/>
    <x v="2"/>
    <n v="0"/>
    <n v="0"/>
    <n v="362316"/>
    <n v="7.25"/>
    <x v="0"/>
    <m/>
    <x v="0"/>
  </r>
  <r>
    <n v="252"/>
    <n v="0"/>
    <x v="0"/>
    <s v=" Wilhelm (Elna Matilda Persson)"/>
    <s v="Strom"/>
    <x v="1"/>
    <n v="29"/>
    <x v="0"/>
    <n v="1"/>
    <n v="1"/>
    <n v="347054"/>
    <n v="10.4625"/>
    <x v="0"/>
    <s v="G6"/>
    <x v="0"/>
  </r>
  <r>
    <n v="253"/>
    <n v="0"/>
    <x v="1"/>
    <s v=" William Thomas"/>
    <s v="Stead"/>
    <x v="0"/>
    <n v="62"/>
    <x v="3"/>
    <n v="0"/>
    <n v="0"/>
    <n v="113514"/>
    <n v="26.55"/>
    <x v="0"/>
    <s v="C87"/>
    <x v="0"/>
  </r>
  <r>
    <n v="254"/>
    <n v="0"/>
    <x v="0"/>
    <s v=" William Arthur"/>
    <s v="Lobb"/>
    <x v="0"/>
    <n v="30"/>
    <x v="1"/>
    <n v="1"/>
    <n v="0"/>
    <s v="A/5. 3336"/>
    <n v="16.100000000000001"/>
    <x v="0"/>
    <m/>
    <x v="0"/>
  </r>
  <r>
    <n v="255"/>
    <n v="0"/>
    <x v="0"/>
    <s v=" Viktor (Helena Wilhelmina)"/>
    <s v="Rosblom"/>
    <x v="1"/>
    <n v="41"/>
    <x v="1"/>
    <n v="0"/>
    <n v="2"/>
    <n v="370129"/>
    <n v="20.212499999999999"/>
    <x v="0"/>
    <m/>
    <x v="0"/>
  </r>
  <r>
    <n v="256"/>
    <n v="1"/>
    <x v="0"/>
    <s v=" Darwis (Hanne Youssef Razi)"/>
    <s v="Touma"/>
    <x v="1"/>
    <n v="29"/>
    <x v="0"/>
    <n v="0"/>
    <n v="2"/>
    <n v="2650"/>
    <n v="15.245799999999999"/>
    <x v="0"/>
    <m/>
    <x v="1"/>
  </r>
  <r>
    <n v="257"/>
    <n v="1"/>
    <x v="1"/>
    <s v=" Gertrude Maybelle"/>
    <s v="Thorne"/>
    <x v="1"/>
    <n v="0"/>
    <x v="2"/>
    <n v="0"/>
    <n v="0"/>
    <s v="PC 17585"/>
    <n v="79.2"/>
    <x v="1"/>
    <m/>
    <x v="1"/>
  </r>
  <r>
    <n v="258"/>
    <n v="1"/>
    <x v="1"/>
    <s v=" Gladys"/>
    <s v="Cherry"/>
    <x v="1"/>
    <n v="30"/>
    <x v="1"/>
    <n v="0"/>
    <n v="0"/>
    <n v="110152"/>
    <n v="86.5"/>
    <x v="1"/>
    <s v="B77"/>
    <x v="0"/>
  </r>
  <r>
    <n v="259"/>
    <n v="1"/>
    <x v="1"/>
    <s v=" Anna"/>
    <s v="Ward"/>
    <x v="1"/>
    <n v="35"/>
    <x v="1"/>
    <n v="0"/>
    <n v="0"/>
    <s v="PC 17755"/>
    <n v="512.32920000000001"/>
    <x v="3"/>
    <m/>
    <x v="1"/>
  </r>
  <r>
    <n v="260"/>
    <n v="1"/>
    <x v="2"/>
    <s v=" (Lutie Davis)"/>
    <s v="Parrish"/>
    <x v="1"/>
    <n v="50"/>
    <x v="1"/>
    <n v="0"/>
    <n v="1"/>
    <n v="230433"/>
    <n v="26"/>
    <x v="0"/>
    <m/>
    <x v="0"/>
  </r>
  <r>
    <n v="261"/>
    <n v="0"/>
    <x v="0"/>
    <s v=" Thomas"/>
    <s v="Smith"/>
    <x v="0"/>
    <n v="0"/>
    <x v="2"/>
    <n v="0"/>
    <n v="0"/>
    <n v="384461"/>
    <n v="7.75"/>
    <x v="0"/>
    <m/>
    <x v="2"/>
  </r>
  <r>
    <n v="262"/>
    <n v="1"/>
    <x v="0"/>
    <s v=" Edvin Rojj Felix"/>
    <s v="Asplund"/>
    <x v="0"/>
    <n v="3"/>
    <x v="0"/>
    <n v="4"/>
    <n v="2"/>
    <n v="347077"/>
    <n v="31.387499999999999"/>
    <x v="2"/>
    <m/>
    <x v="0"/>
  </r>
  <r>
    <n v="263"/>
    <n v="0"/>
    <x v="1"/>
    <s v=" Emil"/>
    <s v="Taussig"/>
    <x v="0"/>
    <n v="52"/>
    <x v="1"/>
    <n v="1"/>
    <n v="1"/>
    <n v="110413"/>
    <n v="79.650000000000006"/>
    <x v="1"/>
    <s v="E67"/>
    <x v="0"/>
  </r>
  <r>
    <n v="264"/>
    <n v="0"/>
    <x v="1"/>
    <s v=" William"/>
    <s v="Harrison"/>
    <x v="0"/>
    <n v="40"/>
    <x v="1"/>
    <n v="0"/>
    <n v="0"/>
    <n v="112059"/>
    <n v="0"/>
    <x v="0"/>
    <s v="B94"/>
    <x v="0"/>
  </r>
  <r>
    <n v="265"/>
    <n v="0"/>
    <x v="0"/>
    <s v=" Delia"/>
    <s v="Henry"/>
    <x v="1"/>
    <n v="0"/>
    <x v="2"/>
    <n v="0"/>
    <n v="0"/>
    <n v="382649"/>
    <n v="7.75"/>
    <x v="0"/>
    <m/>
    <x v="2"/>
  </r>
  <r>
    <n v="266"/>
    <n v="0"/>
    <x v="2"/>
    <s v=" David"/>
    <s v="Reeves"/>
    <x v="0"/>
    <n v="36"/>
    <x v="1"/>
    <n v="0"/>
    <n v="0"/>
    <s v="C.A. 17248"/>
    <n v="10.5"/>
    <x v="0"/>
    <m/>
    <x v="0"/>
  </r>
  <r>
    <n v="267"/>
    <n v="0"/>
    <x v="0"/>
    <s v=" Ernesti Arvid"/>
    <s v="Panula"/>
    <x v="0"/>
    <n v="16"/>
    <x v="0"/>
    <n v="4"/>
    <n v="1"/>
    <n v="3101295"/>
    <n v="39.6875"/>
    <x v="2"/>
    <m/>
    <x v="0"/>
  </r>
  <r>
    <n v="268"/>
    <n v="1"/>
    <x v="0"/>
    <s v=" Ernst Ulrik"/>
    <s v="Persson"/>
    <x v="0"/>
    <n v="25"/>
    <x v="0"/>
    <n v="1"/>
    <n v="0"/>
    <n v="347083"/>
    <n v="7.7750000000000004"/>
    <x v="0"/>
    <m/>
    <x v="0"/>
  </r>
  <r>
    <n v="269"/>
    <n v="1"/>
    <x v="1"/>
    <s v=" William Thompson (Edith Junkins)"/>
    <s v="Graham"/>
    <x v="1"/>
    <n v="58"/>
    <x v="1"/>
    <n v="0"/>
    <n v="1"/>
    <s v="PC 17582"/>
    <n v="153.46250000000001"/>
    <x v="3"/>
    <s v="C125"/>
    <x v="0"/>
  </r>
  <r>
    <n v="270"/>
    <n v="1"/>
    <x v="1"/>
    <s v=" Amelia"/>
    <s v="Bissette"/>
    <x v="1"/>
    <n v="35"/>
    <x v="1"/>
    <n v="0"/>
    <n v="0"/>
    <s v="PC 17760"/>
    <n v="135.63329999999999"/>
    <x v="3"/>
    <s v="C99"/>
    <x v="0"/>
  </r>
  <r>
    <n v="271"/>
    <n v="0"/>
    <x v="1"/>
    <s v=" Alexander"/>
    <s v="Cairns"/>
    <x v="0"/>
    <n v="0"/>
    <x v="2"/>
    <n v="0"/>
    <n v="0"/>
    <n v="113798"/>
    <n v="31"/>
    <x v="2"/>
    <m/>
    <x v="0"/>
  </r>
  <r>
    <n v="272"/>
    <n v="1"/>
    <x v="0"/>
    <s v=" William Henry"/>
    <s v="Tornquist"/>
    <x v="0"/>
    <n v="25"/>
    <x v="0"/>
    <n v="0"/>
    <n v="0"/>
    <s v="LINE"/>
    <n v="0"/>
    <x v="0"/>
    <m/>
    <x v="0"/>
  </r>
  <r>
    <n v="273"/>
    <n v="1"/>
    <x v="2"/>
    <s v=" (Elizabeth Anne Maidment)"/>
    <s v="Mellinger"/>
    <x v="1"/>
    <n v="41"/>
    <x v="1"/>
    <n v="0"/>
    <n v="1"/>
    <n v="250644"/>
    <n v="19.5"/>
    <x v="0"/>
    <m/>
    <x v="0"/>
  </r>
  <r>
    <n v="274"/>
    <n v="0"/>
    <x v="1"/>
    <s v=" Charles H"/>
    <s v="Natsch"/>
    <x v="0"/>
    <n v="37"/>
    <x v="1"/>
    <n v="0"/>
    <n v="1"/>
    <s v="PC 17596"/>
    <n v="29.7"/>
    <x v="0"/>
    <s v="C118"/>
    <x v="1"/>
  </r>
  <r>
    <n v="275"/>
    <n v="1"/>
    <x v="0"/>
    <s v=" Hanora &quot;Nora&quot;"/>
    <s v="Healy"/>
    <x v="1"/>
    <n v="0"/>
    <x v="2"/>
    <n v="0"/>
    <n v="0"/>
    <n v="370375"/>
    <n v="7.75"/>
    <x v="0"/>
    <m/>
    <x v="2"/>
  </r>
  <r>
    <n v="276"/>
    <n v="1"/>
    <x v="1"/>
    <s v=" Kornelia Theodosia"/>
    <s v="Andrews"/>
    <x v="1"/>
    <n v="63"/>
    <x v="3"/>
    <n v="1"/>
    <n v="0"/>
    <n v="13502"/>
    <n v="77.958299999999994"/>
    <x v="1"/>
    <s v="D7"/>
    <x v="0"/>
  </r>
  <r>
    <n v="277"/>
    <n v="0"/>
    <x v="0"/>
    <s v=" Augusta Charlotta"/>
    <s v="Lindblom"/>
    <x v="1"/>
    <n v="45"/>
    <x v="1"/>
    <n v="0"/>
    <n v="0"/>
    <n v="347073"/>
    <n v="7.75"/>
    <x v="0"/>
    <m/>
    <x v="0"/>
  </r>
  <r>
    <n v="278"/>
    <n v="0"/>
    <x v="2"/>
    <s v=" Francis &quot;Frank&quot;"/>
    <s v="Parkes"/>
    <x v="0"/>
    <n v="0"/>
    <x v="2"/>
    <n v="0"/>
    <n v="0"/>
    <n v="239853"/>
    <n v="0"/>
    <x v="0"/>
    <m/>
    <x v="0"/>
  </r>
  <r>
    <n v="279"/>
    <n v="0"/>
    <x v="0"/>
    <s v=" Eric"/>
    <s v="Rice"/>
    <x v="0"/>
    <n v="7"/>
    <x v="0"/>
    <n v="4"/>
    <n v="1"/>
    <n v="382652"/>
    <n v="29.125"/>
    <x v="0"/>
    <m/>
    <x v="2"/>
  </r>
  <r>
    <n v="280"/>
    <n v="1"/>
    <x v="0"/>
    <s v=" Stanton (Rosa Hunt)"/>
    <s v="Abbott"/>
    <x v="1"/>
    <n v="35"/>
    <x v="1"/>
    <n v="1"/>
    <n v="1"/>
    <s v="C.A. 2673"/>
    <n v="20.25"/>
    <x v="0"/>
    <m/>
    <x v="0"/>
  </r>
  <r>
    <n v="281"/>
    <n v="0"/>
    <x v="0"/>
    <s v=" Frank"/>
    <s v="Duane"/>
    <x v="0"/>
    <n v="65"/>
    <x v="3"/>
    <n v="0"/>
    <n v="0"/>
    <n v="336439"/>
    <n v="7.75"/>
    <x v="0"/>
    <m/>
    <x v="2"/>
  </r>
  <r>
    <n v="282"/>
    <n v="0"/>
    <x v="0"/>
    <s v=" Nils Johan Goransson"/>
    <s v="Olsson"/>
    <x v="0"/>
    <n v="28"/>
    <x v="0"/>
    <n v="0"/>
    <n v="0"/>
    <n v="347464"/>
    <n v="7.8541999999999996"/>
    <x v="0"/>
    <m/>
    <x v="0"/>
  </r>
  <r>
    <n v="283"/>
    <n v="0"/>
    <x v="0"/>
    <s v=" Alfons"/>
    <s v="de Pelsmaeker"/>
    <x v="0"/>
    <n v="16"/>
    <x v="0"/>
    <n v="0"/>
    <n v="0"/>
    <n v="345778"/>
    <n v="9.5"/>
    <x v="0"/>
    <m/>
    <x v="0"/>
  </r>
  <r>
    <n v="284"/>
    <n v="1"/>
    <x v="0"/>
    <s v=" Edward Arthur"/>
    <s v="Dorking"/>
    <x v="0"/>
    <n v="19"/>
    <x v="0"/>
    <n v="0"/>
    <n v="0"/>
    <s v="A/5. 10482"/>
    <n v="8.0500000000000007"/>
    <x v="0"/>
    <m/>
    <x v="0"/>
  </r>
  <r>
    <n v="285"/>
    <n v="0"/>
    <x v="1"/>
    <s v=" Richard William"/>
    <s v="Smith"/>
    <x v="0"/>
    <n v="0"/>
    <x v="2"/>
    <n v="0"/>
    <n v="0"/>
    <n v="113056"/>
    <n v="26"/>
    <x v="0"/>
    <s v="A19"/>
    <x v="0"/>
  </r>
  <r>
    <n v="286"/>
    <n v="0"/>
    <x v="0"/>
    <s v=" Ivan"/>
    <s v="Stankovic"/>
    <x v="0"/>
    <n v="33"/>
    <x v="1"/>
    <n v="0"/>
    <n v="0"/>
    <n v="349239"/>
    <n v="8.6624999999999996"/>
    <x v="0"/>
    <m/>
    <x v="1"/>
  </r>
  <r>
    <n v="287"/>
    <n v="1"/>
    <x v="0"/>
    <s v=" Theodore"/>
    <s v="de Mulder"/>
    <x v="0"/>
    <n v="30"/>
    <x v="1"/>
    <n v="0"/>
    <n v="0"/>
    <n v="345774"/>
    <n v="9.5"/>
    <x v="0"/>
    <m/>
    <x v="0"/>
  </r>
  <r>
    <n v="288"/>
    <n v="0"/>
    <x v="0"/>
    <s v=" Penko"/>
    <s v="Naidenoff"/>
    <x v="0"/>
    <n v="22"/>
    <x v="0"/>
    <n v="0"/>
    <n v="0"/>
    <n v="349206"/>
    <n v="7.8958000000000004"/>
    <x v="0"/>
    <m/>
    <x v="0"/>
  </r>
  <r>
    <n v="289"/>
    <n v="1"/>
    <x v="2"/>
    <s v=" Masabumi"/>
    <s v="Hosono"/>
    <x v="0"/>
    <n v="42"/>
    <x v="1"/>
    <n v="0"/>
    <n v="0"/>
    <n v="237798"/>
    <n v="13"/>
    <x v="0"/>
    <m/>
    <x v="0"/>
  </r>
  <r>
    <n v="290"/>
    <n v="1"/>
    <x v="0"/>
    <s v=" Kate"/>
    <s v="Connolly"/>
    <x v="1"/>
    <n v="22"/>
    <x v="0"/>
    <n v="0"/>
    <n v="0"/>
    <n v="370373"/>
    <n v="7.75"/>
    <x v="0"/>
    <m/>
    <x v="2"/>
  </r>
  <r>
    <n v="291"/>
    <n v="1"/>
    <x v="1"/>
    <s v=" Ellen &quot;Nellie&quot;"/>
    <s v="Barber"/>
    <x v="1"/>
    <n v="26"/>
    <x v="0"/>
    <n v="0"/>
    <n v="0"/>
    <n v="19877"/>
    <n v="78.849999999999994"/>
    <x v="1"/>
    <m/>
    <x v="0"/>
  </r>
  <r>
    <n v="292"/>
    <n v="1"/>
    <x v="1"/>
    <s v=" Dickinson H (Helen Walton)"/>
    <s v="Bishop"/>
    <x v="1"/>
    <n v="19"/>
    <x v="0"/>
    <n v="1"/>
    <n v="0"/>
    <n v="11967"/>
    <n v="91.0792"/>
    <x v="1"/>
    <s v="B49"/>
    <x v="1"/>
  </r>
  <r>
    <n v="293"/>
    <n v="0"/>
    <x v="2"/>
    <s v=" Rene Jacques"/>
    <s v="Levy"/>
    <x v="0"/>
    <n v="36"/>
    <x v="1"/>
    <n v="0"/>
    <n v="0"/>
    <s v="SC/Paris 2163"/>
    <n v="12.875"/>
    <x v="0"/>
    <s v="D"/>
    <x v="1"/>
  </r>
  <r>
    <n v="294"/>
    <n v="0"/>
    <x v="0"/>
    <s v=" Aloisia"/>
    <s v="Haas"/>
    <x v="1"/>
    <n v="24"/>
    <x v="0"/>
    <n v="0"/>
    <n v="0"/>
    <n v="349236"/>
    <n v="8.85"/>
    <x v="0"/>
    <m/>
    <x v="0"/>
  </r>
  <r>
    <n v="295"/>
    <n v="0"/>
    <x v="0"/>
    <s v=" Ivan"/>
    <s v="Mineff"/>
    <x v="0"/>
    <n v="24"/>
    <x v="0"/>
    <n v="0"/>
    <n v="0"/>
    <n v="349233"/>
    <n v="7.8958000000000004"/>
    <x v="0"/>
    <m/>
    <x v="0"/>
  </r>
  <r>
    <n v="296"/>
    <n v="0"/>
    <x v="1"/>
    <s v=" Ervin G"/>
    <s v="Lewy"/>
    <x v="0"/>
    <n v="0"/>
    <x v="2"/>
    <n v="0"/>
    <n v="0"/>
    <s v="PC 17612"/>
    <n v="27.720800000000001"/>
    <x v="0"/>
    <m/>
    <x v="1"/>
  </r>
  <r>
    <n v="297"/>
    <n v="0"/>
    <x v="0"/>
    <s v=" Mansour"/>
    <s v="Hanna"/>
    <x v="0"/>
    <n v="23.5"/>
    <x v="0"/>
    <n v="0"/>
    <n v="0"/>
    <n v="2693"/>
    <n v="7.2291999999999996"/>
    <x v="0"/>
    <m/>
    <x v="1"/>
  </r>
  <r>
    <n v="298"/>
    <n v="0"/>
    <x v="1"/>
    <s v=" Helen Loraine"/>
    <s v="Allison"/>
    <x v="1"/>
    <n v="2"/>
    <x v="0"/>
    <n v="1"/>
    <n v="2"/>
    <n v="113781"/>
    <n v="151.55000000000001"/>
    <x v="3"/>
    <s v="C22 C26"/>
    <x v="0"/>
  </r>
  <r>
    <n v="299"/>
    <n v="1"/>
    <x v="1"/>
    <s v=" Adolphe"/>
    <s v="Saalfeld"/>
    <x v="0"/>
    <n v="0"/>
    <x v="2"/>
    <n v="0"/>
    <n v="0"/>
    <n v="19988"/>
    <n v="30.5"/>
    <x v="2"/>
    <s v="C106"/>
    <x v="0"/>
  </r>
  <r>
    <n v="300"/>
    <n v="1"/>
    <x v="1"/>
    <s v=" James (Helene DeLaudeniere Chaput)"/>
    <s v="Baxter"/>
    <x v="1"/>
    <n v="50"/>
    <x v="1"/>
    <n v="0"/>
    <n v="1"/>
    <s v="PC 17558"/>
    <n v="247.52080000000001"/>
    <x v="3"/>
    <s v="B58 B60"/>
    <x v="1"/>
  </r>
  <r>
    <n v="301"/>
    <n v="1"/>
    <x v="0"/>
    <s v=" Anna Katherine &quot;Annie Kate&quot;"/>
    <s v="Kelly"/>
    <x v="1"/>
    <n v="0"/>
    <x v="2"/>
    <n v="0"/>
    <n v="0"/>
    <n v="9234"/>
    <n v="7.75"/>
    <x v="0"/>
    <m/>
    <x v="2"/>
  </r>
  <r>
    <n v="302"/>
    <n v="1"/>
    <x v="0"/>
    <s v=" Bernard"/>
    <s v="McCoy"/>
    <x v="0"/>
    <n v="0"/>
    <x v="2"/>
    <n v="2"/>
    <n v="0"/>
    <n v="367226"/>
    <n v="23.25"/>
    <x v="0"/>
    <m/>
    <x v="2"/>
  </r>
  <r>
    <n v="303"/>
    <n v="0"/>
    <x v="0"/>
    <s v=" William Cahoone Jr"/>
    <s v="Johnson"/>
    <x v="0"/>
    <n v="19"/>
    <x v="0"/>
    <n v="0"/>
    <n v="0"/>
    <s v="LINE"/>
    <n v="0"/>
    <x v="0"/>
    <m/>
    <x v="0"/>
  </r>
  <r>
    <n v="304"/>
    <n v="1"/>
    <x v="2"/>
    <s v=" Nora A"/>
    <s v="Keane"/>
    <x v="1"/>
    <n v="0"/>
    <x v="2"/>
    <n v="0"/>
    <n v="0"/>
    <n v="226593"/>
    <n v="12.35"/>
    <x v="0"/>
    <s v="E101"/>
    <x v="2"/>
  </r>
  <r>
    <n v="305"/>
    <n v="0"/>
    <x v="0"/>
    <s v=" Howard Hugh &quot;Harry&quot;"/>
    <s v="Williams"/>
    <x v="0"/>
    <n v="0"/>
    <x v="2"/>
    <n v="0"/>
    <n v="0"/>
    <s v="A/5 2466"/>
    <n v="8.0500000000000007"/>
    <x v="0"/>
    <m/>
    <x v="0"/>
  </r>
  <r>
    <n v="306"/>
    <n v="1"/>
    <x v="1"/>
    <s v=" Hudson Trevor"/>
    <s v="Allison"/>
    <x v="0"/>
    <n v="0.92"/>
    <x v="4"/>
    <n v="1"/>
    <n v="2"/>
    <n v="113781"/>
    <n v="151.55000000000001"/>
    <x v="3"/>
    <s v="C22 C26"/>
    <x v="0"/>
  </r>
  <r>
    <n v="307"/>
    <n v="1"/>
    <x v="1"/>
    <s v=" Margaret"/>
    <s v="Fleming"/>
    <x v="1"/>
    <n v="0"/>
    <x v="2"/>
    <n v="0"/>
    <n v="0"/>
    <n v="17421"/>
    <n v="110.88330000000001"/>
    <x v="3"/>
    <m/>
    <x v="1"/>
  </r>
  <r>
    <n v="308"/>
    <n v="1"/>
    <x v="1"/>
    <s v=" Victor de Satode (Maria Josefa Perez de Soto y Vallejo)"/>
    <s v="Penasco y Castellana"/>
    <x v="1"/>
    <n v="17"/>
    <x v="0"/>
    <n v="1"/>
    <n v="0"/>
    <s v="PC 17758"/>
    <n v="108.9"/>
    <x v="3"/>
    <s v="C65"/>
    <x v="1"/>
  </r>
  <r>
    <n v="309"/>
    <n v="0"/>
    <x v="2"/>
    <s v=" Samuel"/>
    <s v="Abelson"/>
    <x v="0"/>
    <n v="30"/>
    <x v="1"/>
    <n v="1"/>
    <n v="0"/>
    <s v="P/PP 3381"/>
    <n v="24"/>
    <x v="0"/>
    <m/>
    <x v="1"/>
  </r>
  <r>
    <n v="310"/>
    <n v="1"/>
    <x v="1"/>
    <s v=" Laura Mabel"/>
    <s v="Francatelli"/>
    <x v="1"/>
    <n v="30"/>
    <x v="1"/>
    <n v="0"/>
    <n v="0"/>
    <s v="PC 17485"/>
    <n v="56.929200000000002"/>
    <x v="2"/>
    <s v="E36"/>
    <x v="1"/>
  </r>
  <r>
    <n v="311"/>
    <n v="1"/>
    <x v="1"/>
    <s v=" Margaret Bechstein"/>
    <s v="Hays"/>
    <x v="1"/>
    <n v="24"/>
    <x v="0"/>
    <n v="0"/>
    <n v="0"/>
    <n v="11767"/>
    <n v="83.158299999999997"/>
    <x v="1"/>
    <s v="C54"/>
    <x v="1"/>
  </r>
  <r>
    <n v="312"/>
    <n v="1"/>
    <x v="1"/>
    <s v=" Emily Borie"/>
    <s v="Ryerson"/>
    <x v="1"/>
    <n v="18"/>
    <x v="0"/>
    <n v="2"/>
    <n v="2"/>
    <s v="PC 17608"/>
    <n v="262.375"/>
    <x v="3"/>
    <s v="B57 B59 B63 B66"/>
    <x v="1"/>
  </r>
  <r>
    <n v="313"/>
    <n v="0"/>
    <x v="2"/>
    <s v=" William (Anna Sylfven)"/>
    <s v="Lahtinen"/>
    <x v="1"/>
    <n v="26"/>
    <x v="0"/>
    <n v="1"/>
    <n v="1"/>
    <n v="250651"/>
    <n v="26"/>
    <x v="0"/>
    <m/>
    <x v="0"/>
  </r>
  <r>
    <n v="314"/>
    <n v="0"/>
    <x v="0"/>
    <s v=" Ignjac"/>
    <s v="Hendekovic"/>
    <x v="0"/>
    <n v="28"/>
    <x v="0"/>
    <n v="0"/>
    <n v="0"/>
    <n v="349243"/>
    <n v="7.8958000000000004"/>
    <x v="0"/>
    <m/>
    <x v="0"/>
  </r>
  <r>
    <n v="315"/>
    <n v="0"/>
    <x v="2"/>
    <s v=" Benjamin"/>
    <s v="Hart"/>
    <x v="0"/>
    <n v="43"/>
    <x v="1"/>
    <n v="1"/>
    <n v="1"/>
    <s v="F.C.C. 13529"/>
    <n v="26.25"/>
    <x v="0"/>
    <m/>
    <x v="0"/>
  </r>
  <r>
    <n v="316"/>
    <n v="1"/>
    <x v="0"/>
    <s v=" Helmina Josefina"/>
    <s v="Nilsson"/>
    <x v="1"/>
    <n v="26"/>
    <x v="0"/>
    <n v="0"/>
    <n v="0"/>
    <n v="347470"/>
    <n v="7.8541999999999996"/>
    <x v="0"/>
    <m/>
    <x v="0"/>
  </r>
  <r>
    <n v="317"/>
    <n v="1"/>
    <x v="2"/>
    <s v=" Sinai (Miriam Sternin)"/>
    <s v="Kantor"/>
    <x v="1"/>
    <n v="24"/>
    <x v="0"/>
    <n v="1"/>
    <n v="0"/>
    <n v="244367"/>
    <n v="26"/>
    <x v="0"/>
    <m/>
    <x v="0"/>
  </r>
  <r>
    <n v="318"/>
    <n v="0"/>
    <x v="2"/>
    <s v=" Ernest"/>
    <s v="Moraweck"/>
    <x v="0"/>
    <n v="54"/>
    <x v="1"/>
    <n v="0"/>
    <n v="0"/>
    <n v="29011"/>
    <n v="14"/>
    <x v="0"/>
    <m/>
    <x v="0"/>
  </r>
  <r>
    <n v="319"/>
    <n v="1"/>
    <x v="1"/>
    <s v=" Mary Natalie"/>
    <s v="Wick"/>
    <x v="1"/>
    <n v="31"/>
    <x v="1"/>
    <n v="0"/>
    <n v="2"/>
    <n v="36928"/>
    <n v="164.86670000000001"/>
    <x v="3"/>
    <s v="C7"/>
    <x v="0"/>
  </r>
  <r>
    <n v="320"/>
    <n v="1"/>
    <x v="1"/>
    <s v=" Frederic Oakley (Margaretta Corning Stone)"/>
    <s v="Spedden"/>
    <x v="1"/>
    <n v="40"/>
    <x v="1"/>
    <n v="1"/>
    <n v="1"/>
    <n v="16966"/>
    <n v="134.5"/>
    <x v="3"/>
    <s v="E34"/>
    <x v="1"/>
  </r>
  <r>
    <n v="321"/>
    <n v="0"/>
    <x v="0"/>
    <s v=" Samuel"/>
    <s v="Dennis"/>
    <x v="0"/>
    <n v="22"/>
    <x v="0"/>
    <n v="0"/>
    <n v="0"/>
    <s v="A/5 21172"/>
    <n v="7.25"/>
    <x v="0"/>
    <m/>
    <x v="0"/>
  </r>
  <r>
    <n v="322"/>
    <n v="0"/>
    <x v="0"/>
    <s v=" Yoto"/>
    <s v="Danoff"/>
    <x v="0"/>
    <n v="27"/>
    <x v="0"/>
    <n v="0"/>
    <n v="0"/>
    <n v="349219"/>
    <n v="7.8958000000000004"/>
    <x v="0"/>
    <m/>
    <x v="0"/>
  </r>
  <r>
    <n v="323"/>
    <n v="1"/>
    <x v="2"/>
    <s v=" Hilda Mary"/>
    <s v="Slayter"/>
    <x v="1"/>
    <n v="30"/>
    <x v="1"/>
    <n v="0"/>
    <n v="0"/>
    <n v="234818"/>
    <n v="12.35"/>
    <x v="0"/>
    <m/>
    <x v="2"/>
  </r>
  <r>
    <n v="324"/>
    <n v="1"/>
    <x v="2"/>
    <s v=" Albert Francis (Sylvia Mae Harbaugh)"/>
    <s v="Caldwell"/>
    <x v="1"/>
    <n v="22"/>
    <x v="0"/>
    <n v="1"/>
    <n v="1"/>
    <n v="248738"/>
    <n v="29"/>
    <x v="0"/>
    <m/>
    <x v="0"/>
  </r>
  <r>
    <n v="325"/>
    <n v="0"/>
    <x v="0"/>
    <s v=" George John Jr"/>
    <s v="Sage"/>
    <x v="0"/>
    <n v="0"/>
    <x v="2"/>
    <n v="8"/>
    <n v="2"/>
    <s v="CA. 2343"/>
    <n v="69.55"/>
    <x v="2"/>
    <m/>
    <x v="0"/>
  </r>
  <r>
    <n v="326"/>
    <n v="1"/>
    <x v="1"/>
    <s v=" Marie Grice"/>
    <s v="Young"/>
    <x v="1"/>
    <n v="36"/>
    <x v="1"/>
    <n v="0"/>
    <n v="0"/>
    <s v="PC 17760"/>
    <n v="135.63329999999999"/>
    <x v="3"/>
    <s v="C32"/>
    <x v="1"/>
  </r>
  <r>
    <n v="327"/>
    <n v="0"/>
    <x v="0"/>
    <s v=" Johan Hansen"/>
    <s v="Nysveen"/>
    <x v="0"/>
    <n v="61"/>
    <x v="3"/>
    <n v="0"/>
    <n v="0"/>
    <n v="345364"/>
    <n v="6.2374999999999998"/>
    <x v="0"/>
    <m/>
    <x v="0"/>
  </r>
  <r>
    <n v="328"/>
    <n v="1"/>
    <x v="2"/>
    <s v=" (Ada E Hall)"/>
    <s v="Ball"/>
    <x v="1"/>
    <n v="36"/>
    <x v="1"/>
    <n v="0"/>
    <n v="0"/>
    <n v="28551"/>
    <n v="13"/>
    <x v="0"/>
    <s v="D"/>
    <x v="0"/>
  </r>
  <r>
    <n v="329"/>
    <n v="1"/>
    <x v="0"/>
    <s v=" Frank John (Emily Alice Brown)"/>
    <s v="Goldsmith"/>
    <x v="1"/>
    <n v="31"/>
    <x v="1"/>
    <n v="1"/>
    <n v="1"/>
    <n v="363291"/>
    <n v="20.524999999999999"/>
    <x v="0"/>
    <m/>
    <x v="0"/>
  </r>
  <r>
    <n v="330"/>
    <n v="1"/>
    <x v="1"/>
    <s v=" Jean Gertrude"/>
    <s v="Hippach"/>
    <x v="1"/>
    <n v="16"/>
    <x v="0"/>
    <n v="0"/>
    <n v="1"/>
    <n v="111361"/>
    <n v="57.979199999999999"/>
    <x v="2"/>
    <s v="B18"/>
    <x v="1"/>
  </r>
  <r>
    <n v="331"/>
    <n v="1"/>
    <x v="0"/>
    <s v=" Agnes"/>
    <s v="McCoy"/>
    <x v="1"/>
    <n v="0"/>
    <x v="2"/>
    <n v="2"/>
    <n v="0"/>
    <n v="367226"/>
    <n v="23.25"/>
    <x v="0"/>
    <m/>
    <x v="2"/>
  </r>
  <r>
    <n v="332"/>
    <n v="0"/>
    <x v="1"/>
    <s v=" Austen"/>
    <s v="Partner"/>
    <x v="0"/>
    <n v="45.5"/>
    <x v="1"/>
    <n v="0"/>
    <n v="0"/>
    <n v="113043"/>
    <n v="28.5"/>
    <x v="0"/>
    <s v="C124"/>
    <x v="0"/>
  </r>
  <r>
    <n v="333"/>
    <n v="0"/>
    <x v="1"/>
    <s v=" George Edward"/>
    <s v="Graham"/>
    <x v="0"/>
    <n v="38"/>
    <x v="1"/>
    <n v="0"/>
    <n v="1"/>
    <s v="PC 17582"/>
    <n v="153.46250000000001"/>
    <x v="3"/>
    <s v="C91"/>
    <x v="0"/>
  </r>
  <r>
    <n v="334"/>
    <n v="0"/>
    <x v="0"/>
    <s v=" Leo Edmondus"/>
    <s v="Vander Planke"/>
    <x v="0"/>
    <n v="16"/>
    <x v="0"/>
    <n v="2"/>
    <n v="0"/>
    <n v="345764"/>
    <n v="18"/>
    <x v="0"/>
    <m/>
    <x v="0"/>
  </r>
  <r>
    <n v="335"/>
    <n v="1"/>
    <x v="1"/>
    <s v=" Henry William (Clara Heinsheimer)"/>
    <s v="Frauenthal"/>
    <x v="1"/>
    <n v="0"/>
    <x v="2"/>
    <n v="1"/>
    <n v="0"/>
    <s v="PC 17611"/>
    <n v="133.65"/>
    <x v="3"/>
    <m/>
    <x v="0"/>
  </r>
  <r>
    <n v="336"/>
    <n v="0"/>
    <x v="0"/>
    <s v=" Mitto"/>
    <s v="Denkoff"/>
    <x v="0"/>
    <n v="0"/>
    <x v="2"/>
    <n v="0"/>
    <n v="0"/>
    <n v="349225"/>
    <n v="7.8958000000000004"/>
    <x v="0"/>
    <m/>
    <x v="0"/>
  </r>
  <r>
    <n v="337"/>
    <n v="0"/>
    <x v="1"/>
    <s v=" Thomas Clinton"/>
    <s v="Pears"/>
    <x v="0"/>
    <n v="29"/>
    <x v="0"/>
    <n v="1"/>
    <n v="0"/>
    <n v="113776"/>
    <n v="66.599999999999994"/>
    <x v="2"/>
    <s v="C2"/>
    <x v="0"/>
  </r>
  <r>
    <n v="338"/>
    <n v="1"/>
    <x v="1"/>
    <s v=" Elizabeth Margaret"/>
    <s v="Burns"/>
    <x v="1"/>
    <n v="41"/>
    <x v="1"/>
    <n v="0"/>
    <n v="0"/>
    <n v="16966"/>
    <n v="134.5"/>
    <x v="3"/>
    <s v="E40"/>
    <x v="1"/>
  </r>
  <r>
    <n v="339"/>
    <n v="1"/>
    <x v="0"/>
    <s v=" Karl Edwart"/>
    <s v="Dahl"/>
    <x v="0"/>
    <n v="45"/>
    <x v="1"/>
    <n v="0"/>
    <n v="0"/>
    <n v="7598"/>
    <n v="8.0500000000000007"/>
    <x v="0"/>
    <m/>
    <x v="0"/>
  </r>
  <r>
    <n v="340"/>
    <n v="0"/>
    <x v="1"/>
    <s v=" Stephen Weart"/>
    <s v="Blackwell"/>
    <x v="0"/>
    <n v="45"/>
    <x v="1"/>
    <n v="0"/>
    <n v="0"/>
    <n v="113784"/>
    <n v="35.5"/>
    <x v="2"/>
    <s v="T"/>
    <x v="0"/>
  </r>
  <r>
    <n v="341"/>
    <n v="1"/>
    <x v="2"/>
    <s v=" Edmond Roger"/>
    <s v="Navratil"/>
    <x v="0"/>
    <n v="2"/>
    <x v="0"/>
    <n v="1"/>
    <n v="1"/>
    <n v="230080"/>
    <n v="26"/>
    <x v="0"/>
    <s v="F2"/>
    <x v="0"/>
  </r>
  <r>
    <n v="342"/>
    <n v="1"/>
    <x v="1"/>
    <s v=" Alice Elizabeth"/>
    <s v="Fortune"/>
    <x v="1"/>
    <n v="24"/>
    <x v="0"/>
    <n v="3"/>
    <n v="2"/>
    <n v="19950"/>
    <n v="263"/>
    <x v="3"/>
    <s v="C23 C25 C27"/>
    <x v="0"/>
  </r>
  <r>
    <n v="343"/>
    <n v="0"/>
    <x v="2"/>
    <s v=" Erik Gustaf"/>
    <s v="Collander"/>
    <x v="0"/>
    <n v="28"/>
    <x v="0"/>
    <n v="0"/>
    <n v="0"/>
    <n v="248740"/>
    <n v="13"/>
    <x v="0"/>
    <m/>
    <x v="0"/>
  </r>
  <r>
    <n v="344"/>
    <n v="0"/>
    <x v="2"/>
    <s v=" Charles Frederick Waddington"/>
    <s v="Sedgwick"/>
    <x v="0"/>
    <n v="25"/>
    <x v="0"/>
    <n v="0"/>
    <n v="0"/>
    <n v="244361"/>
    <n v="13"/>
    <x v="0"/>
    <m/>
    <x v="0"/>
  </r>
  <r>
    <n v="345"/>
    <n v="0"/>
    <x v="2"/>
    <s v=" Stanley Hubert"/>
    <s v="Fox"/>
    <x v="0"/>
    <n v="36"/>
    <x v="1"/>
    <n v="0"/>
    <n v="0"/>
    <n v="229236"/>
    <n v="13"/>
    <x v="0"/>
    <m/>
    <x v="0"/>
  </r>
  <r>
    <n v="346"/>
    <n v="1"/>
    <x v="2"/>
    <s v=" Amelia &quot;Mildred&quot;"/>
    <s v="Brown"/>
    <x v="1"/>
    <n v="24"/>
    <x v="0"/>
    <n v="0"/>
    <n v="0"/>
    <n v="248733"/>
    <n v="13"/>
    <x v="0"/>
    <s v="F33"/>
    <x v="0"/>
  </r>
  <r>
    <n v="347"/>
    <n v="1"/>
    <x v="2"/>
    <s v=" Marion Elsie"/>
    <s v="Smith"/>
    <x v="1"/>
    <n v="40"/>
    <x v="1"/>
    <n v="0"/>
    <n v="0"/>
    <n v="31418"/>
    <n v="13"/>
    <x v="0"/>
    <m/>
    <x v="0"/>
  </r>
  <r>
    <n v="348"/>
    <n v="1"/>
    <x v="0"/>
    <s v=" Thomas Henry (Mary E Finck)"/>
    <s v="Davison"/>
    <x v="1"/>
    <n v="0"/>
    <x v="2"/>
    <n v="1"/>
    <n v="0"/>
    <n v="386525"/>
    <n v="16.100000000000001"/>
    <x v="0"/>
    <m/>
    <x v="0"/>
  </r>
  <r>
    <n v="349"/>
    <n v="1"/>
    <x v="0"/>
    <s v=" William Loch &quot;William&quot;"/>
    <s v="Coutts"/>
    <x v="0"/>
    <n v="3"/>
    <x v="0"/>
    <n v="1"/>
    <n v="1"/>
    <s v="C.A. 37671"/>
    <n v="15.9"/>
    <x v="0"/>
    <m/>
    <x v="0"/>
  </r>
  <r>
    <n v="350"/>
    <n v="0"/>
    <x v="0"/>
    <s v=" Jovan"/>
    <s v="Dimic"/>
    <x v="0"/>
    <n v="42"/>
    <x v="1"/>
    <n v="0"/>
    <n v="0"/>
    <n v="315088"/>
    <n v="8.6624999999999996"/>
    <x v="0"/>
    <m/>
    <x v="0"/>
  </r>
  <r>
    <n v="351"/>
    <n v="0"/>
    <x v="0"/>
    <s v=" Nils Martin"/>
    <s v="Odahl"/>
    <x v="0"/>
    <n v="23"/>
    <x v="0"/>
    <n v="0"/>
    <n v="0"/>
    <n v="7267"/>
    <n v="9.2249999999999996"/>
    <x v="0"/>
    <m/>
    <x v="0"/>
  </r>
  <r>
    <n v="352"/>
    <n v="0"/>
    <x v="1"/>
    <s v=" Fletcher Fellows"/>
    <s v="Williams-Lambert"/>
    <x v="0"/>
    <n v="0"/>
    <x v="2"/>
    <n v="0"/>
    <n v="0"/>
    <n v="113510"/>
    <n v="35"/>
    <x v="2"/>
    <s v="C128"/>
    <x v="0"/>
  </r>
  <r>
    <n v="353"/>
    <n v="0"/>
    <x v="0"/>
    <s v=" Tannous"/>
    <s v="Elias"/>
    <x v="0"/>
    <n v="15"/>
    <x v="0"/>
    <n v="1"/>
    <n v="1"/>
    <n v="2695"/>
    <n v="7.2291999999999996"/>
    <x v="0"/>
    <m/>
    <x v="1"/>
  </r>
  <r>
    <n v="354"/>
    <n v="0"/>
    <x v="0"/>
    <s v=" Josef"/>
    <s v="Arnold-Franchi"/>
    <x v="0"/>
    <n v="25"/>
    <x v="0"/>
    <n v="1"/>
    <n v="0"/>
    <n v="349237"/>
    <n v="17.8"/>
    <x v="0"/>
    <m/>
    <x v="0"/>
  </r>
  <r>
    <n v="355"/>
    <n v="0"/>
    <x v="0"/>
    <s v=" Wazli"/>
    <s v="Yousif"/>
    <x v="0"/>
    <n v="0"/>
    <x v="2"/>
    <n v="0"/>
    <n v="0"/>
    <n v="2647"/>
    <n v="7.2249999999999996"/>
    <x v="0"/>
    <m/>
    <x v="1"/>
  </r>
  <r>
    <n v="356"/>
    <n v="0"/>
    <x v="0"/>
    <s v=" Leo Peter"/>
    <s v="Vanden Steen"/>
    <x v="0"/>
    <n v="28"/>
    <x v="0"/>
    <n v="0"/>
    <n v="0"/>
    <n v="345783"/>
    <n v="9.5"/>
    <x v="0"/>
    <m/>
    <x v="0"/>
  </r>
  <r>
    <n v="357"/>
    <n v="1"/>
    <x v="1"/>
    <s v=" Elsie Edith"/>
    <s v="Bowerman"/>
    <x v="1"/>
    <n v="22"/>
    <x v="0"/>
    <n v="0"/>
    <n v="1"/>
    <n v="113505"/>
    <n v="55"/>
    <x v="2"/>
    <s v="E33"/>
    <x v="0"/>
  </r>
  <r>
    <n v="358"/>
    <n v="0"/>
    <x v="2"/>
    <s v=" Annie Clemmer"/>
    <s v="Funk"/>
    <x v="1"/>
    <n v="38"/>
    <x v="1"/>
    <n v="0"/>
    <n v="0"/>
    <n v="237671"/>
    <n v="13"/>
    <x v="0"/>
    <m/>
    <x v="0"/>
  </r>
  <r>
    <n v="359"/>
    <n v="1"/>
    <x v="0"/>
    <s v=" Mary"/>
    <s v="McGovern"/>
    <x v="1"/>
    <n v="0"/>
    <x v="2"/>
    <n v="0"/>
    <n v="0"/>
    <n v="330931"/>
    <n v="7.8792"/>
    <x v="0"/>
    <m/>
    <x v="2"/>
  </r>
  <r>
    <n v="360"/>
    <n v="1"/>
    <x v="0"/>
    <s v=" Helen Mary &quot;Ellie&quot;"/>
    <s v="Mockler"/>
    <x v="1"/>
    <n v="0"/>
    <x v="2"/>
    <n v="0"/>
    <n v="0"/>
    <n v="330980"/>
    <n v="7.8792"/>
    <x v="0"/>
    <m/>
    <x v="2"/>
  </r>
  <r>
    <n v="361"/>
    <n v="0"/>
    <x v="0"/>
    <s v=" Wilhelm"/>
    <s v="Skoog"/>
    <x v="0"/>
    <n v="40"/>
    <x v="1"/>
    <n v="1"/>
    <n v="4"/>
    <n v="347088"/>
    <n v="27.9"/>
    <x v="0"/>
    <m/>
    <x v="0"/>
  </r>
  <r>
    <n v="362"/>
    <n v="0"/>
    <x v="2"/>
    <s v=" Sebastiano"/>
    <s v="del Carlo"/>
    <x v="0"/>
    <n v="29"/>
    <x v="0"/>
    <n v="1"/>
    <n v="0"/>
    <s v="SC/PARIS 2167"/>
    <n v="27.720800000000001"/>
    <x v="0"/>
    <m/>
    <x v="1"/>
  </r>
  <r>
    <n v="363"/>
    <n v="0"/>
    <x v="0"/>
    <s v=" (Catherine David)"/>
    <s v="Barbara"/>
    <x v="1"/>
    <n v="45"/>
    <x v="1"/>
    <n v="0"/>
    <n v="1"/>
    <n v="2691"/>
    <n v="14.4542"/>
    <x v="0"/>
    <m/>
    <x v="1"/>
  </r>
  <r>
    <n v="364"/>
    <n v="0"/>
    <x v="0"/>
    <s v=" Adola"/>
    <s v="Asim"/>
    <x v="0"/>
    <n v="35"/>
    <x v="1"/>
    <n v="0"/>
    <n v="0"/>
    <s v="SOTON/O.Q. 3101310"/>
    <n v="7.05"/>
    <x v="0"/>
    <m/>
    <x v="0"/>
  </r>
  <r>
    <n v="365"/>
    <n v="0"/>
    <x v="0"/>
    <s v=" Thomas"/>
    <s v="O'Brien"/>
    <x v="0"/>
    <n v="0"/>
    <x v="2"/>
    <n v="1"/>
    <n v="0"/>
    <n v="370365"/>
    <n v="15.5"/>
    <x v="0"/>
    <m/>
    <x v="2"/>
  </r>
  <r>
    <n v="366"/>
    <n v="0"/>
    <x v="0"/>
    <s v=" Mauritz Nils Martin"/>
    <s v="Adahl"/>
    <x v="0"/>
    <n v="30"/>
    <x v="1"/>
    <n v="0"/>
    <n v="0"/>
    <s v="C 7076"/>
    <n v="7.25"/>
    <x v="0"/>
    <m/>
    <x v="0"/>
  </r>
  <r>
    <n v="367"/>
    <n v="1"/>
    <x v="1"/>
    <s v=" Frank Manley (Anna Sophia Atkinson)"/>
    <s v="Warren"/>
    <x v="1"/>
    <n v="60"/>
    <x v="3"/>
    <n v="1"/>
    <n v="0"/>
    <n v="110813"/>
    <n v="75.25"/>
    <x v="1"/>
    <s v="D37"/>
    <x v="1"/>
  </r>
  <r>
    <n v="368"/>
    <n v="1"/>
    <x v="0"/>
    <s v=" (Mantoura Boulos)"/>
    <s v="Moussa"/>
    <x v="1"/>
    <n v="0"/>
    <x v="2"/>
    <n v="0"/>
    <n v="0"/>
    <n v="2626"/>
    <n v="7.2291999999999996"/>
    <x v="0"/>
    <m/>
    <x v="1"/>
  </r>
  <r>
    <n v="369"/>
    <n v="1"/>
    <x v="0"/>
    <s v=" Annie"/>
    <s v="Jermyn"/>
    <x v="1"/>
    <n v="0"/>
    <x v="2"/>
    <n v="0"/>
    <n v="0"/>
    <n v="14313"/>
    <n v="7.75"/>
    <x v="0"/>
    <m/>
    <x v="2"/>
  </r>
  <r>
    <n v="370"/>
    <n v="1"/>
    <x v="1"/>
    <s v=" Leontine Pauline"/>
    <s v="Aubart"/>
    <x v="1"/>
    <n v="24"/>
    <x v="0"/>
    <n v="0"/>
    <n v="0"/>
    <s v="PC 17477"/>
    <n v="69.3"/>
    <x v="2"/>
    <s v="B35"/>
    <x v="1"/>
  </r>
  <r>
    <n v="371"/>
    <n v="1"/>
    <x v="1"/>
    <s v=" George Achilles"/>
    <s v="Harder"/>
    <x v="0"/>
    <n v="25"/>
    <x v="0"/>
    <n v="1"/>
    <n v="0"/>
    <n v="11765"/>
    <n v="55.441699999999997"/>
    <x v="2"/>
    <s v="E50"/>
    <x v="1"/>
  </r>
  <r>
    <n v="372"/>
    <n v="0"/>
    <x v="0"/>
    <s v=" Jakob Alfred"/>
    <s v="Wiklund"/>
    <x v="0"/>
    <n v="18"/>
    <x v="0"/>
    <n v="1"/>
    <n v="0"/>
    <n v="3101267"/>
    <n v="6.4958"/>
    <x v="0"/>
    <m/>
    <x v="0"/>
  </r>
  <r>
    <n v="373"/>
    <n v="0"/>
    <x v="0"/>
    <s v=" William Thomas"/>
    <s v="Beavan"/>
    <x v="0"/>
    <n v="19"/>
    <x v="0"/>
    <n v="0"/>
    <n v="0"/>
    <n v="323951"/>
    <n v="8.0500000000000007"/>
    <x v="0"/>
    <m/>
    <x v="0"/>
  </r>
  <r>
    <n v="374"/>
    <n v="0"/>
    <x v="1"/>
    <s v=" Sante"/>
    <s v="Ringhini"/>
    <x v="0"/>
    <n v="22"/>
    <x v="0"/>
    <n v="0"/>
    <n v="0"/>
    <s v="PC 17760"/>
    <n v="135.63329999999999"/>
    <x v="3"/>
    <m/>
    <x v="1"/>
  </r>
  <r>
    <n v="375"/>
    <n v="0"/>
    <x v="0"/>
    <s v=" Stina Viola"/>
    <s v="Palsson"/>
    <x v="1"/>
    <n v="3"/>
    <x v="0"/>
    <n v="3"/>
    <n v="1"/>
    <n v="349909"/>
    <n v="21.074999999999999"/>
    <x v="0"/>
    <m/>
    <x v="0"/>
  </r>
  <r>
    <n v="376"/>
    <n v="1"/>
    <x v="1"/>
    <s v=" Edgar Joseph (Leila Saks)"/>
    <s v="Meyer"/>
    <x v="1"/>
    <n v="0"/>
    <x v="2"/>
    <n v="1"/>
    <n v="0"/>
    <s v="PC 17604"/>
    <n v="82.1708"/>
    <x v="1"/>
    <m/>
    <x v="1"/>
  </r>
  <r>
    <n v="377"/>
    <n v="1"/>
    <x v="0"/>
    <s v=" Aurora Adelia"/>
    <s v="Landergren"/>
    <x v="1"/>
    <n v="22"/>
    <x v="0"/>
    <n v="0"/>
    <n v="0"/>
    <s v="C 7077"/>
    <n v="7.25"/>
    <x v="0"/>
    <m/>
    <x v="0"/>
  </r>
  <r>
    <n v="378"/>
    <n v="0"/>
    <x v="1"/>
    <s v=" Harry Elkins"/>
    <s v="Widener"/>
    <x v="0"/>
    <n v="27"/>
    <x v="0"/>
    <n v="0"/>
    <n v="2"/>
    <n v="113503"/>
    <n v="211.5"/>
    <x v="3"/>
    <s v="C82"/>
    <x v="1"/>
  </r>
  <r>
    <n v="379"/>
    <n v="0"/>
    <x v="0"/>
    <s v=" Tannous"/>
    <s v="Betros"/>
    <x v="0"/>
    <n v="20"/>
    <x v="0"/>
    <n v="0"/>
    <n v="0"/>
    <n v="2648"/>
    <n v="4.0125000000000002"/>
    <x v="0"/>
    <m/>
    <x v="1"/>
  </r>
  <r>
    <n v="380"/>
    <n v="0"/>
    <x v="0"/>
    <s v=" Karl Gideon"/>
    <s v="Gustafsson"/>
    <x v="0"/>
    <n v="19"/>
    <x v="0"/>
    <n v="0"/>
    <n v="0"/>
    <n v="347069"/>
    <n v="7.7750000000000004"/>
    <x v="0"/>
    <m/>
    <x v="0"/>
  </r>
  <r>
    <n v="381"/>
    <n v="1"/>
    <x v="1"/>
    <s v=" Rosalie"/>
    <s v="Bidois"/>
    <x v="1"/>
    <n v="42"/>
    <x v="1"/>
    <n v="0"/>
    <n v="0"/>
    <s v="PC 17757"/>
    <n v="227.52500000000001"/>
    <x v="3"/>
    <m/>
    <x v="1"/>
  </r>
  <r>
    <n v="382"/>
    <n v="1"/>
    <x v="0"/>
    <s v=" Maria (&quot;Mary&quot;)"/>
    <s v="Nakid"/>
    <x v="1"/>
    <n v="1"/>
    <x v="0"/>
    <n v="0"/>
    <n v="2"/>
    <n v="2653"/>
    <n v="15.7417"/>
    <x v="0"/>
    <m/>
    <x v="1"/>
  </r>
  <r>
    <n v="383"/>
    <n v="0"/>
    <x v="0"/>
    <s v=" Juho"/>
    <s v="Tikkanen"/>
    <x v="0"/>
    <n v="32"/>
    <x v="1"/>
    <n v="0"/>
    <n v="0"/>
    <s v="STON/O 2. 3101293"/>
    <n v="7.9249999999999998"/>
    <x v="0"/>
    <m/>
    <x v="0"/>
  </r>
  <r>
    <n v="384"/>
    <n v="1"/>
    <x v="1"/>
    <s v=" Alexander Oskar (Mary Aline Towner)"/>
    <s v="Holverson"/>
    <x v="1"/>
    <n v="35"/>
    <x v="1"/>
    <n v="1"/>
    <n v="0"/>
    <n v="113789"/>
    <n v="52"/>
    <x v="2"/>
    <m/>
    <x v="0"/>
  </r>
  <r>
    <n v="385"/>
    <n v="0"/>
    <x v="0"/>
    <s v=" Vasil"/>
    <s v="Plotcharsky"/>
    <x v="0"/>
    <n v="0"/>
    <x v="2"/>
    <n v="0"/>
    <n v="0"/>
    <n v="349227"/>
    <n v="7.8958000000000004"/>
    <x v="0"/>
    <m/>
    <x v="0"/>
  </r>
  <r>
    <n v="386"/>
    <n v="0"/>
    <x v="2"/>
    <s v=" Charles Henry"/>
    <s v="Davies"/>
    <x v="0"/>
    <n v="18"/>
    <x v="0"/>
    <n v="0"/>
    <n v="0"/>
    <s v="S.O.C. 14879"/>
    <n v="73.5"/>
    <x v="1"/>
    <m/>
    <x v="0"/>
  </r>
  <r>
    <n v="387"/>
    <n v="0"/>
    <x v="0"/>
    <s v=" Sidney Leonard"/>
    <s v="Goodwin"/>
    <x v="0"/>
    <n v="1"/>
    <x v="0"/>
    <n v="5"/>
    <n v="2"/>
    <s v="CA 2144"/>
    <n v="46.9"/>
    <x v="2"/>
    <m/>
    <x v="0"/>
  </r>
  <r>
    <n v="388"/>
    <n v="1"/>
    <x v="2"/>
    <s v=" Kate"/>
    <s v="Buss"/>
    <x v="1"/>
    <n v="36"/>
    <x v="1"/>
    <n v="0"/>
    <n v="0"/>
    <n v="27849"/>
    <n v="13"/>
    <x v="0"/>
    <m/>
    <x v="0"/>
  </r>
  <r>
    <n v="389"/>
    <n v="0"/>
    <x v="0"/>
    <s v=" Matthew"/>
    <s v="Sadlier"/>
    <x v="0"/>
    <n v="0"/>
    <x v="2"/>
    <n v="0"/>
    <n v="0"/>
    <n v="367655"/>
    <n v="7.7291999999999996"/>
    <x v="0"/>
    <m/>
    <x v="2"/>
  </r>
  <r>
    <n v="390"/>
    <n v="1"/>
    <x v="2"/>
    <s v=" Bertha"/>
    <s v="Lehmann"/>
    <x v="1"/>
    <n v="17"/>
    <x v="0"/>
    <n v="0"/>
    <n v="0"/>
    <s v="SC 1748"/>
    <n v="12"/>
    <x v="0"/>
    <m/>
    <x v="1"/>
  </r>
  <r>
    <n v="391"/>
    <n v="1"/>
    <x v="1"/>
    <s v=" William Ernest"/>
    <s v="Carter"/>
    <x v="0"/>
    <n v="36"/>
    <x v="1"/>
    <n v="1"/>
    <n v="2"/>
    <n v="113760"/>
    <n v="120"/>
    <x v="3"/>
    <s v="B96 B98"/>
    <x v="0"/>
  </r>
  <r>
    <n v="392"/>
    <n v="1"/>
    <x v="0"/>
    <s v=" Carl Olof"/>
    <s v="Jansson"/>
    <x v="0"/>
    <n v="21"/>
    <x v="0"/>
    <n v="0"/>
    <n v="0"/>
    <n v="350034"/>
    <n v="7.7957999999999998"/>
    <x v="0"/>
    <m/>
    <x v="0"/>
  </r>
  <r>
    <n v="393"/>
    <n v="0"/>
    <x v="0"/>
    <s v=" Johan Birger"/>
    <s v="Gustafsson"/>
    <x v="0"/>
    <n v="28"/>
    <x v="0"/>
    <n v="2"/>
    <n v="0"/>
    <n v="3101277"/>
    <n v="7.9249999999999998"/>
    <x v="0"/>
    <m/>
    <x v="0"/>
  </r>
  <r>
    <n v="394"/>
    <n v="1"/>
    <x v="1"/>
    <s v=" Marjorie"/>
    <s v="Newell"/>
    <x v="1"/>
    <n v="23"/>
    <x v="0"/>
    <n v="1"/>
    <n v="0"/>
    <n v="35273"/>
    <n v="113.27500000000001"/>
    <x v="3"/>
    <s v="D36"/>
    <x v="1"/>
  </r>
  <r>
    <n v="395"/>
    <n v="1"/>
    <x v="0"/>
    <s v=" Hjalmar (Agnes Charlotta Bengtsson)"/>
    <s v="Sandstrom"/>
    <x v="1"/>
    <n v="24"/>
    <x v="0"/>
    <n v="0"/>
    <n v="2"/>
    <s v="PP 9549"/>
    <n v="16.7"/>
    <x v="0"/>
    <s v="G6"/>
    <x v="0"/>
  </r>
  <r>
    <n v="396"/>
    <n v="0"/>
    <x v="0"/>
    <s v=" Erik"/>
    <s v="Johansson"/>
    <x v="0"/>
    <n v="22"/>
    <x v="0"/>
    <n v="0"/>
    <n v="0"/>
    <n v="350052"/>
    <n v="7.7957999999999998"/>
    <x v="0"/>
    <m/>
    <x v="0"/>
  </r>
  <r>
    <n v="397"/>
    <n v="0"/>
    <x v="0"/>
    <s v=" Elina"/>
    <s v="Olsson"/>
    <x v="1"/>
    <n v="31"/>
    <x v="1"/>
    <n v="0"/>
    <n v="0"/>
    <n v="350407"/>
    <n v="7.8541999999999996"/>
    <x v="0"/>
    <m/>
    <x v="0"/>
  </r>
  <r>
    <n v="398"/>
    <n v="0"/>
    <x v="2"/>
    <s v=" Peter David"/>
    <s v="McKane"/>
    <x v="0"/>
    <n v="46"/>
    <x v="1"/>
    <n v="0"/>
    <n v="0"/>
    <n v="28403"/>
    <n v="26"/>
    <x v="0"/>
    <m/>
    <x v="0"/>
  </r>
  <r>
    <n v="399"/>
    <n v="0"/>
    <x v="2"/>
    <s v=" Alfred"/>
    <s v="Pain"/>
    <x v="0"/>
    <n v="23"/>
    <x v="0"/>
    <n v="0"/>
    <n v="0"/>
    <n v="244278"/>
    <n v="10.5"/>
    <x v="0"/>
    <m/>
    <x v="0"/>
  </r>
  <r>
    <n v="400"/>
    <n v="1"/>
    <x v="2"/>
    <s v=" William H (Jessie L)"/>
    <s v="Trout"/>
    <x v="1"/>
    <n v="28"/>
    <x v="0"/>
    <n v="0"/>
    <n v="0"/>
    <n v="240929"/>
    <n v="12.65"/>
    <x v="0"/>
    <m/>
    <x v="0"/>
  </r>
  <r>
    <n v="401"/>
    <n v="1"/>
    <x v="0"/>
    <s v=" Juha"/>
    <s v="Niskanen"/>
    <x v="0"/>
    <n v="39"/>
    <x v="1"/>
    <n v="0"/>
    <n v="0"/>
    <s v="STON/O 2. 3101289"/>
    <n v="7.9249999999999998"/>
    <x v="0"/>
    <m/>
    <x v="0"/>
  </r>
  <r>
    <n v="402"/>
    <n v="0"/>
    <x v="0"/>
    <s v=" John"/>
    <s v="Adams"/>
    <x v="0"/>
    <n v="26"/>
    <x v="0"/>
    <n v="0"/>
    <n v="0"/>
    <n v="341826"/>
    <n v="8.0500000000000007"/>
    <x v="0"/>
    <m/>
    <x v="0"/>
  </r>
  <r>
    <n v="403"/>
    <n v="0"/>
    <x v="0"/>
    <s v=" Mari Aina"/>
    <s v="Jussila"/>
    <x v="1"/>
    <n v="21"/>
    <x v="0"/>
    <n v="1"/>
    <n v="0"/>
    <n v="4137"/>
    <n v="9.8249999999999993"/>
    <x v="0"/>
    <m/>
    <x v="0"/>
  </r>
  <r>
    <n v="404"/>
    <n v="0"/>
    <x v="0"/>
    <s v=" Pekka Pietari"/>
    <s v="Hakkarainen"/>
    <x v="0"/>
    <n v="28"/>
    <x v="0"/>
    <n v="1"/>
    <n v="0"/>
    <s v="STON/O2. 3101279"/>
    <n v="15.85"/>
    <x v="0"/>
    <m/>
    <x v="0"/>
  </r>
  <r>
    <n v="405"/>
    <n v="0"/>
    <x v="0"/>
    <s v=" Marija"/>
    <s v="Oreskovic"/>
    <x v="1"/>
    <n v="20"/>
    <x v="0"/>
    <n v="0"/>
    <n v="0"/>
    <n v="315096"/>
    <n v="8.6624999999999996"/>
    <x v="0"/>
    <m/>
    <x v="0"/>
  </r>
  <r>
    <n v="406"/>
    <n v="0"/>
    <x v="2"/>
    <s v=" Shadrach"/>
    <s v="Gale"/>
    <x v="0"/>
    <n v="34"/>
    <x v="1"/>
    <n v="1"/>
    <n v="0"/>
    <n v="28664"/>
    <n v="21"/>
    <x v="0"/>
    <m/>
    <x v="0"/>
  </r>
  <r>
    <n v="407"/>
    <n v="0"/>
    <x v="0"/>
    <s v=" Carl/Charles Peter"/>
    <s v="Widegren"/>
    <x v="0"/>
    <n v="51"/>
    <x v="1"/>
    <n v="0"/>
    <n v="0"/>
    <n v="347064"/>
    <n v="7.75"/>
    <x v="0"/>
    <m/>
    <x v="0"/>
  </r>
  <r>
    <n v="408"/>
    <n v="1"/>
    <x v="2"/>
    <s v=" William Rowe"/>
    <s v="Richards"/>
    <x v="0"/>
    <n v="3"/>
    <x v="0"/>
    <n v="1"/>
    <n v="1"/>
    <n v="29106"/>
    <n v="18.75"/>
    <x v="0"/>
    <m/>
    <x v="0"/>
  </r>
  <r>
    <n v="409"/>
    <n v="0"/>
    <x v="0"/>
    <s v=" Hans Martin Monsen"/>
    <s v="Birkeland"/>
    <x v="0"/>
    <n v="21"/>
    <x v="0"/>
    <n v="0"/>
    <n v="0"/>
    <n v="312992"/>
    <n v="7.7750000000000004"/>
    <x v="0"/>
    <m/>
    <x v="0"/>
  </r>
  <r>
    <n v="410"/>
    <n v="0"/>
    <x v="0"/>
    <s v=" Ida"/>
    <s v="Lefebre"/>
    <x v="1"/>
    <n v="0"/>
    <x v="2"/>
    <n v="3"/>
    <n v="1"/>
    <n v="4133"/>
    <n v="25.466699999999999"/>
    <x v="0"/>
    <m/>
    <x v="0"/>
  </r>
  <r>
    <n v="411"/>
    <n v="0"/>
    <x v="0"/>
    <s v=" Todor"/>
    <s v="Sdycoff"/>
    <x v="0"/>
    <n v="0"/>
    <x v="2"/>
    <n v="0"/>
    <n v="0"/>
    <n v="349222"/>
    <n v="7.8958000000000004"/>
    <x v="0"/>
    <m/>
    <x v="0"/>
  </r>
  <r>
    <n v="412"/>
    <n v="0"/>
    <x v="0"/>
    <s v=" Henry"/>
    <s v="Hart"/>
    <x v="0"/>
    <n v="0"/>
    <x v="2"/>
    <n v="0"/>
    <n v="0"/>
    <n v="394140"/>
    <n v="6.8582999999999998"/>
    <x v="0"/>
    <m/>
    <x v="2"/>
  </r>
  <r>
    <n v="413"/>
    <n v="1"/>
    <x v="1"/>
    <s v=" Daisy E"/>
    <s v="Minahan"/>
    <x v="1"/>
    <n v="33"/>
    <x v="1"/>
    <n v="1"/>
    <n v="0"/>
    <n v="19928"/>
    <n v="90"/>
    <x v="1"/>
    <s v="C78"/>
    <x v="2"/>
  </r>
  <r>
    <n v="414"/>
    <n v="0"/>
    <x v="2"/>
    <s v=" Alfred Fleming"/>
    <s v="Cunningham"/>
    <x v="0"/>
    <n v="0"/>
    <x v="2"/>
    <n v="0"/>
    <n v="0"/>
    <n v="239853"/>
    <n v="0"/>
    <x v="0"/>
    <m/>
    <x v="0"/>
  </r>
  <r>
    <n v="415"/>
    <n v="1"/>
    <x v="0"/>
    <s v=" Johan Julian"/>
    <s v="Sundman"/>
    <x v="0"/>
    <n v="44"/>
    <x v="1"/>
    <n v="0"/>
    <n v="0"/>
    <s v="STON/O 2. 3101269"/>
    <n v="7.9249999999999998"/>
    <x v="0"/>
    <m/>
    <x v="0"/>
  </r>
  <r>
    <n v="416"/>
    <n v="0"/>
    <x v="0"/>
    <s v=" Thomas (Annie Louise Rowley)"/>
    <s v="Meek"/>
    <x v="1"/>
    <n v="0"/>
    <x v="2"/>
    <n v="0"/>
    <n v="0"/>
    <n v="343095"/>
    <n v="8.0500000000000007"/>
    <x v="0"/>
    <m/>
    <x v="0"/>
  </r>
  <r>
    <n v="417"/>
    <n v="1"/>
    <x v="2"/>
    <s v=" James Vivian (Lulu Thorne Christian)"/>
    <s v="Drew"/>
    <x v="1"/>
    <n v="34"/>
    <x v="1"/>
    <n v="1"/>
    <n v="1"/>
    <n v="28220"/>
    <n v="32.5"/>
    <x v="2"/>
    <m/>
    <x v="0"/>
  </r>
  <r>
    <n v="418"/>
    <n v="1"/>
    <x v="2"/>
    <s v=" Lyyli Karoliina"/>
    <s v="Silven"/>
    <x v="1"/>
    <n v="18"/>
    <x v="0"/>
    <n v="0"/>
    <n v="2"/>
    <n v="250652"/>
    <n v="13"/>
    <x v="0"/>
    <m/>
    <x v="0"/>
  </r>
  <r>
    <n v="419"/>
    <n v="0"/>
    <x v="2"/>
    <s v=" William John"/>
    <s v="Matthews"/>
    <x v="0"/>
    <n v="30"/>
    <x v="1"/>
    <n v="0"/>
    <n v="0"/>
    <n v="28228"/>
    <n v="13"/>
    <x v="0"/>
    <m/>
    <x v="0"/>
  </r>
  <r>
    <n v="420"/>
    <n v="0"/>
    <x v="0"/>
    <s v=" Catharina"/>
    <s v="Van Impe"/>
    <x v="1"/>
    <n v="10"/>
    <x v="0"/>
    <n v="0"/>
    <n v="2"/>
    <n v="345773"/>
    <n v="24.15"/>
    <x v="0"/>
    <m/>
    <x v="0"/>
  </r>
  <r>
    <n v="421"/>
    <n v="0"/>
    <x v="0"/>
    <s v=" Stanio"/>
    <s v="Gheorgheff"/>
    <x v="0"/>
    <n v="0"/>
    <x v="2"/>
    <n v="0"/>
    <n v="0"/>
    <n v="349254"/>
    <n v="7.8958000000000004"/>
    <x v="0"/>
    <m/>
    <x v="1"/>
  </r>
  <r>
    <n v="422"/>
    <n v="0"/>
    <x v="0"/>
    <s v=" David"/>
    <s v="Charters"/>
    <x v="0"/>
    <n v="21"/>
    <x v="0"/>
    <n v="0"/>
    <n v="0"/>
    <s v="A/5. 13032"/>
    <n v="7.7332999999999998"/>
    <x v="0"/>
    <m/>
    <x v="2"/>
  </r>
  <r>
    <n v="423"/>
    <n v="0"/>
    <x v="0"/>
    <s v=" Leo"/>
    <s v="Zimmerman"/>
    <x v="0"/>
    <n v="29"/>
    <x v="0"/>
    <n v="0"/>
    <n v="0"/>
    <n v="315082"/>
    <n v="7.875"/>
    <x v="0"/>
    <m/>
    <x v="0"/>
  </r>
  <r>
    <n v="424"/>
    <n v="0"/>
    <x v="0"/>
    <s v=" Ernst Gilbert (Anna Sigrid Maria Brogren)"/>
    <s v="Danbom"/>
    <x v="1"/>
    <n v="28"/>
    <x v="0"/>
    <n v="1"/>
    <n v="1"/>
    <n v="347080"/>
    <n v="14.4"/>
    <x v="0"/>
    <m/>
    <x v="0"/>
  </r>
  <r>
    <n v="425"/>
    <n v="0"/>
    <x v="0"/>
    <s v=" Viktor Richard"/>
    <s v="Rosblom"/>
    <x v="0"/>
    <n v="18"/>
    <x v="0"/>
    <n v="1"/>
    <n v="1"/>
    <n v="370129"/>
    <n v="20.212499999999999"/>
    <x v="0"/>
    <m/>
    <x v="0"/>
  </r>
  <r>
    <n v="426"/>
    <n v="0"/>
    <x v="0"/>
    <s v=" Phillippe"/>
    <s v="Wiseman"/>
    <x v="0"/>
    <n v="0"/>
    <x v="2"/>
    <n v="0"/>
    <n v="0"/>
    <s v="A/4. 34244"/>
    <n v="7.25"/>
    <x v="0"/>
    <m/>
    <x v="0"/>
  </r>
  <r>
    <n v="427"/>
    <n v="1"/>
    <x v="2"/>
    <s v=" Charles V (Ada Maria Winfield)"/>
    <s v="Clarke"/>
    <x v="1"/>
    <n v="28"/>
    <x v="0"/>
    <n v="1"/>
    <n v="0"/>
    <n v="2003"/>
    <n v="26"/>
    <x v="0"/>
    <m/>
    <x v="0"/>
  </r>
  <r>
    <n v="428"/>
    <n v="1"/>
    <x v="2"/>
    <s v=" Kate Florence (&quot;Mrs Kate Louise Phillips Marshall&quot;)"/>
    <s v="Phillips"/>
    <x v="1"/>
    <n v="19"/>
    <x v="0"/>
    <n v="0"/>
    <n v="0"/>
    <n v="250655"/>
    <n v="26"/>
    <x v="0"/>
    <m/>
    <x v="0"/>
  </r>
  <r>
    <n v="429"/>
    <n v="0"/>
    <x v="0"/>
    <s v=" James"/>
    <s v="Flynn"/>
    <x v="0"/>
    <n v="0"/>
    <x v="2"/>
    <n v="0"/>
    <n v="0"/>
    <n v="364851"/>
    <n v="7.75"/>
    <x v="0"/>
    <m/>
    <x v="2"/>
  </r>
  <r>
    <n v="430"/>
    <n v="1"/>
    <x v="0"/>
    <s v=" Berk (Berk Trembisky)"/>
    <s v="Pickard"/>
    <x v="0"/>
    <n v="32"/>
    <x v="1"/>
    <n v="0"/>
    <n v="0"/>
    <s v="SOTON/O.Q. 392078"/>
    <n v="8.0500000000000007"/>
    <x v="0"/>
    <s v="E10"/>
    <x v="0"/>
  </r>
  <r>
    <n v="431"/>
    <n v="1"/>
    <x v="1"/>
    <s v=" Mauritz Hakan"/>
    <s v="Bjornstrom-Steffansson"/>
    <x v="0"/>
    <n v="28"/>
    <x v="0"/>
    <n v="0"/>
    <n v="0"/>
    <n v="110564"/>
    <n v="26.55"/>
    <x v="0"/>
    <s v="C52"/>
    <x v="0"/>
  </r>
  <r>
    <n v="432"/>
    <n v="1"/>
    <x v="0"/>
    <s v=" Percival (Florence Kate White)"/>
    <s v="Thorneycroft"/>
    <x v="1"/>
    <n v="0"/>
    <x v="2"/>
    <n v="1"/>
    <n v="0"/>
    <n v="376564"/>
    <n v="16.100000000000001"/>
    <x v="0"/>
    <m/>
    <x v="0"/>
  </r>
  <r>
    <n v="433"/>
    <n v="1"/>
    <x v="2"/>
    <s v=" Charles Alexander (Alice Adelaide Slow)"/>
    <s v="Louch"/>
    <x v="1"/>
    <n v="42"/>
    <x v="1"/>
    <n v="1"/>
    <n v="0"/>
    <s v="SC/AH 3085"/>
    <n v="26"/>
    <x v="0"/>
    <m/>
    <x v="0"/>
  </r>
  <r>
    <n v="434"/>
    <n v="0"/>
    <x v="0"/>
    <s v=" Nikolai Erland"/>
    <s v="Kallio"/>
    <x v="0"/>
    <n v="17"/>
    <x v="0"/>
    <n v="0"/>
    <n v="0"/>
    <s v="STON/O 2. 3101274"/>
    <n v="7.125"/>
    <x v="0"/>
    <m/>
    <x v="0"/>
  </r>
  <r>
    <n v="435"/>
    <n v="0"/>
    <x v="1"/>
    <s v=" William Baird"/>
    <s v="Silvey"/>
    <x v="0"/>
    <n v="50"/>
    <x v="1"/>
    <n v="1"/>
    <n v="0"/>
    <n v="13507"/>
    <n v="55.9"/>
    <x v="2"/>
    <s v="E44"/>
    <x v="0"/>
  </r>
  <r>
    <n v="436"/>
    <n v="1"/>
    <x v="1"/>
    <s v=" Lucile Polk"/>
    <s v="Carter"/>
    <x v="1"/>
    <n v="14"/>
    <x v="0"/>
    <n v="1"/>
    <n v="2"/>
    <n v="113760"/>
    <n v="120"/>
    <x v="3"/>
    <s v="B96 B98"/>
    <x v="0"/>
  </r>
  <r>
    <n v="437"/>
    <n v="0"/>
    <x v="0"/>
    <s v=" Doolina Margaret &quot;Daisy&quot;"/>
    <s v="Ford"/>
    <x v="1"/>
    <n v="21"/>
    <x v="0"/>
    <n v="2"/>
    <n v="2"/>
    <s v="W./C. 6608"/>
    <n v="34.375"/>
    <x v="2"/>
    <m/>
    <x v="0"/>
  </r>
  <r>
    <n v="438"/>
    <n v="1"/>
    <x v="2"/>
    <s v=" Sidney (Emily Hocking)"/>
    <s v="Richards"/>
    <x v="1"/>
    <n v="24"/>
    <x v="0"/>
    <n v="2"/>
    <n v="3"/>
    <n v="29106"/>
    <n v="18.75"/>
    <x v="0"/>
    <m/>
    <x v="0"/>
  </r>
  <r>
    <n v="439"/>
    <n v="0"/>
    <x v="1"/>
    <s v=" Mark"/>
    <s v="Fortune"/>
    <x v="0"/>
    <n v="64"/>
    <x v="3"/>
    <n v="1"/>
    <n v="4"/>
    <n v="19950"/>
    <n v="263"/>
    <x v="3"/>
    <s v="C23 C25 C27"/>
    <x v="0"/>
  </r>
  <r>
    <n v="440"/>
    <n v="0"/>
    <x v="2"/>
    <s v=" Johan Henrik Johannesson"/>
    <s v="Kvillner"/>
    <x v="0"/>
    <n v="31"/>
    <x v="1"/>
    <n v="0"/>
    <n v="0"/>
    <s v="C.A. 18723"/>
    <n v="10.5"/>
    <x v="0"/>
    <m/>
    <x v="0"/>
  </r>
  <r>
    <n v="441"/>
    <n v="1"/>
    <x v="2"/>
    <s v=" Benjamin (Esther Ada Bloomfield)"/>
    <s v="Hart"/>
    <x v="1"/>
    <n v="45"/>
    <x v="1"/>
    <n v="1"/>
    <n v="1"/>
    <s v="F.C.C. 13529"/>
    <n v="26.25"/>
    <x v="0"/>
    <m/>
    <x v="0"/>
  </r>
  <r>
    <n v="442"/>
    <n v="0"/>
    <x v="0"/>
    <s v=" Leon"/>
    <s v="Hampe"/>
    <x v="0"/>
    <n v="20"/>
    <x v="0"/>
    <n v="0"/>
    <n v="0"/>
    <n v="345769"/>
    <n v="9.5"/>
    <x v="0"/>
    <m/>
    <x v="0"/>
  </r>
  <r>
    <n v="443"/>
    <n v="0"/>
    <x v="0"/>
    <s v=" Johan Emil"/>
    <s v="Petterson"/>
    <x v="0"/>
    <n v="25"/>
    <x v="0"/>
    <n v="1"/>
    <n v="0"/>
    <n v="347076"/>
    <n v="7.7750000000000004"/>
    <x v="0"/>
    <m/>
    <x v="0"/>
  </r>
  <r>
    <n v="444"/>
    <n v="1"/>
    <x v="2"/>
    <s v=" Encarnacion"/>
    <s v="Reynaldo"/>
    <x v="1"/>
    <n v="28"/>
    <x v="0"/>
    <n v="0"/>
    <n v="0"/>
    <n v="230434"/>
    <n v="13"/>
    <x v="0"/>
    <m/>
    <x v="0"/>
  </r>
  <r>
    <n v="445"/>
    <n v="1"/>
    <x v="0"/>
    <s v=" Bernt"/>
    <s v="Johannesen-Bratthammer"/>
    <x v="0"/>
    <n v="0"/>
    <x v="2"/>
    <n v="0"/>
    <n v="0"/>
    <n v="65306"/>
    <n v="8.1125000000000007"/>
    <x v="0"/>
    <m/>
    <x v="0"/>
  </r>
  <r>
    <n v="446"/>
    <n v="1"/>
    <x v="1"/>
    <s v=" Washington"/>
    <s v="Dodge"/>
    <x v="0"/>
    <n v="4"/>
    <x v="0"/>
    <n v="0"/>
    <n v="2"/>
    <n v="33638"/>
    <n v="81.8583"/>
    <x v="1"/>
    <s v="A34"/>
    <x v="0"/>
  </r>
  <r>
    <n v="447"/>
    <n v="1"/>
    <x v="2"/>
    <s v=" Madeleine Violet"/>
    <s v="Mellinger"/>
    <x v="1"/>
    <n v="13"/>
    <x v="0"/>
    <n v="0"/>
    <n v="1"/>
    <n v="250644"/>
    <n v="19.5"/>
    <x v="0"/>
    <m/>
    <x v="0"/>
  </r>
  <r>
    <n v="448"/>
    <n v="1"/>
    <x v="1"/>
    <s v=" Frederic Kimber"/>
    <s v="Seward"/>
    <x v="0"/>
    <n v="34"/>
    <x v="1"/>
    <n v="0"/>
    <n v="0"/>
    <n v="113794"/>
    <n v="26.55"/>
    <x v="0"/>
    <m/>
    <x v="0"/>
  </r>
  <r>
    <n v="449"/>
    <n v="1"/>
    <x v="0"/>
    <s v=" Marie Catherine"/>
    <s v="Baclini"/>
    <x v="1"/>
    <n v="5"/>
    <x v="0"/>
    <n v="2"/>
    <n v="1"/>
    <n v="2666"/>
    <n v="19.258299999999998"/>
    <x v="0"/>
    <m/>
    <x v="1"/>
  </r>
  <r>
    <n v="450"/>
    <n v="1"/>
    <x v="1"/>
    <s v=" Arthur Godfrey"/>
    <s v="Peuchen"/>
    <x v="0"/>
    <n v="52"/>
    <x v="1"/>
    <n v="0"/>
    <n v="0"/>
    <n v="113786"/>
    <n v="30.5"/>
    <x v="2"/>
    <s v="C104"/>
    <x v="0"/>
  </r>
  <r>
    <n v="451"/>
    <n v="0"/>
    <x v="2"/>
    <s v=" Edwy Arthur"/>
    <s v="West"/>
    <x v="0"/>
    <n v="36"/>
    <x v="1"/>
    <n v="1"/>
    <n v="2"/>
    <s v="C.A. 34651"/>
    <n v="27.75"/>
    <x v="0"/>
    <m/>
    <x v="0"/>
  </r>
  <r>
    <n v="452"/>
    <n v="0"/>
    <x v="0"/>
    <s v=" Ingvald Olai Olsen"/>
    <s v="Hagland"/>
    <x v="0"/>
    <n v="0"/>
    <x v="2"/>
    <n v="1"/>
    <n v="0"/>
    <n v="65303"/>
    <n v="19.966699999999999"/>
    <x v="0"/>
    <m/>
    <x v="0"/>
  </r>
  <r>
    <n v="453"/>
    <n v="0"/>
    <x v="1"/>
    <s v=" Benjamin Laventall"/>
    <s v="Foreman"/>
    <x v="0"/>
    <n v="30"/>
    <x v="1"/>
    <n v="0"/>
    <n v="0"/>
    <n v="113051"/>
    <n v="27.75"/>
    <x v="0"/>
    <s v="C111"/>
    <x v="1"/>
  </r>
  <r>
    <n v="454"/>
    <n v="1"/>
    <x v="1"/>
    <s v=" Samuel L"/>
    <s v="Goldenberg"/>
    <x v="0"/>
    <n v="49"/>
    <x v="1"/>
    <n v="1"/>
    <n v="0"/>
    <n v="17453"/>
    <n v="89.104200000000006"/>
    <x v="1"/>
    <s v="C92"/>
    <x v="1"/>
  </r>
  <r>
    <n v="455"/>
    <n v="0"/>
    <x v="0"/>
    <s v=" Joseph"/>
    <s v="Peduzzi"/>
    <x v="0"/>
    <n v="0"/>
    <x v="2"/>
    <n v="0"/>
    <n v="0"/>
    <s v="A/5 2817"/>
    <n v="8.0500000000000007"/>
    <x v="0"/>
    <m/>
    <x v="0"/>
  </r>
  <r>
    <n v="456"/>
    <n v="1"/>
    <x v="0"/>
    <s v=" Ivan"/>
    <s v="Jalsevac"/>
    <x v="0"/>
    <n v="29"/>
    <x v="0"/>
    <n v="0"/>
    <n v="0"/>
    <n v="349240"/>
    <n v="7.8958000000000004"/>
    <x v="0"/>
    <m/>
    <x v="1"/>
  </r>
  <r>
    <n v="457"/>
    <n v="0"/>
    <x v="1"/>
    <s v=" Francis Davis"/>
    <s v="Millet"/>
    <x v="0"/>
    <n v="65"/>
    <x v="3"/>
    <n v="0"/>
    <n v="0"/>
    <n v="13509"/>
    <n v="26.55"/>
    <x v="0"/>
    <s v="E38"/>
    <x v="0"/>
  </r>
  <r>
    <n v="458"/>
    <n v="1"/>
    <x v="1"/>
    <s v=" Frederick R (Marion)"/>
    <s v="Kenyon"/>
    <x v="1"/>
    <n v="0"/>
    <x v="2"/>
    <n v="1"/>
    <n v="0"/>
    <n v="17464"/>
    <n v="51.862499999999997"/>
    <x v="2"/>
    <s v="D21"/>
    <x v="0"/>
  </r>
  <r>
    <n v="459"/>
    <n v="1"/>
    <x v="2"/>
    <s v=" Ellen"/>
    <s v="Toomey"/>
    <x v="1"/>
    <n v="50"/>
    <x v="1"/>
    <n v="0"/>
    <n v="0"/>
    <s v="F.C.C. 13531"/>
    <n v="10.5"/>
    <x v="0"/>
    <m/>
    <x v="0"/>
  </r>
  <r>
    <n v="460"/>
    <n v="0"/>
    <x v="0"/>
    <s v=" Maurice"/>
    <s v="O'Connor"/>
    <x v="0"/>
    <n v="0"/>
    <x v="2"/>
    <n v="0"/>
    <n v="0"/>
    <n v="371060"/>
    <n v="7.75"/>
    <x v="0"/>
    <m/>
    <x v="2"/>
  </r>
  <r>
    <n v="461"/>
    <n v="1"/>
    <x v="1"/>
    <s v=" Harry"/>
    <s v="Anderson"/>
    <x v="0"/>
    <n v="48"/>
    <x v="1"/>
    <n v="0"/>
    <n v="0"/>
    <n v="19952"/>
    <n v="26.55"/>
    <x v="0"/>
    <s v="E12"/>
    <x v="0"/>
  </r>
  <r>
    <n v="462"/>
    <n v="0"/>
    <x v="0"/>
    <s v=" William"/>
    <s v="Morley"/>
    <x v="0"/>
    <n v="34"/>
    <x v="1"/>
    <n v="0"/>
    <n v="0"/>
    <n v="364506"/>
    <n v="8.0500000000000007"/>
    <x v="0"/>
    <m/>
    <x v="0"/>
  </r>
  <r>
    <n v="463"/>
    <n v="0"/>
    <x v="1"/>
    <s v=" Arthur H"/>
    <s v="Gee"/>
    <x v="0"/>
    <n v="47"/>
    <x v="1"/>
    <n v="0"/>
    <n v="0"/>
    <n v="111320"/>
    <n v="38.5"/>
    <x v="2"/>
    <s v="E63"/>
    <x v="0"/>
  </r>
  <r>
    <n v="464"/>
    <n v="0"/>
    <x v="2"/>
    <s v=" Jacob Christian"/>
    <s v="Milling"/>
    <x v="0"/>
    <n v="48"/>
    <x v="1"/>
    <n v="0"/>
    <n v="0"/>
    <n v="234360"/>
    <n v="13"/>
    <x v="0"/>
    <m/>
    <x v="0"/>
  </r>
  <r>
    <n v="465"/>
    <n v="0"/>
    <x v="0"/>
    <s v=" Simon"/>
    <s v="Maisner"/>
    <x v="0"/>
    <n v="0"/>
    <x v="2"/>
    <n v="0"/>
    <n v="0"/>
    <s v="A/S 2816"/>
    <n v="8.0500000000000007"/>
    <x v="0"/>
    <m/>
    <x v="0"/>
  </r>
  <r>
    <n v="466"/>
    <n v="0"/>
    <x v="0"/>
    <s v=" Manuel Estanslas"/>
    <s v="Goncalves"/>
    <x v="0"/>
    <n v="38"/>
    <x v="1"/>
    <n v="0"/>
    <n v="0"/>
    <s v="SOTON/O.Q. 3101306"/>
    <n v="7.05"/>
    <x v="0"/>
    <m/>
    <x v="0"/>
  </r>
  <r>
    <n v="467"/>
    <n v="0"/>
    <x v="2"/>
    <s v=" William"/>
    <s v="Campbell"/>
    <x v="0"/>
    <n v="0"/>
    <x v="2"/>
    <n v="0"/>
    <n v="0"/>
    <n v="239853"/>
    <n v="0"/>
    <x v="0"/>
    <m/>
    <x v="0"/>
  </r>
  <r>
    <n v="468"/>
    <n v="0"/>
    <x v="1"/>
    <s v=" John Montgomery"/>
    <s v="Smart"/>
    <x v="0"/>
    <n v="56"/>
    <x v="1"/>
    <n v="0"/>
    <n v="0"/>
    <n v="113792"/>
    <n v="26.55"/>
    <x v="0"/>
    <m/>
    <x v="0"/>
  </r>
  <r>
    <n v="469"/>
    <n v="0"/>
    <x v="0"/>
    <s v=" James"/>
    <s v="Scanlan"/>
    <x v="0"/>
    <n v="0"/>
    <x v="2"/>
    <n v="0"/>
    <n v="0"/>
    <n v="36209"/>
    <n v="7.7249999999999996"/>
    <x v="0"/>
    <m/>
    <x v="2"/>
  </r>
  <r>
    <n v="470"/>
    <n v="1"/>
    <x v="0"/>
    <s v=" Helene Barbara"/>
    <s v="Baclini"/>
    <x v="1"/>
    <n v="0.75"/>
    <x v="4"/>
    <n v="2"/>
    <n v="1"/>
    <n v="2666"/>
    <n v="19.258299999999998"/>
    <x v="0"/>
    <m/>
    <x v="1"/>
  </r>
  <r>
    <n v="471"/>
    <n v="0"/>
    <x v="0"/>
    <s v=" Arthur"/>
    <s v="Keefe"/>
    <x v="0"/>
    <n v="0"/>
    <x v="2"/>
    <n v="0"/>
    <n v="0"/>
    <n v="323592"/>
    <n v="7.25"/>
    <x v="0"/>
    <m/>
    <x v="0"/>
  </r>
  <r>
    <n v="472"/>
    <n v="0"/>
    <x v="0"/>
    <s v=" Luka"/>
    <s v="Cacic"/>
    <x v="0"/>
    <n v="38"/>
    <x v="1"/>
    <n v="0"/>
    <n v="0"/>
    <n v="315089"/>
    <n v="8.6624999999999996"/>
    <x v="0"/>
    <m/>
    <x v="0"/>
  </r>
  <r>
    <n v="473"/>
    <n v="1"/>
    <x v="2"/>
    <s v=" Edwy Arthur (Ada Mary Worth)"/>
    <s v="West"/>
    <x v="1"/>
    <n v="33"/>
    <x v="1"/>
    <n v="1"/>
    <n v="2"/>
    <s v="C.A. 34651"/>
    <n v="27.75"/>
    <x v="0"/>
    <m/>
    <x v="0"/>
  </r>
  <r>
    <n v="474"/>
    <n v="1"/>
    <x v="2"/>
    <s v=" Amin S (Marie Marthe Thuillard)"/>
    <s v="Jerwan"/>
    <x v="1"/>
    <n v="23"/>
    <x v="0"/>
    <n v="0"/>
    <n v="0"/>
    <s v="SC/AH Basle 541"/>
    <n v="13.791700000000001"/>
    <x v="0"/>
    <s v="D"/>
    <x v="1"/>
  </r>
  <r>
    <n v="475"/>
    <n v="0"/>
    <x v="0"/>
    <s v=" Ida Sofia"/>
    <s v="Strandberg"/>
    <x v="1"/>
    <n v="22"/>
    <x v="0"/>
    <n v="0"/>
    <n v="0"/>
    <n v="7553"/>
    <n v="9.8375000000000004"/>
    <x v="0"/>
    <m/>
    <x v="0"/>
  </r>
  <r>
    <n v="476"/>
    <n v="0"/>
    <x v="1"/>
    <s v=" George Quincy"/>
    <s v="Clifford"/>
    <x v="0"/>
    <n v="0"/>
    <x v="2"/>
    <n v="0"/>
    <n v="0"/>
    <n v="110465"/>
    <n v="52"/>
    <x v="2"/>
    <s v="A14"/>
    <x v="0"/>
  </r>
  <r>
    <n v="477"/>
    <n v="0"/>
    <x v="2"/>
    <s v=" Peter Henry"/>
    <s v="Renouf"/>
    <x v="0"/>
    <n v="34"/>
    <x v="1"/>
    <n v="1"/>
    <n v="0"/>
    <n v="31027"/>
    <n v="21"/>
    <x v="0"/>
    <m/>
    <x v="0"/>
  </r>
  <r>
    <n v="478"/>
    <n v="0"/>
    <x v="0"/>
    <s v=" Lewis Richard"/>
    <s v="Braund"/>
    <x v="0"/>
    <n v="29"/>
    <x v="0"/>
    <n v="1"/>
    <n v="0"/>
    <n v="3460"/>
    <n v="7.0457999999999998"/>
    <x v="0"/>
    <m/>
    <x v="0"/>
  </r>
  <r>
    <n v="479"/>
    <n v="0"/>
    <x v="0"/>
    <s v=" Nils August"/>
    <s v="Karlsson"/>
    <x v="0"/>
    <n v="22"/>
    <x v="0"/>
    <n v="0"/>
    <n v="0"/>
    <n v="350060"/>
    <n v="7.5208000000000004"/>
    <x v="0"/>
    <m/>
    <x v="0"/>
  </r>
  <r>
    <n v="480"/>
    <n v="1"/>
    <x v="0"/>
    <s v=" Hildur E"/>
    <s v="Hirvonen"/>
    <x v="1"/>
    <n v="2"/>
    <x v="0"/>
    <n v="0"/>
    <n v="1"/>
    <n v="3101298"/>
    <n v="12.2875"/>
    <x v="0"/>
    <m/>
    <x v="0"/>
  </r>
  <r>
    <n v="481"/>
    <n v="0"/>
    <x v="0"/>
    <s v=" Harold Victor"/>
    <s v="Goodwin"/>
    <x v="0"/>
    <n v="9"/>
    <x v="0"/>
    <n v="5"/>
    <n v="2"/>
    <s v="CA 2144"/>
    <n v="46.9"/>
    <x v="2"/>
    <m/>
    <x v="0"/>
  </r>
  <r>
    <n v="482"/>
    <n v="0"/>
    <x v="2"/>
    <s v=" Anthony Wood &quot;Archie&quot;"/>
    <s v="Frost"/>
    <x v="0"/>
    <n v="0"/>
    <x v="2"/>
    <n v="0"/>
    <n v="0"/>
    <n v="239854"/>
    <n v="0"/>
    <x v="0"/>
    <m/>
    <x v="0"/>
  </r>
  <r>
    <n v="483"/>
    <n v="0"/>
    <x v="0"/>
    <s v=" Richard Henry"/>
    <s v="Rouse"/>
    <x v="0"/>
    <n v="50"/>
    <x v="1"/>
    <n v="0"/>
    <n v="0"/>
    <s v="A/5 3594"/>
    <n v="8.0500000000000007"/>
    <x v="0"/>
    <m/>
    <x v="0"/>
  </r>
  <r>
    <n v="484"/>
    <n v="1"/>
    <x v="0"/>
    <s v=" (Hedwig)"/>
    <s v="Turkula"/>
    <x v="1"/>
    <n v="63"/>
    <x v="3"/>
    <n v="0"/>
    <n v="0"/>
    <n v="4134"/>
    <n v="9.5875000000000004"/>
    <x v="0"/>
    <m/>
    <x v="0"/>
  </r>
  <r>
    <n v="485"/>
    <n v="1"/>
    <x v="1"/>
    <s v=" Dickinson H"/>
    <s v="Bishop"/>
    <x v="0"/>
    <n v="25"/>
    <x v="0"/>
    <n v="1"/>
    <n v="0"/>
    <n v="11967"/>
    <n v="91.0792"/>
    <x v="1"/>
    <s v="B49"/>
    <x v="1"/>
  </r>
  <r>
    <n v="486"/>
    <n v="0"/>
    <x v="0"/>
    <s v=" Jeannie"/>
    <s v="Lefebre"/>
    <x v="1"/>
    <n v="0"/>
    <x v="2"/>
    <n v="3"/>
    <n v="1"/>
    <n v="4133"/>
    <n v="25.466699999999999"/>
    <x v="0"/>
    <m/>
    <x v="0"/>
  </r>
  <r>
    <n v="487"/>
    <n v="1"/>
    <x v="1"/>
    <s v=" Frederick Maxfield (Jane Anne Forby)"/>
    <s v="Hoyt"/>
    <x v="1"/>
    <n v="35"/>
    <x v="1"/>
    <n v="1"/>
    <n v="0"/>
    <n v="19943"/>
    <n v="90"/>
    <x v="1"/>
    <s v="C93"/>
    <x v="0"/>
  </r>
  <r>
    <n v="488"/>
    <n v="0"/>
    <x v="1"/>
    <s v=" Edward Austin"/>
    <s v="Kent"/>
    <x v="0"/>
    <n v="58"/>
    <x v="1"/>
    <n v="0"/>
    <n v="0"/>
    <n v="11771"/>
    <n v="29.7"/>
    <x v="0"/>
    <s v="B37"/>
    <x v="1"/>
  </r>
  <r>
    <n v="489"/>
    <n v="0"/>
    <x v="0"/>
    <s v=" Francis William"/>
    <s v="Somerton"/>
    <x v="0"/>
    <n v="30"/>
    <x v="1"/>
    <n v="0"/>
    <n v="0"/>
    <s v="A.5. 18509"/>
    <n v="8.0500000000000007"/>
    <x v="0"/>
    <m/>
    <x v="0"/>
  </r>
  <r>
    <n v="490"/>
    <n v="1"/>
    <x v="0"/>
    <s v=" Eden Leslie &quot;Neville&quot;"/>
    <s v="Coutts"/>
    <x v="0"/>
    <n v="9"/>
    <x v="0"/>
    <n v="1"/>
    <n v="1"/>
    <s v="C.A. 37671"/>
    <n v="15.9"/>
    <x v="0"/>
    <m/>
    <x v="0"/>
  </r>
  <r>
    <n v="491"/>
    <n v="0"/>
    <x v="0"/>
    <s v=" Konrad Mathias Reiersen"/>
    <s v="Hagland"/>
    <x v="0"/>
    <n v="0"/>
    <x v="2"/>
    <n v="1"/>
    <n v="0"/>
    <n v="65304"/>
    <n v="19.966699999999999"/>
    <x v="0"/>
    <m/>
    <x v="0"/>
  </r>
  <r>
    <n v="492"/>
    <n v="0"/>
    <x v="0"/>
    <s v=" Einar"/>
    <s v="Windelov"/>
    <x v="0"/>
    <n v="21"/>
    <x v="0"/>
    <n v="0"/>
    <n v="0"/>
    <s v="SOTON/OQ 3101317"/>
    <n v="7.25"/>
    <x v="0"/>
    <m/>
    <x v="0"/>
  </r>
  <r>
    <n v="493"/>
    <n v="0"/>
    <x v="1"/>
    <s v=" Harry Markland"/>
    <s v="Molson"/>
    <x v="0"/>
    <n v="55"/>
    <x v="1"/>
    <n v="0"/>
    <n v="0"/>
    <n v="113787"/>
    <n v="30.5"/>
    <x v="2"/>
    <s v="C30"/>
    <x v="0"/>
  </r>
  <r>
    <n v="494"/>
    <n v="0"/>
    <x v="1"/>
    <s v=" Ramon"/>
    <s v="Artagaveytia"/>
    <x v="0"/>
    <n v="71"/>
    <x v="3"/>
    <n v="0"/>
    <n v="0"/>
    <s v="PC 17609"/>
    <n v="49.504199999999997"/>
    <x v="2"/>
    <m/>
    <x v="1"/>
  </r>
  <r>
    <n v="495"/>
    <n v="0"/>
    <x v="0"/>
    <s v=" Edward Roland"/>
    <s v="Stanley"/>
    <x v="0"/>
    <n v="21"/>
    <x v="0"/>
    <n v="0"/>
    <n v="0"/>
    <s v="A/4 45380"/>
    <n v="8.0500000000000007"/>
    <x v="0"/>
    <m/>
    <x v="0"/>
  </r>
  <r>
    <n v="496"/>
    <n v="0"/>
    <x v="0"/>
    <s v=" Gerious"/>
    <s v="Yousseff"/>
    <x v="0"/>
    <n v="0"/>
    <x v="2"/>
    <n v="0"/>
    <n v="0"/>
    <n v="2627"/>
    <n v="14.458299999999999"/>
    <x v="0"/>
    <m/>
    <x v="1"/>
  </r>
  <r>
    <n v="497"/>
    <n v="1"/>
    <x v="1"/>
    <s v=" Elizabeth Mussey"/>
    <s v="Eustis"/>
    <x v="1"/>
    <n v="54"/>
    <x v="1"/>
    <n v="1"/>
    <n v="0"/>
    <n v="36947"/>
    <n v="78.2667"/>
    <x v="1"/>
    <s v="D20"/>
    <x v="1"/>
  </r>
  <r>
    <n v="498"/>
    <n v="0"/>
    <x v="0"/>
    <s v=" Frederick William"/>
    <s v="Shellard"/>
    <x v="0"/>
    <n v="0"/>
    <x v="2"/>
    <n v="0"/>
    <n v="0"/>
    <s v="C.A. 6212"/>
    <n v="15.1"/>
    <x v="0"/>
    <m/>
    <x v="0"/>
  </r>
  <r>
    <n v="499"/>
    <n v="0"/>
    <x v="1"/>
    <s v=" Hudson J C (Bessie Waldo Daniels)"/>
    <s v="Allison"/>
    <x v="1"/>
    <n v="25"/>
    <x v="0"/>
    <n v="1"/>
    <n v="2"/>
    <n v="113781"/>
    <n v="151.55000000000001"/>
    <x v="3"/>
    <s v="C22 C26"/>
    <x v="0"/>
  </r>
  <r>
    <n v="500"/>
    <n v="0"/>
    <x v="0"/>
    <s v=" Olof"/>
    <s v="Svensson"/>
    <x v="0"/>
    <n v="24"/>
    <x v="0"/>
    <n v="0"/>
    <n v="0"/>
    <n v="350035"/>
    <n v="7.7957999999999998"/>
    <x v="0"/>
    <m/>
    <x v="0"/>
  </r>
  <r>
    <n v="501"/>
    <n v="0"/>
    <x v="0"/>
    <s v=" Petar"/>
    <s v="Calic"/>
    <x v="0"/>
    <n v="17"/>
    <x v="0"/>
    <n v="0"/>
    <n v="0"/>
    <n v="315086"/>
    <n v="8.6624999999999996"/>
    <x v="0"/>
    <m/>
    <x v="0"/>
  </r>
  <r>
    <n v="502"/>
    <n v="0"/>
    <x v="0"/>
    <s v=" Mary"/>
    <s v="Canavan"/>
    <x v="1"/>
    <n v="21"/>
    <x v="0"/>
    <n v="0"/>
    <n v="0"/>
    <n v="364846"/>
    <n v="7.75"/>
    <x v="0"/>
    <m/>
    <x v="2"/>
  </r>
  <r>
    <n v="503"/>
    <n v="0"/>
    <x v="0"/>
    <s v=" Bridget Mary"/>
    <s v="O'Sullivan"/>
    <x v="1"/>
    <n v="0"/>
    <x v="2"/>
    <n v="0"/>
    <n v="0"/>
    <n v="330909"/>
    <n v="7.6292"/>
    <x v="0"/>
    <m/>
    <x v="2"/>
  </r>
  <r>
    <n v="504"/>
    <n v="0"/>
    <x v="0"/>
    <s v=" Kristina Sofia"/>
    <s v="Laitinen"/>
    <x v="1"/>
    <n v="37"/>
    <x v="1"/>
    <n v="0"/>
    <n v="0"/>
    <n v="4135"/>
    <n v="9.5875000000000004"/>
    <x v="0"/>
    <m/>
    <x v="0"/>
  </r>
  <r>
    <n v="505"/>
    <n v="1"/>
    <x v="1"/>
    <s v=" Roberta"/>
    <s v="Maioni"/>
    <x v="1"/>
    <n v="16"/>
    <x v="0"/>
    <n v="0"/>
    <n v="0"/>
    <n v="110152"/>
    <n v="86.5"/>
    <x v="1"/>
    <s v="B79"/>
    <x v="0"/>
  </r>
  <r>
    <n v="506"/>
    <n v="0"/>
    <x v="1"/>
    <s v=" Victor de Satode"/>
    <s v="Penasco y Castellana"/>
    <x v="0"/>
    <n v="18"/>
    <x v="0"/>
    <n v="1"/>
    <n v="0"/>
    <s v="PC 17758"/>
    <n v="108.9"/>
    <x v="3"/>
    <s v="C65"/>
    <x v="1"/>
  </r>
  <r>
    <n v="507"/>
    <n v="1"/>
    <x v="2"/>
    <s v=" Frederick Charles (Jane Richards)"/>
    <s v="Quick"/>
    <x v="1"/>
    <n v="33"/>
    <x v="1"/>
    <n v="0"/>
    <n v="2"/>
    <n v="26360"/>
    <n v="26"/>
    <x v="0"/>
    <m/>
    <x v="0"/>
  </r>
  <r>
    <n v="508"/>
    <n v="1"/>
    <x v="1"/>
    <s v=" George (&quot;George Arthur Brayton&quot;)"/>
    <s v="Bradley"/>
    <x v="0"/>
    <n v="0"/>
    <x v="2"/>
    <n v="0"/>
    <n v="0"/>
    <n v="111427"/>
    <n v="26.55"/>
    <x v="0"/>
    <m/>
    <x v="0"/>
  </r>
  <r>
    <n v="509"/>
    <n v="0"/>
    <x v="0"/>
    <s v=" Henry Margido"/>
    <s v="Olsen"/>
    <x v="0"/>
    <n v="28"/>
    <x v="0"/>
    <n v="0"/>
    <n v="0"/>
    <s v="C 4001"/>
    <n v="22.524999999999999"/>
    <x v="0"/>
    <m/>
    <x v="0"/>
  </r>
  <r>
    <n v="510"/>
    <n v="1"/>
    <x v="0"/>
    <s v=" Fang"/>
    <s v="Lang"/>
    <x v="0"/>
    <n v="26"/>
    <x v="0"/>
    <n v="0"/>
    <n v="0"/>
    <n v="1601"/>
    <n v="56.495800000000003"/>
    <x v="2"/>
    <m/>
    <x v="0"/>
  </r>
  <r>
    <n v="511"/>
    <n v="1"/>
    <x v="0"/>
    <s v=" Eugene Patrick"/>
    <s v="Daly"/>
    <x v="0"/>
    <n v="29"/>
    <x v="0"/>
    <n v="0"/>
    <n v="0"/>
    <n v="382651"/>
    <n v="7.75"/>
    <x v="0"/>
    <m/>
    <x v="2"/>
  </r>
  <r>
    <n v="512"/>
    <n v="0"/>
    <x v="0"/>
    <s v=" James"/>
    <s v="Webber"/>
    <x v="0"/>
    <n v="0"/>
    <x v="2"/>
    <n v="0"/>
    <n v="0"/>
    <s v="SOTON/OQ 3101316"/>
    <n v="8.0500000000000007"/>
    <x v="0"/>
    <m/>
    <x v="0"/>
  </r>
  <r>
    <n v="513"/>
    <n v="1"/>
    <x v="1"/>
    <s v=" James Robert"/>
    <s v="McGough"/>
    <x v="0"/>
    <n v="36"/>
    <x v="1"/>
    <n v="0"/>
    <n v="0"/>
    <s v="PC 17473"/>
    <n v="26.287500000000001"/>
    <x v="0"/>
    <s v="E25"/>
    <x v="0"/>
  </r>
  <r>
    <n v="514"/>
    <n v="1"/>
    <x v="1"/>
    <s v=" Martin (Elizabeth L"/>
    <s v="Rothschild"/>
    <x v="1"/>
    <n v="54"/>
    <x v="1"/>
    <n v="1"/>
    <n v="0"/>
    <s v="PC 17603"/>
    <n v="59.4"/>
    <x v="2"/>
    <m/>
    <x v="1"/>
  </r>
  <r>
    <n v="515"/>
    <n v="0"/>
    <x v="0"/>
    <s v=" Satio"/>
    <s v="Coleff"/>
    <x v="0"/>
    <n v="24"/>
    <x v="0"/>
    <n v="0"/>
    <n v="0"/>
    <n v="349209"/>
    <n v="7.4958"/>
    <x v="0"/>
    <m/>
    <x v="0"/>
  </r>
  <r>
    <n v="516"/>
    <n v="0"/>
    <x v="1"/>
    <s v=" William Anderson"/>
    <s v="Walker"/>
    <x v="0"/>
    <n v="47"/>
    <x v="1"/>
    <n v="0"/>
    <n v="0"/>
    <n v="36967"/>
    <n v="34.020800000000001"/>
    <x v="2"/>
    <s v="D46"/>
    <x v="0"/>
  </r>
  <r>
    <n v="517"/>
    <n v="1"/>
    <x v="2"/>
    <s v=" (Amelia Milley)"/>
    <s v="Lemore"/>
    <x v="1"/>
    <n v="34"/>
    <x v="1"/>
    <n v="0"/>
    <n v="0"/>
    <s v="C.A. 34260"/>
    <n v="10.5"/>
    <x v="0"/>
    <s v="F33"/>
    <x v="0"/>
  </r>
  <r>
    <n v="518"/>
    <n v="0"/>
    <x v="0"/>
    <s v=" Patrick"/>
    <s v="Ryan"/>
    <x v="0"/>
    <n v="0"/>
    <x v="2"/>
    <n v="0"/>
    <n v="0"/>
    <n v="371110"/>
    <n v="24.15"/>
    <x v="0"/>
    <m/>
    <x v="2"/>
  </r>
  <r>
    <n v="519"/>
    <n v="1"/>
    <x v="2"/>
    <s v=" William A (Florence &quot;Mary&quot; Agnes Hughes)"/>
    <s v="Angle"/>
    <x v="1"/>
    <n v="36"/>
    <x v="1"/>
    <n v="1"/>
    <n v="0"/>
    <n v="226875"/>
    <n v="26"/>
    <x v="0"/>
    <m/>
    <x v="0"/>
  </r>
  <r>
    <n v="520"/>
    <n v="0"/>
    <x v="0"/>
    <s v=" Stefo"/>
    <s v="Pavlovic"/>
    <x v="0"/>
    <n v="32"/>
    <x v="1"/>
    <n v="0"/>
    <n v="0"/>
    <n v="349242"/>
    <n v="7.8958000000000004"/>
    <x v="0"/>
    <m/>
    <x v="0"/>
  </r>
  <r>
    <n v="521"/>
    <n v="1"/>
    <x v="1"/>
    <s v=" Anne"/>
    <s v="Perreault"/>
    <x v="1"/>
    <n v="30"/>
    <x v="1"/>
    <n v="0"/>
    <n v="0"/>
    <n v="12749"/>
    <n v="93.5"/>
    <x v="1"/>
    <s v="B73"/>
    <x v="0"/>
  </r>
  <r>
    <n v="522"/>
    <n v="0"/>
    <x v="0"/>
    <s v=" Janko"/>
    <s v="Vovk"/>
    <x v="0"/>
    <n v="22"/>
    <x v="0"/>
    <n v="0"/>
    <n v="0"/>
    <n v="349252"/>
    <n v="7.8958000000000004"/>
    <x v="0"/>
    <m/>
    <x v="0"/>
  </r>
  <r>
    <n v="523"/>
    <n v="0"/>
    <x v="0"/>
    <s v=" Sarkis"/>
    <s v="Lahoud"/>
    <x v="0"/>
    <n v="0"/>
    <x v="2"/>
    <n v="0"/>
    <n v="0"/>
    <n v="2624"/>
    <n v="7.2249999999999996"/>
    <x v="0"/>
    <m/>
    <x v="1"/>
  </r>
  <r>
    <n v="524"/>
    <n v="1"/>
    <x v="1"/>
    <s v=" Louis Albert (Ida Sophia Fischer)"/>
    <s v="Hippach"/>
    <x v="1"/>
    <n v="44"/>
    <x v="1"/>
    <n v="0"/>
    <n v="1"/>
    <n v="111361"/>
    <n v="57.979199999999999"/>
    <x v="2"/>
    <s v="B18"/>
    <x v="1"/>
  </r>
  <r>
    <n v="525"/>
    <n v="0"/>
    <x v="0"/>
    <s v=" Fared"/>
    <s v="Kassem"/>
    <x v="0"/>
    <n v="0"/>
    <x v="2"/>
    <n v="0"/>
    <n v="0"/>
    <n v="2700"/>
    <n v="7.2291999999999996"/>
    <x v="0"/>
    <m/>
    <x v="1"/>
  </r>
  <r>
    <n v="526"/>
    <n v="0"/>
    <x v="0"/>
    <s v=" James"/>
    <s v="Farrell"/>
    <x v="0"/>
    <n v="40.5"/>
    <x v="1"/>
    <n v="0"/>
    <n v="0"/>
    <n v="367232"/>
    <n v="7.75"/>
    <x v="0"/>
    <m/>
    <x v="2"/>
  </r>
  <r>
    <n v="527"/>
    <n v="1"/>
    <x v="2"/>
    <s v=" Lucy"/>
    <s v="Ridsdale"/>
    <x v="1"/>
    <n v="50"/>
    <x v="1"/>
    <n v="0"/>
    <n v="0"/>
    <s v="W./C. 14258"/>
    <n v="10.5"/>
    <x v="0"/>
    <m/>
    <x v="0"/>
  </r>
  <r>
    <n v="528"/>
    <n v="0"/>
    <x v="1"/>
    <s v=" John"/>
    <s v="Farthing"/>
    <x v="0"/>
    <n v="0"/>
    <x v="2"/>
    <n v="0"/>
    <n v="0"/>
    <s v="PC 17483"/>
    <n v="221.7792"/>
    <x v="3"/>
    <s v="C95"/>
    <x v="0"/>
  </r>
  <r>
    <n v="529"/>
    <n v="0"/>
    <x v="0"/>
    <s v=" Johan Werner"/>
    <s v="Salonen"/>
    <x v="0"/>
    <n v="39"/>
    <x v="1"/>
    <n v="0"/>
    <n v="0"/>
    <n v="3101296"/>
    <n v="7.9249999999999998"/>
    <x v="0"/>
    <m/>
    <x v="0"/>
  </r>
  <r>
    <n v="530"/>
    <n v="0"/>
    <x v="2"/>
    <s v=" Richard George"/>
    <s v="Hocking"/>
    <x v="0"/>
    <n v="23"/>
    <x v="0"/>
    <n v="2"/>
    <n v="1"/>
    <n v="29104"/>
    <n v="11.5"/>
    <x v="0"/>
    <m/>
    <x v="0"/>
  </r>
  <r>
    <n v="531"/>
    <n v="1"/>
    <x v="2"/>
    <s v=" Phyllis May"/>
    <s v="Quick"/>
    <x v="1"/>
    <n v="2"/>
    <x v="0"/>
    <n v="1"/>
    <n v="1"/>
    <n v="26360"/>
    <n v="26"/>
    <x v="0"/>
    <m/>
    <x v="0"/>
  </r>
  <r>
    <n v="532"/>
    <n v="0"/>
    <x v="0"/>
    <s v=" Nakli"/>
    <s v="Toufik"/>
    <x v="0"/>
    <n v="0"/>
    <x v="2"/>
    <n v="0"/>
    <n v="0"/>
    <n v="2641"/>
    <n v="7.2291999999999996"/>
    <x v="0"/>
    <m/>
    <x v="1"/>
  </r>
  <r>
    <n v="533"/>
    <n v="0"/>
    <x v="0"/>
    <s v=" Joseph Jr"/>
    <s v="Elias"/>
    <x v="0"/>
    <n v="17"/>
    <x v="0"/>
    <n v="1"/>
    <n v="1"/>
    <n v="2690"/>
    <n v="7.2291999999999996"/>
    <x v="0"/>
    <m/>
    <x v="1"/>
  </r>
  <r>
    <n v="534"/>
    <n v="1"/>
    <x v="0"/>
    <s v=" Catherine (Catherine Rizk)"/>
    <s v="Peter"/>
    <x v="1"/>
    <n v="0"/>
    <x v="2"/>
    <n v="0"/>
    <n v="2"/>
    <n v="2668"/>
    <n v="22.3583"/>
    <x v="0"/>
    <m/>
    <x v="1"/>
  </r>
  <r>
    <n v="535"/>
    <n v="0"/>
    <x v="0"/>
    <s v=" Marija"/>
    <s v="Cacic"/>
    <x v="1"/>
    <n v="30"/>
    <x v="1"/>
    <n v="0"/>
    <n v="0"/>
    <n v="315084"/>
    <n v="8.6624999999999996"/>
    <x v="0"/>
    <m/>
    <x v="0"/>
  </r>
  <r>
    <n v="536"/>
    <n v="1"/>
    <x v="2"/>
    <s v=" Eva Miriam"/>
    <s v="Hart"/>
    <x v="1"/>
    <n v="7"/>
    <x v="0"/>
    <n v="0"/>
    <n v="2"/>
    <s v="F.C.C. 13529"/>
    <n v="26.25"/>
    <x v="0"/>
    <m/>
    <x v="0"/>
  </r>
  <r>
    <n v="537"/>
    <n v="0"/>
    <x v="1"/>
    <s v=" Archibald Willingham"/>
    <s v="Butt"/>
    <x v="0"/>
    <n v="45"/>
    <x v="1"/>
    <n v="0"/>
    <n v="0"/>
    <n v="113050"/>
    <n v="26.55"/>
    <x v="0"/>
    <s v="B38"/>
    <x v="0"/>
  </r>
  <r>
    <n v="538"/>
    <n v="1"/>
    <x v="1"/>
    <s v=" Bertha"/>
    <s v="LeRoy"/>
    <x v="1"/>
    <n v="30"/>
    <x v="1"/>
    <n v="0"/>
    <n v="0"/>
    <s v="PC 17761"/>
    <n v="106.425"/>
    <x v="3"/>
    <m/>
    <x v="1"/>
  </r>
  <r>
    <n v="539"/>
    <n v="0"/>
    <x v="0"/>
    <s v=" Samuel Beard"/>
    <s v="Risien"/>
    <x v="0"/>
    <n v="0"/>
    <x v="2"/>
    <n v="0"/>
    <n v="0"/>
    <n v="364498"/>
    <n v="14.5"/>
    <x v="0"/>
    <m/>
    <x v="0"/>
  </r>
  <r>
    <n v="540"/>
    <n v="1"/>
    <x v="1"/>
    <s v=" Hedwig Margaritha"/>
    <s v="Frolicher"/>
    <x v="1"/>
    <n v="22"/>
    <x v="0"/>
    <n v="0"/>
    <n v="2"/>
    <n v="13568"/>
    <n v="49.5"/>
    <x v="2"/>
    <s v="B39"/>
    <x v="1"/>
  </r>
  <r>
    <n v="541"/>
    <n v="1"/>
    <x v="1"/>
    <s v=" Harriet R"/>
    <s v="Crosby"/>
    <x v="1"/>
    <n v="36"/>
    <x v="1"/>
    <n v="0"/>
    <n v="2"/>
    <s v="WE/P 5735"/>
    <n v="71"/>
    <x v="1"/>
    <s v="B22"/>
    <x v="0"/>
  </r>
  <r>
    <n v="542"/>
    <n v="0"/>
    <x v="0"/>
    <s v=" Ingeborg Constanzia"/>
    <s v="Andersson"/>
    <x v="1"/>
    <n v="9"/>
    <x v="0"/>
    <n v="4"/>
    <n v="2"/>
    <n v="347082"/>
    <n v="31.274999999999999"/>
    <x v="2"/>
    <m/>
    <x v="0"/>
  </r>
  <r>
    <n v="543"/>
    <n v="0"/>
    <x v="0"/>
    <s v=" Sigrid Elisabeth"/>
    <s v="Andersson"/>
    <x v="1"/>
    <n v="11"/>
    <x v="0"/>
    <n v="4"/>
    <n v="2"/>
    <n v="347082"/>
    <n v="31.274999999999999"/>
    <x v="2"/>
    <m/>
    <x v="0"/>
  </r>
  <r>
    <n v="544"/>
    <n v="1"/>
    <x v="2"/>
    <s v=" Edward"/>
    <s v="Beane"/>
    <x v="0"/>
    <n v="32"/>
    <x v="1"/>
    <n v="1"/>
    <n v="0"/>
    <n v="2908"/>
    <n v="26"/>
    <x v="0"/>
    <m/>
    <x v="0"/>
  </r>
  <r>
    <n v="545"/>
    <n v="0"/>
    <x v="1"/>
    <s v=" Walter Donald"/>
    <s v="Douglas"/>
    <x v="0"/>
    <n v="50"/>
    <x v="1"/>
    <n v="1"/>
    <n v="0"/>
    <s v="PC 17761"/>
    <n v="106.425"/>
    <x v="3"/>
    <s v="C86"/>
    <x v="1"/>
  </r>
  <r>
    <n v="546"/>
    <n v="0"/>
    <x v="1"/>
    <s v=" Arthur Ernest"/>
    <s v="Nicholson"/>
    <x v="0"/>
    <n v="64"/>
    <x v="3"/>
    <n v="0"/>
    <n v="0"/>
    <n v="693"/>
    <n v="26"/>
    <x v="0"/>
    <m/>
    <x v="0"/>
  </r>
  <r>
    <n v="547"/>
    <n v="1"/>
    <x v="2"/>
    <s v=" Edward (Ethel Clarke)"/>
    <s v="Beane"/>
    <x v="1"/>
    <n v="19"/>
    <x v="0"/>
    <n v="1"/>
    <n v="0"/>
    <n v="2908"/>
    <n v="26"/>
    <x v="0"/>
    <m/>
    <x v="0"/>
  </r>
  <r>
    <n v="548"/>
    <n v="1"/>
    <x v="2"/>
    <s v=" Julian"/>
    <s v="Padro y Manent"/>
    <x v="0"/>
    <n v="0"/>
    <x v="2"/>
    <n v="0"/>
    <n v="0"/>
    <s v="SC/PARIS 2146"/>
    <n v="13.862500000000001"/>
    <x v="0"/>
    <m/>
    <x v="1"/>
  </r>
  <r>
    <n v="549"/>
    <n v="0"/>
    <x v="0"/>
    <s v=" Frank John"/>
    <s v="Goldsmith"/>
    <x v="0"/>
    <n v="33"/>
    <x v="1"/>
    <n v="1"/>
    <n v="1"/>
    <n v="363291"/>
    <n v="20.524999999999999"/>
    <x v="0"/>
    <m/>
    <x v="0"/>
  </r>
  <r>
    <n v="550"/>
    <n v="1"/>
    <x v="2"/>
    <s v=" John Morgan Jr"/>
    <s v="Davies"/>
    <x v="0"/>
    <n v="8"/>
    <x v="0"/>
    <n v="1"/>
    <n v="1"/>
    <s v="C.A. 33112"/>
    <n v="36.75"/>
    <x v="2"/>
    <m/>
    <x v="0"/>
  </r>
  <r>
    <n v="551"/>
    <n v="1"/>
    <x v="1"/>
    <s v=" John Borland Jr"/>
    <s v="Thayer"/>
    <x v="0"/>
    <n v="17"/>
    <x v="0"/>
    <n v="0"/>
    <n v="2"/>
    <n v="17421"/>
    <n v="110.88330000000001"/>
    <x v="3"/>
    <s v="C70"/>
    <x v="1"/>
  </r>
  <r>
    <n v="552"/>
    <n v="0"/>
    <x v="2"/>
    <s v=" Percival James R"/>
    <s v="Sharp"/>
    <x v="0"/>
    <n v="27"/>
    <x v="0"/>
    <n v="0"/>
    <n v="0"/>
    <n v="244358"/>
    <n v="26"/>
    <x v="0"/>
    <m/>
    <x v="0"/>
  </r>
  <r>
    <n v="553"/>
    <n v="0"/>
    <x v="0"/>
    <s v=" Timothy"/>
    <s v="O'Brien"/>
    <x v="0"/>
    <n v="0"/>
    <x v="2"/>
    <n v="0"/>
    <n v="0"/>
    <n v="330979"/>
    <n v="7.8292000000000002"/>
    <x v="0"/>
    <m/>
    <x v="2"/>
  </r>
  <r>
    <n v="554"/>
    <n v="1"/>
    <x v="0"/>
    <s v=" Fahim (&quot;Philip Zenni&quot;)"/>
    <s v="Leeni"/>
    <x v="0"/>
    <n v="22"/>
    <x v="0"/>
    <n v="0"/>
    <n v="0"/>
    <n v="2620"/>
    <n v="7.2249999999999996"/>
    <x v="0"/>
    <m/>
    <x v="1"/>
  </r>
  <r>
    <n v="555"/>
    <n v="1"/>
    <x v="0"/>
    <s v=" Velin"/>
    <s v="Ohman"/>
    <x v="1"/>
    <n v="22"/>
    <x v="0"/>
    <n v="0"/>
    <n v="0"/>
    <n v="347085"/>
    <n v="7.7750000000000004"/>
    <x v="0"/>
    <m/>
    <x v="0"/>
  </r>
  <r>
    <n v="556"/>
    <n v="0"/>
    <x v="1"/>
    <s v=" George"/>
    <s v="Wright"/>
    <x v="0"/>
    <n v="62"/>
    <x v="3"/>
    <n v="0"/>
    <n v="0"/>
    <n v="113807"/>
    <n v="26.55"/>
    <x v="0"/>
    <m/>
    <x v="0"/>
  </r>
  <r>
    <n v="557"/>
    <n v="1"/>
    <x v="1"/>
    <s v=" (Lucille Christiana Sutherland) (&quot;Mrs Morgan&quot;)"/>
    <s v="Duff Gordon"/>
    <x v="1"/>
    <n v="48"/>
    <x v="1"/>
    <n v="1"/>
    <n v="0"/>
    <n v="11755"/>
    <n v="39.6"/>
    <x v="2"/>
    <s v="A16"/>
    <x v="1"/>
  </r>
  <r>
    <n v="558"/>
    <n v="0"/>
    <x v="1"/>
    <s v=" Victor"/>
    <s v="Robbins"/>
    <x v="0"/>
    <n v="0"/>
    <x v="2"/>
    <n v="0"/>
    <n v="0"/>
    <s v="PC 17757"/>
    <n v="227.52500000000001"/>
    <x v="3"/>
    <m/>
    <x v="1"/>
  </r>
  <r>
    <n v="559"/>
    <n v="1"/>
    <x v="1"/>
    <s v=" Emil (Tillie Mandelbaum)"/>
    <s v="Taussig"/>
    <x v="1"/>
    <n v="39"/>
    <x v="1"/>
    <n v="1"/>
    <n v="1"/>
    <n v="110413"/>
    <n v="79.650000000000006"/>
    <x v="1"/>
    <s v="E67"/>
    <x v="0"/>
  </r>
  <r>
    <n v="560"/>
    <n v="1"/>
    <x v="0"/>
    <s v=" Guillaume Joseph (Emma)"/>
    <s v="de Messemaeker"/>
    <x v="1"/>
    <n v="36"/>
    <x v="1"/>
    <n v="1"/>
    <n v="0"/>
    <n v="345572"/>
    <n v="17.399999999999999"/>
    <x v="0"/>
    <m/>
    <x v="0"/>
  </r>
  <r>
    <n v="561"/>
    <n v="0"/>
    <x v="0"/>
    <s v=" Thomas Rowan"/>
    <s v="Morrow"/>
    <x v="0"/>
    <n v="0"/>
    <x v="2"/>
    <n v="0"/>
    <n v="0"/>
    <n v="372622"/>
    <n v="7.75"/>
    <x v="0"/>
    <m/>
    <x v="2"/>
  </r>
  <r>
    <n v="562"/>
    <n v="0"/>
    <x v="0"/>
    <s v=" Husein"/>
    <s v="Sivic"/>
    <x v="0"/>
    <n v="40"/>
    <x v="1"/>
    <n v="0"/>
    <n v="0"/>
    <n v="349251"/>
    <n v="7.8958000000000004"/>
    <x v="0"/>
    <m/>
    <x v="0"/>
  </r>
  <r>
    <n v="563"/>
    <n v="0"/>
    <x v="2"/>
    <s v=" Robert Douglas"/>
    <s v="Norman"/>
    <x v="0"/>
    <n v="28"/>
    <x v="0"/>
    <n v="0"/>
    <n v="0"/>
    <n v="218629"/>
    <n v="13.5"/>
    <x v="0"/>
    <m/>
    <x v="0"/>
  </r>
  <r>
    <n v="564"/>
    <n v="0"/>
    <x v="0"/>
    <s v=" John"/>
    <s v="Simmons"/>
    <x v="0"/>
    <n v="0"/>
    <x v="2"/>
    <n v="0"/>
    <n v="0"/>
    <s v="SOTON/OQ 392082"/>
    <n v="8.0500000000000007"/>
    <x v="0"/>
    <m/>
    <x v="0"/>
  </r>
  <r>
    <n v="565"/>
    <n v="0"/>
    <x v="0"/>
    <s v=" (Marion Ogden)"/>
    <s v="Meanwell"/>
    <x v="1"/>
    <n v="0"/>
    <x v="2"/>
    <n v="0"/>
    <n v="0"/>
    <s v="SOTON/O.Q. 392087"/>
    <n v="8.0500000000000007"/>
    <x v="0"/>
    <m/>
    <x v="0"/>
  </r>
  <r>
    <n v="566"/>
    <n v="0"/>
    <x v="0"/>
    <s v=" Alfred J"/>
    <s v="Davies"/>
    <x v="0"/>
    <n v="24"/>
    <x v="0"/>
    <n v="2"/>
    <n v="0"/>
    <s v="A/4 48871"/>
    <n v="24.15"/>
    <x v="0"/>
    <m/>
    <x v="0"/>
  </r>
  <r>
    <n v="567"/>
    <n v="0"/>
    <x v="0"/>
    <s v=" Ilia"/>
    <s v="Stoytcheff"/>
    <x v="0"/>
    <n v="19"/>
    <x v="0"/>
    <n v="0"/>
    <n v="0"/>
    <n v="349205"/>
    <n v="7.8958000000000004"/>
    <x v="0"/>
    <m/>
    <x v="0"/>
  </r>
  <r>
    <n v="568"/>
    <n v="0"/>
    <x v="0"/>
    <s v=" Nils (Alma Cornelia Berglund)"/>
    <s v="Palsson"/>
    <x v="1"/>
    <n v="29"/>
    <x v="0"/>
    <n v="0"/>
    <n v="4"/>
    <n v="349909"/>
    <n v="21.074999999999999"/>
    <x v="0"/>
    <m/>
    <x v="0"/>
  </r>
  <r>
    <n v="569"/>
    <n v="0"/>
    <x v="0"/>
    <s v=" Tannous"/>
    <s v="Doharr"/>
    <x v="0"/>
    <n v="0"/>
    <x v="2"/>
    <n v="0"/>
    <n v="0"/>
    <n v="2686"/>
    <n v="7.2291999999999996"/>
    <x v="0"/>
    <m/>
    <x v="1"/>
  </r>
  <r>
    <n v="570"/>
    <n v="1"/>
    <x v="0"/>
    <s v=" Carl"/>
    <s v="Jonsson"/>
    <x v="0"/>
    <n v="32"/>
    <x v="1"/>
    <n v="0"/>
    <n v="0"/>
    <n v="350417"/>
    <n v="7.8541999999999996"/>
    <x v="0"/>
    <m/>
    <x v="0"/>
  </r>
  <r>
    <n v="571"/>
    <n v="1"/>
    <x v="2"/>
    <s v=" George"/>
    <s v="Harris"/>
    <x v="0"/>
    <n v="62"/>
    <x v="3"/>
    <n v="0"/>
    <n v="0"/>
    <s v="S.W./PP 752"/>
    <n v="10.5"/>
    <x v="0"/>
    <m/>
    <x v="0"/>
  </r>
  <r>
    <n v="572"/>
    <n v="1"/>
    <x v="1"/>
    <s v=" Edward Dale (Charlotte Lamson)"/>
    <s v="Appleton"/>
    <x v="1"/>
    <n v="53"/>
    <x v="1"/>
    <n v="2"/>
    <n v="0"/>
    <n v="11769"/>
    <n v="51.479199999999999"/>
    <x v="2"/>
    <s v="C101"/>
    <x v="0"/>
  </r>
  <r>
    <n v="573"/>
    <n v="1"/>
    <x v="1"/>
    <s v=" John Irwin (&quot;Irving&quot;)"/>
    <s v="Flynn"/>
    <x v="0"/>
    <n v="36"/>
    <x v="1"/>
    <n v="0"/>
    <n v="0"/>
    <s v="PC 17474"/>
    <n v="26.387499999999999"/>
    <x v="0"/>
    <s v="E25"/>
    <x v="0"/>
  </r>
  <r>
    <n v="574"/>
    <n v="1"/>
    <x v="0"/>
    <s v=" Mary"/>
    <s v="Kelly"/>
    <x v="1"/>
    <n v="0"/>
    <x v="2"/>
    <n v="0"/>
    <n v="0"/>
    <n v="14312"/>
    <n v="7.75"/>
    <x v="0"/>
    <m/>
    <x v="2"/>
  </r>
  <r>
    <n v="575"/>
    <n v="0"/>
    <x v="0"/>
    <s v=" Alfred George John"/>
    <s v="Rush"/>
    <x v="0"/>
    <n v="16"/>
    <x v="0"/>
    <n v="0"/>
    <n v="0"/>
    <s v="A/4. 20589"/>
    <n v="8.0500000000000007"/>
    <x v="0"/>
    <m/>
    <x v="0"/>
  </r>
  <r>
    <n v="576"/>
    <n v="0"/>
    <x v="0"/>
    <s v=" George"/>
    <s v="Patchett"/>
    <x v="0"/>
    <n v="19"/>
    <x v="0"/>
    <n v="0"/>
    <n v="0"/>
    <n v="358585"/>
    <n v="14.5"/>
    <x v="0"/>
    <m/>
    <x v="0"/>
  </r>
  <r>
    <n v="577"/>
    <n v="1"/>
    <x v="2"/>
    <s v=" Ethel"/>
    <s v="Garside"/>
    <x v="1"/>
    <n v="34"/>
    <x v="1"/>
    <n v="0"/>
    <n v="0"/>
    <n v="243880"/>
    <n v="13"/>
    <x v="0"/>
    <m/>
    <x v="0"/>
  </r>
  <r>
    <n v="578"/>
    <n v="1"/>
    <x v="1"/>
    <s v=" William Baird (Alice Munger)"/>
    <s v="Silvey"/>
    <x v="1"/>
    <n v="39"/>
    <x v="1"/>
    <n v="1"/>
    <n v="0"/>
    <n v="13507"/>
    <n v="55.9"/>
    <x v="2"/>
    <s v="E44"/>
    <x v="0"/>
  </r>
  <r>
    <n v="579"/>
    <n v="0"/>
    <x v="0"/>
    <s v=" Joseph (Maria Elias)"/>
    <s v="Caram"/>
    <x v="1"/>
    <n v="0"/>
    <x v="2"/>
    <n v="1"/>
    <n v="0"/>
    <n v="2689"/>
    <n v="14.458299999999999"/>
    <x v="0"/>
    <m/>
    <x v="1"/>
  </r>
  <r>
    <n v="580"/>
    <n v="1"/>
    <x v="0"/>
    <s v=" Eiriik"/>
    <s v="Jussila"/>
    <x v="0"/>
    <n v="32"/>
    <x v="1"/>
    <n v="0"/>
    <n v="0"/>
    <s v="STON/O 2. 3101286"/>
    <n v="7.9249999999999998"/>
    <x v="0"/>
    <m/>
    <x v="0"/>
  </r>
  <r>
    <n v="581"/>
    <n v="1"/>
    <x v="2"/>
    <s v=" Julie Rachel"/>
    <s v="Christy"/>
    <x v="1"/>
    <n v="25"/>
    <x v="0"/>
    <n v="1"/>
    <n v="1"/>
    <n v="237789"/>
    <n v="30"/>
    <x v="0"/>
    <m/>
    <x v="0"/>
  </r>
  <r>
    <n v="582"/>
    <n v="1"/>
    <x v="1"/>
    <s v=" John Borland (Marian Longstreth Morris)"/>
    <s v="Thayer"/>
    <x v="1"/>
    <n v="39"/>
    <x v="1"/>
    <n v="1"/>
    <n v="1"/>
    <n v="17421"/>
    <n v="110.88330000000001"/>
    <x v="3"/>
    <s v="C68"/>
    <x v="1"/>
  </r>
  <r>
    <n v="583"/>
    <n v="0"/>
    <x v="2"/>
    <s v=" William James"/>
    <s v="Downton"/>
    <x v="0"/>
    <n v="54"/>
    <x v="1"/>
    <n v="0"/>
    <n v="0"/>
    <n v="28403"/>
    <n v="26"/>
    <x v="0"/>
    <m/>
    <x v="0"/>
  </r>
  <r>
    <n v="584"/>
    <n v="0"/>
    <x v="1"/>
    <s v=" John Hugo"/>
    <s v="Ross"/>
    <x v="0"/>
    <n v="36"/>
    <x v="1"/>
    <n v="0"/>
    <n v="0"/>
    <n v="13049"/>
    <n v="40.125"/>
    <x v="2"/>
    <s v="A10"/>
    <x v="1"/>
  </r>
  <r>
    <n v="585"/>
    <n v="0"/>
    <x v="0"/>
    <s v=" Uscher"/>
    <s v="Paulner"/>
    <x v="0"/>
    <n v="0"/>
    <x v="2"/>
    <n v="0"/>
    <n v="0"/>
    <n v="3411"/>
    <n v="8.7125000000000004"/>
    <x v="0"/>
    <m/>
    <x v="1"/>
  </r>
  <r>
    <n v="586"/>
    <n v="1"/>
    <x v="1"/>
    <s v=" Ruth"/>
    <s v="Taussig"/>
    <x v="1"/>
    <n v="18"/>
    <x v="0"/>
    <n v="0"/>
    <n v="2"/>
    <n v="110413"/>
    <n v="79.650000000000006"/>
    <x v="1"/>
    <s v="E68"/>
    <x v="0"/>
  </r>
  <r>
    <n v="587"/>
    <n v="0"/>
    <x v="2"/>
    <s v=" John Denzil"/>
    <s v="Jarvis"/>
    <x v="0"/>
    <n v="47"/>
    <x v="1"/>
    <n v="0"/>
    <n v="0"/>
    <n v="237565"/>
    <n v="15"/>
    <x v="0"/>
    <m/>
    <x v="0"/>
  </r>
  <r>
    <n v="588"/>
    <n v="1"/>
    <x v="1"/>
    <s v=" Maxmillian"/>
    <s v="Frolicher-Stehli"/>
    <x v="0"/>
    <n v="60"/>
    <x v="3"/>
    <n v="1"/>
    <n v="1"/>
    <n v="13567"/>
    <n v="79.2"/>
    <x v="1"/>
    <s v="B41"/>
    <x v="1"/>
  </r>
  <r>
    <n v="589"/>
    <n v="0"/>
    <x v="0"/>
    <s v=" Eliezer"/>
    <s v="Gilinski"/>
    <x v="0"/>
    <n v="22"/>
    <x v="0"/>
    <n v="0"/>
    <n v="0"/>
    <n v="14973"/>
    <n v="8.0500000000000007"/>
    <x v="0"/>
    <m/>
    <x v="0"/>
  </r>
  <r>
    <n v="590"/>
    <n v="0"/>
    <x v="0"/>
    <s v=" Joseph"/>
    <s v="Murdlin"/>
    <x v="0"/>
    <n v="0"/>
    <x v="2"/>
    <n v="0"/>
    <n v="0"/>
    <s v="A./5. 3235"/>
    <n v="8.0500000000000007"/>
    <x v="0"/>
    <m/>
    <x v="0"/>
  </r>
  <r>
    <n v="591"/>
    <n v="0"/>
    <x v="0"/>
    <s v=" Matti"/>
    <s v="Rintamaki"/>
    <x v="0"/>
    <n v="35"/>
    <x v="1"/>
    <n v="0"/>
    <n v="0"/>
    <s v="STON/O 2. 3101273"/>
    <n v="7.125"/>
    <x v="0"/>
    <m/>
    <x v="0"/>
  </r>
  <r>
    <n v="592"/>
    <n v="1"/>
    <x v="1"/>
    <s v=" Walter Bertram (Martha Eustis)"/>
    <s v="Stephenson"/>
    <x v="1"/>
    <n v="52"/>
    <x v="1"/>
    <n v="1"/>
    <n v="0"/>
    <n v="36947"/>
    <n v="78.2667"/>
    <x v="1"/>
    <s v="D20"/>
    <x v="1"/>
  </r>
  <r>
    <n v="593"/>
    <n v="0"/>
    <x v="0"/>
    <s v=" William James"/>
    <s v="Elsbury"/>
    <x v="0"/>
    <n v="47"/>
    <x v="1"/>
    <n v="0"/>
    <n v="0"/>
    <s v="A/5 3902"/>
    <n v="7.25"/>
    <x v="0"/>
    <m/>
    <x v="0"/>
  </r>
  <r>
    <n v="594"/>
    <n v="0"/>
    <x v="0"/>
    <s v=" Mary"/>
    <s v="Bourke"/>
    <x v="1"/>
    <n v="0"/>
    <x v="2"/>
    <n v="0"/>
    <n v="2"/>
    <n v="364848"/>
    <n v="7.75"/>
    <x v="0"/>
    <m/>
    <x v="2"/>
  </r>
  <r>
    <n v="595"/>
    <n v="0"/>
    <x v="2"/>
    <s v=" John Henry"/>
    <s v="Chapman"/>
    <x v="0"/>
    <n v="37"/>
    <x v="1"/>
    <n v="1"/>
    <n v="0"/>
    <s v="SC/AH 29037"/>
    <n v="26"/>
    <x v="0"/>
    <m/>
    <x v="0"/>
  </r>
  <r>
    <n v="596"/>
    <n v="0"/>
    <x v="0"/>
    <s v=" Jean Baptiste"/>
    <s v="Van Impe"/>
    <x v="0"/>
    <n v="36"/>
    <x v="1"/>
    <n v="1"/>
    <n v="1"/>
    <n v="345773"/>
    <n v="24.15"/>
    <x v="0"/>
    <m/>
    <x v="0"/>
  </r>
  <r>
    <n v="597"/>
    <n v="1"/>
    <x v="2"/>
    <s v=" Jessie Wills"/>
    <s v="Leitch"/>
    <x v="1"/>
    <n v="0"/>
    <x v="2"/>
    <n v="0"/>
    <n v="0"/>
    <n v="248727"/>
    <n v="33"/>
    <x v="2"/>
    <m/>
    <x v="0"/>
  </r>
  <r>
    <n v="598"/>
    <n v="0"/>
    <x v="0"/>
    <s v=" Alfred"/>
    <s v="Johnson"/>
    <x v="0"/>
    <n v="49"/>
    <x v="1"/>
    <n v="0"/>
    <n v="0"/>
    <s v="LINE"/>
    <n v="0"/>
    <x v="0"/>
    <m/>
    <x v="0"/>
  </r>
  <r>
    <n v="599"/>
    <n v="0"/>
    <x v="0"/>
    <s v=" Hanna"/>
    <s v="Boulos"/>
    <x v="0"/>
    <n v="0"/>
    <x v="2"/>
    <n v="0"/>
    <n v="0"/>
    <n v="2664"/>
    <n v="7.2249999999999996"/>
    <x v="0"/>
    <m/>
    <x v="1"/>
  </r>
  <r>
    <n v="600"/>
    <n v="1"/>
    <x v="1"/>
    <s v=" Cosmo Edmund (&quot;Mr Morgan&quot;)"/>
    <s v="Duff Gordon"/>
    <x v="0"/>
    <n v="49"/>
    <x v="1"/>
    <n v="1"/>
    <n v="0"/>
    <s v="PC 17485"/>
    <n v="56.929200000000002"/>
    <x v="2"/>
    <s v="A20"/>
    <x v="1"/>
  </r>
  <r>
    <n v="601"/>
    <n v="1"/>
    <x v="2"/>
    <s v=" Sidney Samuel (Amy Frances Christy)"/>
    <s v="Jacobsohn"/>
    <x v="1"/>
    <n v="24"/>
    <x v="0"/>
    <n v="2"/>
    <n v="1"/>
    <n v="243847"/>
    <n v="27"/>
    <x v="0"/>
    <m/>
    <x v="0"/>
  </r>
  <r>
    <n v="602"/>
    <n v="0"/>
    <x v="0"/>
    <s v=" Petco"/>
    <s v="Slabenoff"/>
    <x v="0"/>
    <n v="0"/>
    <x v="2"/>
    <n v="0"/>
    <n v="0"/>
    <n v="349214"/>
    <n v="7.8958000000000004"/>
    <x v="0"/>
    <m/>
    <x v="0"/>
  </r>
  <r>
    <n v="603"/>
    <n v="0"/>
    <x v="1"/>
    <s v=" Charles H"/>
    <s v="Harrington"/>
    <x v="0"/>
    <n v="0"/>
    <x v="2"/>
    <n v="0"/>
    <n v="0"/>
    <n v="113796"/>
    <n v="42.4"/>
    <x v="2"/>
    <m/>
    <x v="0"/>
  </r>
  <r>
    <n v="604"/>
    <n v="0"/>
    <x v="0"/>
    <s v=" Ernst William"/>
    <s v="Torber"/>
    <x v="0"/>
    <n v="44"/>
    <x v="1"/>
    <n v="0"/>
    <n v="0"/>
    <n v="364511"/>
    <n v="8.0500000000000007"/>
    <x v="0"/>
    <m/>
    <x v="0"/>
  </r>
  <r>
    <n v="605"/>
    <n v="1"/>
    <x v="1"/>
    <s v=" Harry (&quot;Mr E Haven&quot;)"/>
    <s v="Homer"/>
    <x v="0"/>
    <n v="35"/>
    <x v="1"/>
    <n v="0"/>
    <n v="0"/>
    <n v="111426"/>
    <n v="26.55"/>
    <x v="0"/>
    <m/>
    <x v="1"/>
  </r>
  <r>
    <n v="606"/>
    <n v="0"/>
    <x v="0"/>
    <s v=" Edvard Bengtsson"/>
    <s v="Lindell"/>
    <x v="0"/>
    <n v="36"/>
    <x v="1"/>
    <n v="1"/>
    <n v="0"/>
    <n v="349910"/>
    <n v="15.55"/>
    <x v="0"/>
    <m/>
    <x v="0"/>
  </r>
  <r>
    <n v="607"/>
    <n v="0"/>
    <x v="0"/>
    <s v=" Milan"/>
    <s v="Karaic"/>
    <x v="0"/>
    <n v="30"/>
    <x v="1"/>
    <n v="0"/>
    <n v="0"/>
    <n v="349246"/>
    <n v="7.8958000000000004"/>
    <x v="0"/>
    <m/>
    <x v="0"/>
  </r>
  <r>
    <n v="608"/>
    <n v="1"/>
    <x v="1"/>
    <s v=" Robert Williams"/>
    <s v="Daniel"/>
    <x v="0"/>
    <n v="27"/>
    <x v="0"/>
    <n v="0"/>
    <n v="0"/>
    <n v="113804"/>
    <n v="30.5"/>
    <x v="2"/>
    <m/>
    <x v="0"/>
  </r>
  <r>
    <n v="609"/>
    <n v="1"/>
    <x v="2"/>
    <s v=" Joseph (Juliette Marie Louise Lafargue)"/>
    <s v="Laroche"/>
    <x v="1"/>
    <n v="22"/>
    <x v="0"/>
    <n v="1"/>
    <n v="2"/>
    <s v="SC/Paris 2123"/>
    <n v="41.5792"/>
    <x v="2"/>
    <m/>
    <x v="1"/>
  </r>
  <r>
    <n v="610"/>
    <n v="1"/>
    <x v="1"/>
    <s v=" Elizabeth W"/>
    <s v="Shutes"/>
    <x v="1"/>
    <n v="40"/>
    <x v="1"/>
    <n v="0"/>
    <n v="0"/>
    <s v="PC 17582"/>
    <n v="153.46250000000001"/>
    <x v="3"/>
    <s v="C125"/>
    <x v="0"/>
  </r>
  <r>
    <n v="611"/>
    <n v="0"/>
    <x v="0"/>
    <s v=" Anders Johan (Alfrida Konstantia Brogren)"/>
    <s v="Andersson"/>
    <x v="1"/>
    <n v="39"/>
    <x v="1"/>
    <n v="1"/>
    <n v="5"/>
    <n v="347082"/>
    <n v="31.274999999999999"/>
    <x v="2"/>
    <m/>
    <x v="0"/>
  </r>
  <r>
    <n v="612"/>
    <n v="0"/>
    <x v="0"/>
    <s v=" Jose Neto"/>
    <s v="Jardin"/>
    <x v="0"/>
    <n v="0"/>
    <x v="2"/>
    <n v="0"/>
    <n v="0"/>
    <s v="SOTON/O.Q. 3101305"/>
    <n v="7.05"/>
    <x v="0"/>
    <m/>
    <x v="0"/>
  </r>
  <r>
    <n v="613"/>
    <n v="1"/>
    <x v="0"/>
    <s v=" Margaret Jane"/>
    <s v="Murphy"/>
    <x v="1"/>
    <n v="0"/>
    <x v="2"/>
    <n v="1"/>
    <n v="0"/>
    <n v="367230"/>
    <n v="15.5"/>
    <x v="0"/>
    <m/>
    <x v="2"/>
  </r>
  <r>
    <n v="614"/>
    <n v="0"/>
    <x v="0"/>
    <s v=" John"/>
    <s v="Horgan"/>
    <x v="0"/>
    <n v="0"/>
    <x v="2"/>
    <n v="0"/>
    <n v="0"/>
    <n v="370377"/>
    <n v="7.75"/>
    <x v="0"/>
    <m/>
    <x v="2"/>
  </r>
  <r>
    <n v="615"/>
    <n v="0"/>
    <x v="0"/>
    <s v=" William Alfred"/>
    <s v="Brocklebank"/>
    <x v="0"/>
    <n v="35"/>
    <x v="1"/>
    <n v="0"/>
    <n v="0"/>
    <n v="364512"/>
    <n v="8.0500000000000007"/>
    <x v="0"/>
    <m/>
    <x v="0"/>
  </r>
  <r>
    <n v="616"/>
    <n v="1"/>
    <x v="2"/>
    <s v=" Alice"/>
    <s v="Herman"/>
    <x v="1"/>
    <n v="24"/>
    <x v="0"/>
    <n v="1"/>
    <n v="2"/>
    <n v="220845"/>
    <n v="65"/>
    <x v="2"/>
    <m/>
    <x v="0"/>
  </r>
  <r>
    <n v="617"/>
    <n v="0"/>
    <x v="0"/>
    <s v=" Ernst Gilbert"/>
    <s v="Danbom"/>
    <x v="0"/>
    <n v="34"/>
    <x v="1"/>
    <n v="1"/>
    <n v="1"/>
    <n v="347080"/>
    <n v="14.4"/>
    <x v="0"/>
    <m/>
    <x v="0"/>
  </r>
  <r>
    <n v="618"/>
    <n v="0"/>
    <x v="0"/>
    <s v=" William Arthur (Cordelia K Stanlick)"/>
    <s v="Lobb"/>
    <x v="1"/>
    <n v="26"/>
    <x v="0"/>
    <n v="1"/>
    <n v="0"/>
    <s v="A/5. 3336"/>
    <n v="16.100000000000001"/>
    <x v="0"/>
    <m/>
    <x v="0"/>
  </r>
  <r>
    <n v="619"/>
    <n v="1"/>
    <x v="2"/>
    <s v=" Marion Louise"/>
    <s v="Becker"/>
    <x v="1"/>
    <n v="4"/>
    <x v="0"/>
    <n v="2"/>
    <n v="1"/>
    <n v="230136"/>
    <n v="39"/>
    <x v="2"/>
    <s v="F4"/>
    <x v="0"/>
  </r>
  <r>
    <n v="620"/>
    <n v="0"/>
    <x v="2"/>
    <s v=" Lawrence"/>
    <s v="Gavey"/>
    <x v="0"/>
    <n v="26"/>
    <x v="0"/>
    <n v="0"/>
    <n v="0"/>
    <n v="31028"/>
    <n v="10.5"/>
    <x v="0"/>
    <m/>
    <x v="0"/>
  </r>
  <r>
    <n v="621"/>
    <n v="0"/>
    <x v="0"/>
    <s v=" Antoni"/>
    <s v="Yasbeck"/>
    <x v="0"/>
    <n v="27"/>
    <x v="0"/>
    <n v="1"/>
    <n v="0"/>
    <n v="2659"/>
    <n v="14.4542"/>
    <x v="0"/>
    <m/>
    <x v="1"/>
  </r>
  <r>
    <n v="622"/>
    <n v="1"/>
    <x v="1"/>
    <s v=" Edwin Nelson Jr"/>
    <s v="Kimball"/>
    <x v="0"/>
    <n v="42"/>
    <x v="1"/>
    <n v="1"/>
    <n v="0"/>
    <n v="11753"/>
    <n v="52.554200000000002"/>
    <x v="2"/>
    <s v="D19"/>
    <x v="0"/>
  </r>
  <r>
    <n v="623"/>
    <n v="1"/>
    <x v="0"/>
    <s v=" Sahid"/>
    <s v="Nakid"/>
    <x v="0"/>
    <n v="20"/>
    <x v="0"/>
    <n v="1"/>
    <n v="1"/>
    <n v="2653"/>
    <n v="15.7417"/>
    <x v="0"/>
    <m/>
    <x v="1"/>
  </r>
  <r>
    <n v="624"/>
    <n v="0"/>
    <x v="0"/>
    <s v=" Henry Damsgaard"/>
    <s v="Hansen"/>
    <x v="0"/>
    <n v="21"/>
    <x v="0"/>
    <n v="0"/>
    <n v="0"/>
    <n v="350029"/>
    <n v="7.8541999999999996"/>
    <x v="0"/>
    <m/>
    <x v="0"/>
  </r>
  <r>
    <n v="625"/>
    <n v="0"/>
    <x v="0"/>
    <s v=" David John &quot;Dai&quot;"/>
    <s v="Bowen"/>
    <x v="0"/>
    <n v="21"/>
    <x v="0"/>
    <n v="0"/>
    <n v="0"/>
    <n v="54636"/>
    <n v="16.100000000000001"/>
    <x v="0"/>
    <m/>
    <x v="0"/>
  </r>
  <r>
    <n v="626"/>
    <n v="0"/>
    <x v="1"/>
    <s v=" Frederick"/>
    <s v="Sutton"/>
    <x v="0"/>
    <n v="61"/>
    <x v="3"/>
    <n v="0"/>
    <n v="0"/>
    <n v="36963"/>
    <n v="32.320799999999998"/>
    <x v="2"/>
    <s v="D50"/>
    <x v="0"/>
  </r>
  <r>
    <n v="627"/>
    <n v="0"/>
    <x v="2"/>
    <s v=" Charles Leonard"/>
    <s v="Kirkland"/>
    <x v="0"/>
    <n v="57"/>
    <x v="1"/>
    <n v="0"/>
    <n v="0"/>
    <n v="219533"/>
    <n v="12.35"/>
    <x v="0"/>
    <m/>
    <x v="2"/>
  </r>
  <r>
    <n v="628"/>
    <n v="1"/>
    <x v="1"/>
    <s v=" Gretchen Fiske"/>
    <s v="Longley"/>
    <x v="1"/>
    <n v="21"/>
    <x v="0"/>
    <n v="0"/>
    <n v="0"/>
    <n v="13502"/>
    <n v="77.958299999999994"/>
    <x v="1"/>
    <s v="D9"/>
    <x v="0"/>
  </r>
  <r>
    <n v="629"/>
    <n v="0"/>
    <x v="0"/>
    <s v=" Guentcho"/>
    <s v="Bostandyeff"/>
    <x v="0"/>
    <n v="26"/>
    <x v="0"/>
    <n v="0"/>
    <n v="0"/>
    <n v="349224"/>
    <n v="7.8958000000000004"/>
    <x v="0"/>
    <m/>
    <x v="0"/>
  </r>
  <r>
    <n v="630"/>
    <n v="0"/>
    <x v="0"/>
    <s v=" Patrick D"/>
    <s v="O'Connell"/>
    <x v="0"/>
    <n v="0"/>
    <x v="2"/>
    <n v="0"/>
    <n v="0"/>
    <n v="334912"/>
    <n v="7.7332999999999998"/>
    <x v="0"/>
    <m/>
    <x v="2"/>
  </r>
  <r>
    <n v="631"/>
    <n v="1"/>
    <x v="1"/>
    <s v=" Algernon Henry Wilson"/>
    <s v="Barkworth"/>
    <x v="0"/>
    <n v="80"/>
    <x v="3"/>
    <n v="0"/>
    <n v="0"/>
    <n v="27042"/>
    <n v="30"/>
    <x v="0"/>
    <s v="A23"/>
    <x v="0"/>
  </r>
  <r>
    <n v="632"/>
    <n v="0"/>
    <x v="0"/>
    <s v=" Johan Svensson"/>
    <s v="Lundahl"/>
    <x v="0"/>
    <n v="51"/>
    <x v="1"/>
    <n v="0"/>
    <n v="0"/>
    <n v="347743"/>
    <n v="7.0541999999999998"/>
    <x v="0"/>
    <m/>
    <x v="0"/>
  </r>
  <r>
    <n v="633"/>
    <n v="1"/>
    <x v="1"/>
    <s v=" Max"/>
    <s v="Stahelin-Maeglin"/>
    <x v="0"/>
    <n v="32"/>
    <x v="1"/>
    <n v="0"/>
    <n v="0"/>
    <n v="13214"/>
    <n v="30.5"/>
    <x v="2"/>
    <s v="B50"/>
    <x v="1"/>
  </r>
  <r>
    <n v="634"/>
    <n v="0"/>
    <x v="1"/>
    <s v=" William Henry Marsh"/>
    <s v="Parr"/>
    <x v="0"/>
    <n v="0"/>
    <x v="2"/>
    <n v="0"/>
    <n v="0"/>
    <n v="112052"/>
    <n v="0"/>
    <x v="0"/>
    <m/>
    <x v="0"/>
  </r>
  <r>
    <n v="635"/>
    <n v="0"/>
    <x v="0"/>
    <s v=" Mabel"/>
    <s v="Skoog"/>
    <x v="1"/>
    <n v="9"/>
    <x v="0"/>
    <n v="3"/>
    <n v="2"/>
    <n v="347088"/>
    <n v="27.9"/>
    <x v="0"/>
    <m/>
    <x v="0"/>
  </r>
  <r>
    <n v="636"/>
    <n v="1"/>
    <x v="2"/>
    <s v=" Mary"/>
    <s v="Davis"/>
    <x v="1"/>
    <n v="28"/>
    <x v="0"/>
    <n v="0"/>
    <n v="0"/>
    <n v="237668"/>
    <n v="13"/>
    <x v="0"/>
    <m/>
    <x v="0"/>
  </r>
  <r>
    <n v="637"/>
    <n v="0"/>
    <x v="0"/>
    <s v=" Antti Gustaf"/>
    <s v="Leinonen"/>
    <x v="0"/>
    <n v="32"/>
    <x v="1"/>
    <n v="0"/>
    <n v="0"/>
    <s v="STON/O 2. 3101292"/>
    <n v="7.9249999999999998"/>
    <x v="0"/>
    <m/>
    <x v="0"/>
  </r>
  <r>
    <n v="638"/>
    <n v="0"/>
    <x v="2"/>
    <s v=" Harvey"/>
    <s v="Collyer"/>
    <x v="0"/>
    <n v="31"/>
    <x v="1"/>
    <n v="1"/>
    <n v="1"/>
    <s v="C.A. 31921"/>
    <n v="26.25"/>
    <x v="0"/>
    <m/>
    <x v="0"/>
  </r>
  <r>
    <n v="639"/>
    <n v="0"/>
    <x v="0"/>
    <s v=" Juha (Maria Emilia Ojala)"/>
    <s v="Panula"/>
    <x v="1"/>
    <n v="41"/>
    <x v="1"/>
    <n v="0"/>
    <n v="5"/>
    <n v="3101295"/>
    <n v="39.6875"/>
    <x v="2"/>
    <m/>
    <x v="0"/>
  </r>
  <r>
    <n v="640"/>
    <n v="0"/>
    <x v="0"/>
    <s v=" Percival"/>
    <s v="Thorneycroft"/>
    <x v="0"/>
    <n v="0"/>
    <x v="2"/>
    <n v="1"/>
    <n v="0"/>
    <n v="376564"/>
    <n v="16.100000000000001"/>
    <x v="0"/>
    <m/>
    <x v="0"/>
  </r>
  <r>
    <n v="641"/>
    <n v="0"/>
    <x v="0"/>
    <s v=" Hans Peder"/>
    <s v="Jensen"/>
    <x v="0"/>
    <n v="20"/>
    <x v="0"/>
    <n v="0"/>
    <n v="0"/>
    <n v="350050"/>
    <n v="7.8541999999999996"/>
    <x v="0"/>
    <m/>
    <x v="0"/>
  </r>
  <r>
    <n v="642"/>
    <n v="1"/>
    <x v="1"/>
    <s v=" Emma"/>
    <s v="Sagesser"/>
    <x v="1"/>
    <n v="24"/>
    <x v="0"/>
    <n v="0"/>
    <n v="0"/>
    <s v="PC 17477"/>
    <n v="69.3"/>
    <x v="2"/>
    <s v="B35"/>
    <x v="1"/>
  </r>
  <r>
    <n v="643"/>
    <n v="0"/>
    <x v="0"/>
    <s v=" Margit Elizabeth"/>
    <s v="Skoog"/>
    <x v="1"/>
    <n v="2"/>
    <x v="0"/>
    <n v="3"/>
    <n v="2"/>
    <n v="347088"/>
    <n v="27.9"/>
    <x v="0"/>
    <m/>
    <x v="0"/>
  </r>
  <r>
    <n v="644"/>
    <n v="1"/>
    <x v="0"/>
    <s v=" Choong"/>
    <s v="Foo"/>
    <x v="0"/>
    <n v="0"/>
    <x v="2"/>
    <n v="0"/>
    <n v="0"/>
    <n v="1601"/>
    <n v="56.495800000000003"/>
    <x v="2"/>
    <m/>
    <x v="0"/>
  </r>
  <r>
    <n v="645"/>
    <n v="1"/>
    <x v="0"/>
    <s v=" Eugenie"/>
    <s v="Baclini"/>
    <x v="1"/>
    <n v="0.75"/>
    <x v="4"/>
    <n v="2"/>
    <n v="1"/>
    <n v="2666"/>
    <n v="19.258299999999998"/>
    <x v="0"/>
    <m/>
    <x v="1"/>
  </r>
  <r>
    <n v="646"/>
    <n v="1"/>
    <x v="1"/>
    <s v=" Henry Sleeper"/>
    <s v="Harper"/>
    <x v="0"/>
    <n v="48"/>
    <x v="1"/>
    <n v="1"/>
    <n v="0"/>
    <s v="PC 17572"/>
    <n v="76.729200000000006"/>
    <x v="1"/>
    <s v="D33"/>
    <x v="1"/>
  </r>
  <r>
    <n v="647"/>
    <n v="0"/>
    <x v="0"/>
    <s v=" Liudevit"/>
    <s v="Cor"/>
    <x v="0"/>
    <n v="19"/>
    <x v="0"/>
    <n v="0"/>
    <n v="0"/>
    <n v="349231"/>
    <n v="7.8958000000000004"/>
    <x v="0"/>
    <m/>
    <x v="0"/>
  </r>
  <r>
    <n v="648"/>
    <n v="1"/>
    <x v="1"/>
    <s v=" Oberst Alfons"/>
    <s v="Simonius-Blumer"/>
    <x v="0"/>
    <n v="56"/>
    <x v="1"/>
    <n v="0"/>
    <n v="0"/>
    <n v="13213"/>
    <n v="35.5"/>
    <x v="2"/>
    <s v="A26"/>
    <x v="1"/>
  </r>
  <r>
    <n v="649"/>
    <n v="0"/>
    <x v="0"/>
    <s v=" Edward"/>
    <s v="Willey"/>
    <x v="0"/>
    <n v="0"/>
    <x v="2"/>
    <n v="0"/>
    <n v="0"/>
    <s v="S.O./P.P. 751"/>
    <n v="7.55"/>
    <x v="0"/>
    <m/>
    <x v="0"/>
  </r>
  <r>
    <n v="650"/>
    <n v="1"/>
    <x v="0"/>
    <s v=" Amy Zillah Elsie"/>
    <s v="Stanley"/>
    <x v="1"/>
    <n v="23"/>
    <x v="0"/>
    <n v="0"/>
    <n v="0"/>
    <s v="CA. 2314"/>
    <n v="7.55"/>
    <x v="0"/>
    <m/>
    <x v="0"/>
  </r>
  <r>
    <n v="651"/>
    <n v="0"/>
    <x v="0"/>
    <s v=" Mito"/>
    <s v="Mitkoff"/>
    <x v="0"/>
    <n v="0"/>
    <x v="2"/>
    <n v="0"/>
    <n v="0"/>
    <n v="349221"/>
    <n v="7.8958000000000004"/>
    <x v="0"/>
    <m/>
    <x v="0"/>
  </r>
  <r>
    <n v="652"/>
    <n v="1"/>
    <x v="2"/>
    <s v=" Elsie"/>
    <s v="Doling"/>
    <x v="1"/>
    <n v="18"/>
    <x v="0"/>
    <n v="0"/>
    <n v="1"/>
    <n v="231919"/>
    <n v="23"/>
    <x v="0"/>
    <m/>
    <x v="0"/>
  </r>
  <r>
    <n v="653"/>
    <n v="0"/>
    <x v="0"/>
    <s v=" Johannes Halvorsen"/>
    <s v="Kalvik"/>
    <x v="0"/>
    <n v="21"/>
    <x v="0"/>
    <n v="0"/>
    <n v="0"/>
    <n v="8475"/>
    <n v="8.4332999999999991"/>
    <x v="0"/>
    <m/>
    <x v="0"/>
  </r>
  <r>
    <n v="654"/>
    <n v="1"/>
    <x v="0"/>
    <s v=" Hanora &quot;Norah&quot;"/>
    <s v="O'Leary"/>
    <x v="1"/>
    <n v="0"/>
    <x v="2"/>
    <n v="0"/>
    <n v="0"/>
    <n v="330919"/>
    <n v="7.8292000000000002"/>
    <x v="0"/>
    <m/>
    <x v="2"/>
  </r>
  <r>
    <n v="655"/>
    <n v="0"/>
    <x v="0"/>
    <s v=" Hanora &quot;Nora&quot;"/>
    <s v="Hegarty"/>
    <x v="1"/>
    <n v="18"/>
    <x v="0"/>
    <n v="0"/>
    <n v="0"/>
    <n v="365226"/>
    <n v="6.75"/>
    <x v="0"/>
    <m/>
    <x v="2"/>
  </r>
  <r>
    <n v="656"/>
    <n v="0"/>
    <x v="2"/>
    <s v=" Leonard Mark"/>
    <s v="Hickman"/>
    <x v="0"/>
    <n v="24"/>
    <x v="0"/>
    <n v="2"/>
    <n v="0"/>
    <s v="S.O.C. 14879"/>
    <n v="73.5"/>
    <x v="1"/>
    <m/>
    <x v="0"/>
  </r>
  <r>
    <n v="657"/>
    <n v="0"/>
    <x v="0"/>
    <s v=" Alexander"/>
    <s v="Radeff"/>
    <x v="0"/>
    <n v="0"/>
    <x v="2"/>
    <n v="0"/>
    <n v="0"/>
    <n v="349223"/>
    <n v="7.8958000000000004"/>
    <x v="0"/>
    <m/>
    <x v="0"/>
  </r>
  <r>
    <n v="658"/>
    <n v="0"/>
    <x v="0"/>
    <s v=" John (Catherine)"/>
    <s v="Bourke"/>
    <x v="1"/>
    <n v="32"/>
    <x v="1"/>
    <n v="1"/>
    <n v="1"/>
    <n v="364849"/>
    <n v="15.5"/>
    <x v="0"/>
    <m/>
    <x v="2"/>
  </r>
  <r>
    <n v="659"/>
    <n v="0"/>
    <x v="2"/>
    <s v=" George Floyd"/>
    <s v="Eitemiller"/>
    <x v="0"/>
    <n v="23"/>
    <x v="0"/>
    <n v="0"/>
    <n v="0"/>
    <n v="29751"/>
    <n v="13"/>
    <x v="0"/>
    <m/>
    <x v="0"/>
  </r>
  <r>
    <n v="660"/>
    <n v="0"/>
    <x v="1"/>
    <s v=" Arthur Webster"/>
    <s v="Newell"/>
    <x v="0"/>
    <n v="58"/>
    <x v="1"/>
    <n v="0"/>
    <n v="2"/>
    <n v="35273"/>
    <n v="113.27500000000001"/>
    <x v="3"/>
    <s v="D48"/>
    <x v="1"/>
  </r>
  <r>
    <n v="661"/>
    <n v="1"/>
    <x v="1"/>
    <s v=" Henry William"/>
    <s v="Frauenthal"/>
    <x v="0"/>
    <n v="50"/>
    <x v="1"/>
    <n v="2"/>
    <n v="0"/>
    <s v="PC 17611"/>
    <n v="133.65"/>
    <x v="3"/>
    <m/>
    <x v="0"/>
  </r>
  <r>
    <n v="662"/>
    <n v="0"/>
    <x v="0"/>
    <s v=" Mohamed"/>
    <s v="Badt"/>
    <x v="0"/>
    <n v="40"/>
    <x v="1"/>
    <n v="0"/>
    <n v="0"/>
    <n v="2623"/>
    <n v="7.2249999999999996"/>
    <x v="0"/>
    <m/>
    <x v="1"/>
  </r>
  <r>
    <n v="663"/>
    <n v="0"/>
    <x v="1"/>
    <s v=" Edward Pomeroy"/>
    <s v="Colley"/>
    <x v="0"/>
    <n v="47"/>
    <x v="1"/>
    <n v="0"/>
    <n v="0"/>
    <n v="5727"/>
    <n v="25.587499999999999"/>
    <x v="0"/>
    <s v="E58"/>
    <x v="0"/>
  </r>
  <r>
    <n v="664"/>
    <n v="0"/>
    <x v="0"/>
    <s v=" Peju"/>
    <s v="Coleff"/>
    <x v="0"/>
    <n v="36"/>
    <x v="1"/>
    <n v="0"/>
    <n v="0"/>
    <n v="349210"/>
    <n v="7.4958"/>
    <x v="0"/>
    <m/>
    <x v="0"/>
  </r>
  <r>
    <n v="665"/>
    <n v="1"/>
    <x v="0"/>
    <s v=" Eino William"/>
    <s v="Lindqvist"/>
    <x v="0"/>
    <n v="20"/>
    <x v="0"/>
    <n v="1"/>
    <n v="0"/>
    <s v="STON/O 2. 3101285"/>
    <n v="7.9249999999999998"/>
    <x v="0"/>
    <m/>
    <x v="0"/>
  </r>
  <r>
    <n v="666"/>
    <n v="0"/>
    <x v="2"/>
    <s v=" Lewis"/>
    <s v="Hickman"/>
    <x v="0"/>
    <n v="32"/>
    <x v="1"/>
    <n v="2"/>
    <n v="0"/>
    <s v="S.O.C. 14879"/>
    <n v="73.5"/>
    <x v="1"/>
    <m/>
    <x v="0"/>
  </r>
  <r>
    <n v="667"/>
    <n v="0"/>
    <x v="2"/>
    <s v=" Reginald Fenton"/>
    <s v="Butler"/>
    <x v="0"/>
    <n v="25"/>
    <x v="0"/>
    <n v="0"/>
    <n v="0"/>
    <n v="234686"/>
    <n v="13"/>
    <x v="0"/>
    <m/>
    <x v="0"/>
  </r>
  <r>
    <n v="668"/>
    <n v="0"/>
    <x v="0"/>
    <s v=" Knud Paust"/>
    <s v="Rommetvedt"/>
    <x v="0"/>
    <n v="0"/>
    <x v="2"/>
    <n v="0"/>
    <n v="0"/>
    <n v="312993"/>
    <n v="7.7750000000000004"/>
    <x v="0"/>
    <m/>
    <x v="0"/>
  </r>
  <r>
    <n v="669"/>
    <n v="0"/>
    <x v="0"/>
    <s v=" Jacob"/>
    <s v="Cook"/>
    <x v="0"/>
    <n v="43"/>
    <x v="1"/>
    <n v="0"/>
    <n v="0"/>
    <s v="A/5 3536"/>
    <n v="8.0500000000000007"/>
    <x v="0"/>
    <m/>
    <x v="0"/>
  </r>
  <r>
    <n v="670"/>
    <n v="1"/>
    <x v="1"/>
    <s v=" Elmer Zebley (Juliet Cummins Wright)"/>
    <s v="Taylor"/>
    <x v="1"/>
    <n v="0"/>
    <x v="2"/>
    <n v="1"/>
    <n v="0"/>
    <n v="19996"/>
    <n v="52"/>
    <x v="2"/>
    <s v="C126"/>
    <x v="0"/>
  </r>
  <r>
    <n v="671"/>
    <n v="1"/>
    <x v="2"/>
    <s v=" Thomas William Solomon (Elizabeth Catherine Ford)"/>
    <s v="Brown"/>
    <x v="1"/>
    <n v="40"/>
    <x v="1"/>
    <n v="1"/>
    <n v="1"/>
    <n v="29750"/>
    <n v="39"/>
    <x v="2"/>
    <m/>
    <x v="0"/>
  </r>
  <r>
    <n v="672"/>
    <n v="0"/>
    <x v="1"/>
    <s v=" Thornton"/>
    <s v="Davidson"/>
    <x v="0"/>
    <n v="31"/>
    <x v="1"/>
    <n v="1"/>
    <n v="0"/>
    <s v="F.C. 12750"/>
    <n v="52"/>
    <x v="2"/>
    <s v="B71"/>
    <x v="0"/>
  </r>
  <r>
    <n v="673"/>
    <n v="0"/>
    <x v="2"/>
    <s v=" Henry Michael"/>
    <s v="Mitchell"/>
    <x v="0"/>
    <n v="70"/>
    <x v="3"/>
    <n v="0"/>
    <n v="0"/>
    <s v="C.A. 24580"/>
    <n v="10.5"/>
    <x v="0"/>
    <m/>
    <x v="0"/>
  </r>
  <r>
    <n v="674"/>
    <n v="1"/>
    <x v="2"/>
    <s v=" Charles"/>
    <s v="Wilhelms"/>
    <x v="0"/>
    <n v="31"/>
    <x v="1"/>
    <n v="0"/>
    <n v="0"/>
    <n v="244270"/>
    <n v="13"/>
    <x v="0"/>
    <m/>
    <x v="0"/>
  </r>
  <r>
    <n v="675"/>
    <n v="0"/>
    <x v="2"/>
    <s v=" Ennis Hastings"/>
    <s v="Watson"/>
    <x v="0"/>
    <n v="0"/>
    <x v="2"/>
    <n v="0"/>
    <n v="0"/>
    <n v="239856"/>
    <n v="0"/>
    <x v="0"/>
    <m/>
    <x v="0"/>
  </r>
  <r>
    <n v="676"/>
    <n v="0"/>
    <x v="0"/>
    <s v=" Gustaf Hjalmar"/>
    <s v="Edvardsson"/>
    <x v="0"/>
    <n v="18"/>
    <x v="0"/>
    <n v="0"/>
    <n v="0"/>
    <n v="349912"/>
    <n v="7.7750000000000004"/>
    <x v="0"/>
    <m/>
    <x v="0"/>
  </r>
  <r>
    <n v="677"/>
    <n v="0"/>
    <x v="0"/>
    <s v=" Frederick Charles"/>
    <s v="Sawyer"/>
    <x v="0"/>
    <n v="24.5"/>
    <x v="0"/>
    <n v="0"/>
    <n v="0"/>
    <n v="342826"/>
    <n v="8.0500000000000007"/>
    <x v="0"/>
    <m/>
    <x v="0"/>
  </r>
  <r>
    <n v="678"/>
    <n v="1"/>
    <x v="0"/>
    <s v=" Anna Sofia"/>
    <s v="Turja"/>
    <x v="1"/>
    <n v="18"/>
    <x v="0"/>
    <n v="0"/>
    <n v="0"/>
    <n v="4138"/>
    <n v="9.8416999999999994"/>
    <x v="0"/>
    <m/>
    <x v="0"/>
  </r>
  <r>
    <n v="679"/>
    <n v="0"/>
    <x v="0"/>
    <s v=" Frederick (Augusta Tyler)"/>
    <s v="Goodwin"/>
    <x v="1"/>
    <n v="43"/>
    <x v="1"/>
    <n v="1"/>
    <n v="6"/>
    <s v="CA 2144"/>
    <n v="46.9"/>
    <x v="2"/>
    <m/>
    <x v="0"/>
  </r>
  <r>
    <n v="680"/>
    <n v="1"/>
    <x v="1"/>
    <s v=" Thomas Drake Martinez"/>
    <s v="Cardeza"/>
    <x v="0"/>
    <n v="36"/>
    <x v="1"/>
    <n v="0"/>
    <n v="1"/>
    <s v="PC 17755"/>
    <n v="512.32920000000001"/>
    <x v="3"/>
    <s v="B51 B53 B55"/>
    <x v="1"/>
  </r>
  <r>
    <n v="681"/>
    <n v="0"/>
    <x v="0"/>
    <s v=" Katie"/>
    <s v="Peters"/>
    <x v="1"/>
    <n v="0"/>
    <x v="2"/>
    <n v="0"/>
    <n v="0"/>
    <n v="330935"/>
    <n v="8.1374999999999993"/>
    <x v="0"/>
    <m/>
    <x v="2"/>
  </r>
  <r>
    <n v="682"/>
    <n v="1"/>
    <x v="1"/>
    <s v=" Hammad"/>
    <s v="Hassab"/>
    <x v="0"/>
    <n v="27"/>
    <x v="0"/>
    <n v="0"/>
    <n v="0"/>
    <s v="PC 17572"/>
    <n v="76.729200000000006"/>
    <x v="1"/>
    <s v="D49"/>
    <x v="1"/>
  </r>
  <r>
    <n v="683"/>
    <n v="0"/>
    <x v="0"/>
    <s v=" Thor Anderson"/>
    <s v="Olsvigen"/>
    <x v="0"/>
    <n v="20"/>
    <x v="0"/>
    <n v="0"/>
    <n v="0"/>
    <n v="6563"/>
    <n v="9.2249999999999996"/>
    <x v="0"/>
    <m/>
    <x v="0"/>
  </r>
  <r>
    <n v="684"/>
    <n v="0"/>
    <x v="0"/>
    <s v=" Charles Edward"/>
    <s v="Goodwin"/>
    <x v="0"/>
    <n v="14"/>
    <x v="0"/>
    <n v="5"/>
    <n v="2"/>
    <s v="CA 2144"/>
    <n v="46.9"/>
    <x v="2"/>
    <m/>
    <x v="0"/>
  </r>
  <r>
    <n v="685"/>
    <n v="0"/>
    <x v="2"/>
    <s v=" Thomas William Solomon"/>
    <s v="Brown"/>
    <x v="0"/>
    <n v="60"/>
    <x v="3"/>
    <n v="1"/>
    <n v="1"/>
    <n v="29750"/>
    <n v="39"/>
    <x v="2"/>
    <m/>
    <x v="0"/>
  </r>
  <r>
    <n v="686"/>
    <n v="0"/>
    <x v="2"/>
    <s v=" Joseph Philippe Lemercier"/>
    <s v="Laroche"/>
    <x v="0"/>
    <n v="25"/>
    <x v="0"/>
    <n v="1"/>
    <n v="2"/>
    <s v="SC/Paris 2123"/>
    <n v="41.5792"/>
    <x v="2"/>
    <m/>
    <x v="1"/>
  </r>
  <r>
    <n v="687"/>
    <n v="0"/>
    <x v="0"/>
    <s v=" Jaako Arnold"/>
    <s v="Panula"/>
    <x v="0"/>
    <n v="14"/>
    <x v="0"/>
    <n v="4"/>
    <n v="1"/>
    <n v="3101295"/>
    <n v="39.6875"/>
    <x v="2"/>
    <m/>
    <x v="0"/>
  </r>
  <r>
    <n v="688"/>
    <n v="0"/>
    <x v="0"/>
    <s v=" Branko"/>
    <s v="Dakic"/>
    <x v="0"/>
    <n v="19"/>
    <x v="0"/>
    <n v="0"/>
    <n v="0"/>
    <n v="349228"/>
    <n v="10.1708"/>
    <x v="0"/>
    <m/>
    <x v="0"/>
  </r>
  <r>
    <n v="689"/>
    <n v="0"/>
    <x v="0"/>
    <s v=" Eberhard Thelander"/>
    <s v="Fischer"/>
    <x v="0"/>
    <n v="18"/>
    <x v="0"/>
    <n v="0"/>
    <n v="0"/>
    <n v="350036"/>
    <n v="7.7957999999999998"/>
    <x v="0"/>
    <m/>
    <x v="0"/>
  </r>
  <r>
    <n v="690"/>
    <n v="1"/>
    <x v="1"/>
    <s v=" Georgette Alexandra"/>
    <s v="Madill"/>
    <x v="1"/>
    <n v="15"/>
    <x v="0"/>
    <n v="0"/>
    <n v="1"/>
    <n v="24160"/>
    <n v="211.33750000000001"/>
    <x v="3"/>
    <s v="B5"/>
    <x v="0"/>
  </r>
  <r>
    <n v="691"/>
    <n v="1"/>
    <x v="1"/>
    <s v=" Albert Adrian"/>
    <s v="Dick"/>
    <x v="0"/>
    <n v="31"/>
    <x v="1"/>
    <n v="1"/>
    <n v="0"/>
    <n v="17474"/>
    <n v="57"/>
    <x v="2"/>
    <s v="B20"/>
    <x v="0"/>
  </r>
  <r>
    <n v="692"/>
    <n v="1"/>
    <x v="0"/>
    <s v=" Manca"/>
    <s v="Karun"/>
    <x v="1"/>
    <n v="4"/>
    <x v="0"/>
    <n v="0"/>
    <n v="1"/>
    <n v="349256"/>
    <n v="13.416700000000001"/>
    <x v="0"/>
    <m/>
    <x v="1"/>
  </r>
  <r>
    <n v="693"/>
    <n v="1"/>
    <x v="0"/>
    <s v=" Ali"/>
    <s v="Lam"/>
    <x v="0"/>
    <n v="0"/>
    <x v="2"/>
    <n v="0"/>
    <n v="0"/>
    <n v="1601"/>
    <n v="56.495800000000003"/>
    <x v="2"/>
    <m/>
    <x v="0"/>
  </r>
  <r>
    <n v="694"/>
    <n v="0"/>
    <x v="0"/>
    <s v=" Khalil"/>
    <s v="Saad"/>
    <x v="0"/>
    <n v="25"/>
    <x v="0"/>
    <n v="0"/>
    <n v="0"/>
    <n v="2672"/>
    <n v="7.2249999999999996"/>
    <x v="0"/>
    <m/>
    <x v="1"/>
  </r>
  <r>
    <n v="695"/>
    <n v="0"/>
    <x v="1"/>
    <s v=" John"/>
    <s v="Weir"/>
    <x v="0"/>
    <n v="60"/>
    <x v="3"/>
    <n v="0"/>
    <n v="0"/>
    <n v="113800"/>
    <n v="26.55"/>
    <x v="0"/>
    <m/>
    <x v="0"/>
  </r>
  <r>
    <n v="696"/>
    <n v="0"/>
    <x v="2"/>
    <s v=" Charles Henry"/>
    <s v="Chapman"/>
    <x v="0"/>
    <n v="52"/>
    <x v="1"/>
    <n v="0"/>
    <n v="0"/>
    <n v="248731"/>
    <n v="13.5"/>
    <x v="0"/>
    <m/>
    <x v="0"/>
  </r>
  <r>
    <n v="697"/>
    <n v="0"/>
    <x v="0"/>
    <s v=" James"/>
    <s v="Kelly"/>
    <x v="0"/>
    <n v="44"/>
    <x v="1"/>
    <n v="0"/>
    <n v="0"/>
    <n v="363592"/>
    <n v="8.0500000000000007"/>
    <x v="0"/>
    <m/>
    <x v="0"/>
  </r>
  <r>
    <n v="698"/>
    <n v="1"/>
    <x v="0"/>
    <s v=" Katherine &quot;Katie&quot;"/>
    <s v="Mullens"/>
    <x v="1"/>
    <n v="0"/>
    <x v="2"/>
    <n v="0"/>
    <n v="0"/>
    <n v="35852"/>
    <n v="7.7332999999999998"/>
    <x v="0"/>
    <m/>
    <x v="2"/>
  </r>
  <r>
    <n v="699"/>
    <n v="0"/>
    <x v="1"/>
    <s v=" John Borland"/>
    <s v="Thayer"/>
    <x v="0"/>
    <n v="49"/>
    <x v="1"/>
    <n v="1"/>
    <n v="1"/>
    <n v="17421"/>
    <n v="110.88330000000001"/>
    <x v="3"/>
    <s v="C68"/>
    <x v="1"/>
  </r>
  <r>
    <n v="700"/>
    <n v="0"/>
    <x v="0"/>
    <s v=" Adolf Mathias Nicolai Olsen"/>
    <s v="Humblen"/>
    <x v="0"/>
    <n v="42"/>
    <x v="1"/>
    <n v="0"/>
    <n v="0"/>
    <n v="348121"/>
    <n v="7.65"/>
    <x v="0"/>
    <s v="F G63"/>
    <x v="0"/>
  </r>
  <r>
    <n v="701"/>
    <n v="1"/>
    <x v="1"/>
    <s v=" John Jacob (Madeleine Talmadge Force)"/>
    <s v="Astor"/>
    <x v="1"/>
    <n v="18"/>
    <x v="0"/>
    <n v="1"/>
    <n v="0"/>
    <s v="PC 17757"/>
    <n v="227.52500000000001"/>
    <x v="3"/>
    <s v="C62 C64"/>
    <x v="1"/>
  </r>
  <r>
    <n v="702"/>
    <n v="1"/>
    <x v="1"/>
    <s v=" Spencer Victor"/>
    <s v="Silverthorne"/>
    <x v="0"/>
    <n v="35"/>
    <x v="1"/>
    <n v="0"/>
    <n v="0"/>
    <s v="PC 17475"/>
    <n v="26.287500000000001"/>
    <x v="0"/>
    <s v="E24"/>
    <x v="0"/>
  </r>
  <r>
    <n v="703"/>
    <n v="0"/>
    <x v="0"/>
    <s v=" Saiide"/>
    <s v="Barbara"/>
    <x v="1"/>
    <n v="18"/>
    <x v="0"/>
    <n v="0"/>
    <n v="1"/>
    <n v="2691"/>
    <n v="14.4542"/>
    <x v="0"/>
    <m/>
    <x v="1"/>
  </r>
  <r>
    <n v="704"/>
    <n v="0"/>
    <x v="0"/>
    <s v=" Martin"/>
    <s v="Gallagher"/>
    <x v="0"/>
    <n v="25"/>
    <x v="0"/>
    <n v="0"/>
    <n v="0"/>
    <n v="36864"/>
    <n v="7.7416999999999998"/>
    <x v="0"/>
    <m/>
    <x v="2"/>
  </r>
  <r>
    <n v="705"/>
    <n v="0"/>
    <x v="0"/>
    <s v=" Henrik Juul"/>
    <s v="Hansen"/>
    <x v="0"/>
    <n v="26"/>
    <x v="0"/>
    <n v="1"/>
    <n v="0"/>
    <n v="350025"/>
    <n v="7.8541999999999996"/>
    <x v="0"/>
    <m/>
    <x v="0"/>
  </r>
  <r>
    <n v="706"/>
    <n v="0"/>
    <x v="2"/>
    <s v=" Henry Samuel (&quot;Mr Henry Marshall&quot;)"/>
    <s v="Morley"/>
    <x v="0"/>
    <n v="39"/>
    <x v="1"/>
    <n v="0"/>
    <n v="0"/>
    <n v="250655"/>
    <n v="26"/>
    <x v="0"/>
    <m/>
    <x v="0"/>
  </r>
  <r>
    <n v="707"/>
    <n v="1"/>
    <x v="2"/>
    <s v=" Florence &quot;Fannie&quot;"/>
    <s v="Kelly"/>
    <x v="1"/>
    <n v="45"/>
    <x v="1"/>
    <n v="0"/>
    <n v="0"/>
    <n v="223596"/>
    <n v="13.5"/>
    <x v="0"/>
    <m/>
    <x v="0"/>
  </r>
  <r>
    <n v="708"/>
    <n v="1"/>
    <x v="1"/>
    <s v=" Edward Pennington"/>
    <s v="Calderhead"/>
    <x v="0"/>
    <n v="42"/>
    <x v="1"/>
    <n v="0"/>
    <n v="0"/>
    <s v="PC 17476"/>
    <n v="26.287500000000001"/>
    <x v="0"/>
    <s v="E24"/>
    <x v="0"/>
  </r>
  <r>
    <n v="709"/>
    <n v="1"/>
    <x v="1"/>
    <s v=" Alice"/>
    <s v="Cleaver"/>
    <x v="1"/>
    <n v="22"/>
    <x v="0"/>
    <n v="0"/>
    <n v="0"/>
    <n v="113781"/>
    <n v="151.55000000000001"/>
    <x v="3"/>
    <m/>
    <x v="0"/>
  </r>
  <r>
    <n v="710"/>
    <n v="1"/>
    <x v="0"/>
    <s v=" Halim Gonios (&quot;William George&quot;)"/>
    <s v="Moubarek"/>
    <x v="0"/>
    <n v="0"/>
    <x v="2"/>
    <n v="1"/>
    <n v="1"/>
    <n v="2661"/>
    <n v="15.245799999999999"/>
    <x v="0"/>
    <m/>
    <x v="1"/>
  </r>
  <r>
    <n v="711"/>
    <n v="1"/>
    <x v="1"/>
    <s v=" Berthe Antonine (&quot;Mrs de Villiers&quot;)"/>
    <s v="Mayne"/>
    <x v="1"/>
    <n v="24"/>
    <x v="0"/>
    <n v="0"/>
    <n v="0"/>
    <s v="PC 17482"/>
    <n v="49.504199999999997"/>
    <x v="2"/>
    <s v="C90"/>
    <x v="1"/>
  </r>
  <r>
    <n v="712"/>
    <n v="0"/>
    <x v="1"/>
    <s v=" Herman"/>
    <s v="Klaber"/>
    <x v="0"/>
    <n v="0"/>
    <x v="2"/>
    <n v="0"/>
    <n v="0"/>
    <n v="113028"/>
    <n v="26.55"/>
    <x v="0"/>
    <s v="C124"/>
    <x v="0"/>
  </r>
  <r>
    <n v="713"/>
    <n v="1"/>
    <x v="1"/>
    <s v=" Elmer Zebley"/>
    <s v="Taylor"/>
    <x v="0"/>
    <n v="48"/>
    <x v="1"/>
    <n v="1"/>
    <n v="0"/>
    <n v="19996"/>
    <n v="52"/>
    <x v="2"/>
    <s v="C126"/>
    <x v="0"/>
  </r>
  <r>
    <n v="714"/>
    <n v="0"/>
    <x v="0"/>
    <s v=" August Viktor"/>
    <s v="Larsson"/>
    <x v="0"/>
    <n v="29"/>
    <x v="0"/>
    <n v="0"/>
    <n v="0"/>
    <n v="7545"/>
    <n v="9.4832999999999998"/>
    <x v="0"/>
    <m/>
    <x v="0"/>
  </r>
  <r>
    <n v="715"/>
    <n v="0"/>
    <x v="2"/>
    <s v=" Samuel"/>
    <s v="Greenberg"/>
    <x v="0"/>
    <n v="52"/>
    <x v="1"/>
    <n v="0"/>
    <n v="0"/>
    <n v="250647"/>
    <n v="13"/>
    <x v="0"/>
    <m/>
    <x v="0"/>
  </r>
  <r>
    <n v="716"/>
    <n v="0"/>
    <x v="0"/>
    <s v=" Peter Andreas Lauritz Andersen"/>
    <s v="Soholt"/>
    <x v="0"/>
    <n v="19"/>
    <x v="0"/>
    <n v="0"/>
    <n v="0"/>
    <n v="348124"/>
    <n v="7.65"/>
    <x v="0"/>
    <s v="F G73"/>
    <x v="0"/>
  </r>
  <r>
    <n v="717"/>
    <n v="1"/>
    <x v="1"/>
    <s v=" Caroline Louise"/>
    <s v="Endres"/>
    <x v="1"/>
    <n v="38"/>
    <x v="1"/>
    <n v="0"/>
    <n v="0"/>
    <s v="PC 17757"/>
    <n v="227.52500000000001"/>
    <x v="3"/>
    <s v="C45"/>
    <x v="1"/>
  </r>
  <r>
    <n v="718"/>
    <n v="1"/>
    <x v="2"/>
    <s v=" Edwina Celia &quot;Winnie&quot;"/>
    <s v="Troutt"/>
    <x v="1"/>
    <n v="27"/>
    <x v="0"/>
    <n v="0"/>
    <n v="0"/>
    <n v="34218"/>
    <n v="10.5"/>
    <x v="0"/>
    <s v="E101"/>
    <x v="0"/>
  </r>
  <r>
    <n v="719"/>
    <n v="0"/>
    <x v="0"/>
    <s v=" Michael"/>
    <s v="McEvoy"/>
    <x v="0"/>
    <n v="0"/>
    <x v="2"/>
    <n v="0"/>
    <n v="0"/>
    <n v="36568"/>
    <n v="15.5"/>
    <x v="0"/>
    <m/>
    <x v="2"/>
  </r>
  <r>
    <n v="720"/>
    <n v="0"/>
    <x v="0"/>
    <s v=" Malkolm Joackim"/>
    <s v="Johnson"/>
    <x v="0"/>
    <n v="33"/>
    <x v="1"/>
    <n v="0"/>
    <n v="0"/>
    <n v="347062"/>
    <n v="7.7750000000000004"/>
    <x v="0"/>
    <m/>
    <x v="0"/>
  </r>
  <r>
    <n v="721"/>
    <n v="1"/>
    <x v="2"/>
    <s v=" Annie Jessie &quot;Nina&quot;"/>
    <s v="Harper"/>
    <x v="1"/>
    <n v="6"/>
    <x v="0"/>
    <n v="0"/>
    <n v="1"/>
    <n v="248727"/>
    <n v="33"/>
    <x v="2"/>
    <m/>
    <x v="0"/>
  </r>
  <r>
    <n v="722"/>
    <n v="0"/>
    <x v="0"/>
    <s v=" Svend Lauritz"/>
    <s v="Jensen"/>
    <x v="0"/>
    <n v="17"/>
    <x v="0"/>
    <n v="1"/>
    <n v="0"/>
    <n v="350048"/>
    <n v="7.0541999999999998"/>
    <x v="0"/>
    <m/>
    <x v="0"/>
  </r>
  <r>
    <n v="723"/>
    <n v="0"/>
    <x v="2"/>
    <s v=" William Henry"/>
    <s v="Gillespie"/>
    <x v="0"/>
    <n v="34"/>
    <x v="1"/>
    <n v="0"/>
    <n v="0"/>
    <n v="12233"/>
    <n v="13"/>
    <x v="0"/>
    <m/>
    <x v="0"/>
  </r>
  <r>
    <n v="724"/>
    <n v="0"/>
    <x v="2"/>
    <s v=" Henry Price"/>
    <s v="Hodges"/>
    <x v="0"/>
    <n v="50"/>
    <x v="1"/>
    <n v="0"/>
    <n v="0"/>
    <n v="250643"/>
    <n v="13"/>
    <x v="0"/>
    <m/>
    <x v="0"/>
  </r>
  <r>
    <n v="725"/>
    <n v="1"/>
    <x v="1"/>
    <s v=" Norman Campbell"/>
    <s v="Chambers"/>
    <x v="0"/>
    <n v="27"/>
    <x v="0"/>
    <n v="1"/>
    <n v="0"/>
    <n v="113806"/>
    <n v="53.1"/>
    <x v="2"/>
    <s v="E8"/>
    <x v="0"/>
  </r>
  <r>
    <n v="726"/>
    <n v="0"/>
    <x v="0"/>
    <s v=" Luka"/>
    <s v="Oreskovic"/>
    <x v="0"/>
    <n v="20"/>
    <x v="0"/>
    <n v="0"/>
    <n v="0"/>
    <n v="315094"/>
    <n v="8.6624999999999996"/>
    <x v="0"/>
    <m/>
    <x v="0"/>
  </r>
  <r>
    <n v="727"/>
    <n v="1"/>
    <x v="2"/>
    <s v=" Peter Henry (Lillian Jefferys)"/>
    <s v="Renouf"/>
    <x v="1"/>
    <n v="30"/>
    <x v="1"/>
    <n v="3"/>
    <n v="0"/>
    <n v="31027"/>
    <n v="21"/>
    <x v="0"/>
    <m/>
    <x v="0"/>
  </r>
  <r>
    <n v="728"/>
    <n v="1"/>
    <x v="0"/>
    <s v=" Margareth"/>
    <s v="Mannion"/>
    <x v="1"/>
    <n v="0"/>
    <x v="2"/>
    <n v="0"/>
    <n v="0"/>
    <n v="36866"/>
    <n v="7.7374999999999998"/>
    <x v="0"/>
    <m/>
    <x v="2"/>
  </r>
  <r>
    <n v="729"/>
    <n v="0"/>
    <x v="2"/>
    <s v=" Kurt Arnold Gottfrid"/>
    <s v="Bryhl"/>
    <x v="0"/>
    <n v="25"/>
    <x v="0"/>
    <n v="1"/>
    <n v="0"/>
    <n v="236853"/>
    <n v="26"/>
    <x v="0"/>
    <m/>
    <x v="0"/>
  </r>
  <r>
    <n v="730"/>
    <n v="0"/>
    <x v="0"/>
    <s v=" Pieta Sofia"/>
    <s v="Ilmakangas"/>
    <x v="1"/>
    <n v="25"/>
    <x v="0"/>
    <n v="1"/>
    <n v="0"/>
    <s v="STON/O2. 3101271"/>
    <n v="7.9249999999999998"/>
    <x v="0"/>
    <m/>
    <x v="0"/>
  </r>
  <r>
    <n v="731"/>
    <n v="1"/>
    <x v="1"/>
    <s v=" Elisabeth Walton"/>
    <s v="Allen"/>
    <x v="1"/>
    <n v="29"/>
    <x v="0"/>
    <n v="0"/>
    <n v="0"/>
    <n v="24160"/>
    <n v="211.33750000000001"/>
    <x v="3"/>
    <s v="B5"/>
    <x v="0"/>
  </r>
  <r>
    <n v="732"/>
    <n v="0"/>
    <x v="0"/>
    <s v=" Houssein G N"/>
    <s v="Hassan"/>
    <x v="0"/>
    <n v="11"/>
    <x v="0"/>
    <n v="0"/>
    <n v="0"/>
    <n v="2699"/>
    <n v="18.787500000000001"/>
    <x v="0"/>
    <m/>
    <x v="1"/>
  </r>
  <r>
    <n v="733"/>
    <n v="0"/>
    <x v="2"/>
    <s v=" Robert J"/>
    <s v="Knight"/>
    <x v="0"/>
    <n v="0"/>
    <x v="2"/>
    <n v="0"/>
    <n v="0"/>
    <n v="239855"/>
    <n v="0"/>
    <x v="0"/>
    <m/>
    <x v="0"/>
  </r>
  <r>
    <n v="734"/>
    <n v="0"/>
    <x v="2"/>
    <s v=" William John"/>
    <s v="Berriman"/>
    <x v="0"/>
    <n v="23"/>
    <x v="0"/>
    <n v="0"/>
    <n v="0"/>
    <n v="28425"/>
    <n v="13"/>
    <x v="0"/>
    <m/>
    <x v="0"/>
  </r>
  <r>
    <n v="735"/>
    <n v="0"/>
    <x v="2"/>
    <s v=" Moses Aaron"/>
    <s v="Troupiansky"/>
    <x v="0"/>
    <n v="23"/>
    <x v="0"/>
    <n v="0"/>
    <n v="0"/>
    <n v="233639"/>
    <n v="13"/>
    <x v="0"/>
    <m/>
    <x v="0"/>
  </r>
  <r>
    <n v="736"/>
    <n v="0"/>
    <x v="0"/>
    <s v=" Leslie"/>
    <s v="Williams"/>
    <x v="0"/>
    <n v="28.5"/>
    <x v="0"/>
    <n v="0"/>
    <n v="0"/>
    <n v="54636"/>
    <n v="16.100000000000001"/>
    <x v="0"/>
    <m/>
    <x v="0"/>
  </r>
  <r>
    <n v="737"/>
    <n v="0"/>
    <x v="0"/>
    <s v=" Edward (Margaret Ann Watson)"/>
    <s v="Ford"/>
    <x v="1"/>
    <n v="48"/>
    <x v="1"/>
    <n v="1"/>
    <n v="3"/>
    <s v="W./C. 6608"/>
    <n v="34.375"/>
    <x v="2"/>
    <m/>
    <x v="0"/>
  </r>
  <r>
    <n v="738"/>
    <n v="1"/>
    <x v="1"/>
    <s v=" Gustave J"/>
    <s v="Lesurer"/>
    <x v="0"/>
    <n v="35"/>
    <x v="1"/>
    <n v="0"/>
    <n v="0"/>
    <s v="PC 17755"/>
    <n v="512.32920000000001"/>
    <x v="3"/>
    <s v="B101"/>
    <x v="1"/>
  </r>
  <r>
    <n v="739"/>
    <n v="0"/>
    <x v="0"/>
    <s v=" Kanio"/>
    <s v="Ivanoff"/>
    <x v="0"/>
    <n v="0"/>
    <x v="2"/>
    <n v="0"/>
    <n v="0"/>
    <n v="349201"/>
    <n v="7.8958000000000004"/>
    <x v="0"/>
    <m/>
    <x v="0"/>
  </r>
  <r>
    <n v="740"/>
    <n v="0"/>
    <x v="0"/>
    <s v=" Minko"/>
    <s v="Nankoff"/>
    <x v="0"/>
    <n v="0"/>
    <x v="2"/>
    <n v="0"/>
    <n v="0"/>
    <n v="349218"/>
    <n v="7.8958000000000004"/>
    <x v="0"/>
    <m/>
    <x v="0"/>
  </r>
  <r>
    <n v="741"/>
    <n v="1"/>
    <x v="1"/>
    <s v=" Walter James"/>
    <s v="Hawksford"/>
    <x v="0"/>
    <n v="0"/>
    <x v="2"/>
    <n v="0"/>
    <n v="0"/>
    <n v="16988"/>
    <n v="30"/>
    <x v="0"/>
    <s v="D45"/>
    <x v="0"/>
  </r>
  <r>
    <n v="742"/>
    <n v="0"/>
    <x v="1"/>
    <s v=" Tyrell William"/>
    <s v="Cavendish"/>
    <x v="0"/>
    <n v="36"/>
    <x v="1"/>
    <n v="1"/>
    <n v="0"/>
    <n v="19877"/>
    <n v="78.849999999999994"/>
    <x v="1"/>
    <s v="C46"/>
    <x v="0"/>
  </r>
  <r>
    <n v="743"/>
    <n v="1"/>
    <x v="1"/>
    <s v=" Susan Parker &quot;Suzette&quot;"/>
    <s v="Ryerson"/>
    <x v="1"/>
    <n v="21"/>
    <x v="0"/>
    <n v="2"/>
    <n v="2"/>
    <s v="PC 17608"/>
    <n v="262.375"/>
    <x v="3"/>
    <s v="B57 B59 B63 B66"/>
    <x v="1"/>
  </r>
  <r>
    <n v="744"/>
    <n v="0"/>
    <x v="0"/>
    <s v=" Neal"/>
    <s v="McNamee"/>
    <x v="0"/>
    <n v="24"/>
    <x v="0"/>
    <n v="1"/>
    <n v="0"/>
    <n v="376566"/>
    <n v="16.100000000000001"/>
    <x v="0"/>
    <m/>
    <x v="0"/>
  </r>
  <r>
    <n v="745"/>
    <n v="1"/>
    <x v="0"/>
    <s v=" Juho"/>
    <s v="Stranden"/>
    <x v="0"/>
    <n v="31"/>
    <x v="1"/>
    <n v="0"/>
    <n v="0"/>
    <s v="STON/O 2. 3101288"/>
    <n v="7.9249999999999998"/>
    <x v="0"/>
    <m/>
    <x v="0"/>
  </r>
  <r>
    <n v="746"/>
    <n v="0"/>
    <x v="1"/>
    <s v=" Edward Gifford"/>
    <s v="Crosby"/>
    <x v="0"/>
    <n v="70"/>
    <x v="3"/>
    <n v="1"/>
    <n v="1"/>
    <s v="WE/P 5735"/>
    <n v="71"/>
    <x v="1"/>
    <s v="B22"/>
    <x v="0"/>
  </r>
  <r>
    <n v="747"/>
    <n v="0"/>
    <x v="0"/>
    <s v=" Rossmore Edward"/>
    <s v="Abbott"/>
    <x v="0"/>
    <n v="16"/>
    <x v="0"/>
    <n v="1"/>
    <n v="1"/>
    <s v="C.A. 2673"/>
    <n v="20.25"/>
    <x v="0"/>
    <m/>
    <x v="0"/>
  </r>
  <r>
    <n v="748"/>
    <n v="1"/>
    <x v="2"/>
    <s v=" Anna"/>
    <s v="Sinkkonen"/>
    <x v="1"/>
    <n v="30"/>
    <x v="1"/>
    <n v="0"/>
    <n v="0"/>
    <n v="250648"/>
    <n v="13"/>
    <x v="0"/>
    <m/>
    <x v="0"/>
  </r>
  <r>
    <n v="749"/>
    <n v="0"/>
    <x v="1"/>
    <s v=" Daniel Warner"/>
    <s v="Marvin"/>
    <x v="0"/>
    <n v="19"/>
    <x v="0"/>
    <n v="1"/>
    <n v="0"/>
    <n v="113773"/>
    <n v="53.1"/>
    <x v="2"/>
    <s v="D30"/>
    <x v="0"/>
  </r>
  <r>
    <n v="750"/>
    <n v="0"/>
    <x v="0"/>
    <s v=" Michael"/>
    <s v="Connaghton"/>
    <x v="0"/>
    <n v="31"/>
    <x v="1"/>
    <n v="0"/>
    <n v="0"/>
    <n v="335097"/>
    <n v="7.75"/>
    <x v="0"/>
    <m/>
    <x v="2"/>
  </r>
  <r>
    <n v="751"/>
    <n v="1"/>
    <x v="2"/>
    <s v=" Joan"/>
    <s v="Wells"/>
    <x v="1"/>
    <n v="4"/>
    <x v="0"/>
    <n v="1"/>
    <n v="1"/>
    <n v="29103"/>
    <n v="23"/>
    <x v="0"/>
    <m/>
    <x v="0"/>
  </r>
  <r>
    <n v="752"/>
    <n v="1"/>
    <x v="0"/>
    <s v=" Meier"/>
    <s v="Moor"/>
    <x v="0"/>
    <n v="6"/>
    <x v="0"/>
    <n v="0"/>
    <n v="1"/>
    <n v="392096"/>
    <n v="12.475"/>
    <x v="0"/>
    <s v="E121"/>
    <x v="0"/>
  </r>
  <r>
    <n v="753"/>
    <n v="0"/>
    <x v="0"/>
    <s v=" Johannes Joseph"/>
    <s v="Vande Velde"/>
    <x v="0"/>
    <n v="33"/>
    <x v="1"/>
    <n v="0"/>
    <n v="0"/>
    <n v="345780"/>
    <n v="9.5"/>
    <x v="0"/>
    <m/>
    <x v="0"/>
  </r>
  <r>
    <n v="754"/>
    <n v="0"/>
    <x v="0"/>
    <s v=" Lalio"/>
    <s v="Jonkoff"/>
    <x v="0"/>
    <n v="23"/>
    <x v="0"/>
    <n v="0"/>
    <n v="0"/>
    <n v="349204"/>
    <n v="7.8958000000000004"/>
    <x v="0"/>
    <m/>
    <x v="0"/>
  </r>
  <r>
    <n v="755"/>
    <n v="1"/>
    <x v="2"/>
    <s v=" Samuel (Jane Laver)"/>
    <s v="Herman"/>
    <x v="1"/>
    <n v="48"/>
    <x v="1"/>
    <n v="1"/>
    <n v="2"/>
    <n v="220845"/>
    <n v="65"/>
    <x v="2"/>
    <m/>
    <x v="0"/>
  </r>
  <r>
    <n v="756"/>
    <n v="1"/>
    <x v="2"/>
    <s v=" Viljo"/>
    <s v="Hamalainen"/>
    <x v="0"/>
    <n v="0.67"/>
    <x v="4"/>
    <n v="1"/>
    <n v="1"/>
    <n v="250649"/>
    <n v="14.5"/>
    <x v="0"/>
    <m/>
    <x v="0"/>
  </r>
  <r>
    <n v="757"/>
    <n v="0"/>
    <x v="0"/>
    <s v=" August Sigfrid"/>
    <s v="Carlsson"/>
    <x v="0"/>
    <n v="28"/>
    <x v="0"/>
    <n v="0"/>
    <n v="0"/>
    <n v="350042"/>
    <n v="7.7957999999999998"/>
    <x v="0"/>
    <m/>
    <x v="0"/>
  </r>
  <r>
    <n v="758"/>
    <n v="0"/>
    <x v="2"/>
    <s v=" Percy Andrew"/>
    <s v="Bailey"/>
    <x v="0"/>
    <n v="18"/>
    <x v="0"/>
    <n v="0"/>
    <n v="0"/>
    <n v="29108"/>
    <n v="11.5"/>
    <x v="0"/>
    <m/>
    <x v="0"/>
  </r>
  <r>
    <n v="759"/>
    <n v="0"/>
    <x v="0"/>
    <s v=" Thomas Leonard"/>
    <s v="Theobald"/>
    <x v="0"/>
    <n v="34"/>
    <x v="1"/>
    <n v="0"/>
    <n v="0"/>
    <n v="363294"/>
    <n v="8.0500000000000007"/>
    <x v="0"/>
    <m/>
    <x v="0"/>
  </r>
  <r>
    <n v="760"/>
    <n v="1"/>
    <x v="1"/>
    <s v=" of (Lucy Noel Martha Dyer-Edwards)"/>
    <s v="Rothes"/>
    <x v="1"/>
    <n v="33"/>
    <x v="1"/>
    <n v="0"/>
    <n v="0"/>
    <n v="110152"/>
    <n v="86.5"/>
    <x v="1"/>
    <s v="B77"/>
    <x v="0"/>
  </r>
  <r>
    <n v="761"/>
    <n v="0"/>
    <x v="0"/>
    <s v=" John"/>
    <s v="Garfirth"/>
    <x v="0"/>
    <n v="0"/>
    <x v="2"/>
    <n v="0"/>
    <n v="0"/>
    <n v="358585"/>
    <n v="14.5"/>
    <x v="0"/>
    <m/>
    <x v="0"/>
  </r>
  <r>
    <n v="762"/>
    <n v="0"/>
    <x v="0"/>
    <s v=" Iisakki Antino Aijo"/>
    <s v="Nirva"/>
    <x v="0"/>
    <n v="41"/>
    <x v="1"/>
    <n v="0"/>
    <n v="0"/>
    <s v="SOTON/O2 3101272"/>
    <n v="7.125"/>
    <x v="0"/>
    <m/>
    <x v="0"/>
  </r>
  <r>
    <n v="763"/>
    <n v="1"/>
    <x v="0"/>
    <s v=" Hanna Assi"/>
    <s v="Barah"/>
    <x v="0"/>
    <n v="20"/>
    <x v="0"/>
    <n v="0"/>
    <n v="0"/>
    <n v="2663"/>
    <n v="7.2291999999999996"/>
    <x v="0"/>
    <m/>
    <x v="1"/>
  </r>
  <r>
    <n v="764"/>
    <n v="1"/>
    <x v="1"/>
    <s v=" William Ernest (Lucile Polk)"/>
    <s v="Carter"/>
    <x v="1"/>
    <n v="36"/>
    <x v="1"/>
    <n v="1"/>
    <n v="2"/>
    <n v="113760"/>
    <n v="120"/>
    <x v="3"/>
    <s v="B96 B98"/>
    <x v="0"/>
  </r>
  <r>
    <n v="765"/>
    <n v="0"/>
    <x v="0"/>
    <s v=" Hans Linus"/>
    <s v="Eklund"/>
    <x v="0"/>
    <n v="16"/>
    <x v="0"/>
    <n v="0"/>
    <n v="0"/>
    <n v="347074"/>
    <n v="7.7750000000000004"/>
    <x v="0"/>
    <m/>
    <x v="0"/>
  </r>
  <r>
    <n v="766"/>
    <n v="1"/>
    <x v="1"/>
    <s v=" John C (Anna Andrews)"/>
    <s v="Hogeboom"/>
    <x v="1"/>
    <n v="51"/>
    <x v="1"/>
    <n v="1"/>
    <n v="0"/>
    <n v="13502"/>
    <n v="77.958299999999994"/>
    <x v="1"/>
    <s v="D11"/>
    <x v="0"/>
  </r>
  <r>
    <n v="767"/>
    <n v="0"/>
    <x v="1"/>
    <s v=" Arthur Jackson"/>
    <s v="Brewe"/>
    <x v="0"/>
    <n v="0"/>
    <x v="2"/>
    <n v="0"/>
    <n v="0"/>
    <n v="112379"/>
    <n v="39.6"/>
    <x v="2"/>
    <m/>
    <x v="1"/>
  </r>
  <r>
    <n v="768"/>
    <n v="0"/>
    <x v="0"/>
    <s v=" Mary"/>
    <s v="Mangan"/>
    <x v="1"/>
    <n v="30.5"/>
    <x v="1"/>
    <n v="0"/>
    <n v="0"/>
    <n v="364850"/>
    <n v="7.75"/>
    <x v="0"/>
    <m/>
    <x v="2"/>
  </r>
  <r>
    <n v="769"/>
    <n v="0"/>
    <x v="0"/>
    <s v=" Daniel J"/>
    <s v="Moran"/>
    <x v="0"/>
    <n v="0"/>
    <x v="2"/>
    <n v="1"/>
    <n v="0"/>
    <n v="371110"/>
    <n v="24.15"/>
    <x v="0"/>
    <m/>
    <x v="2"/>
  </r>
  <r>
    <n v="770"/>
    <n v="0"/>
    <x v="0"/>
    <s v=" Daniel Danielsen"/>
    <s v="Gronnestad"/>
    <x v="0"/>
    <n v="32"/>
    <x v="1"/>
    <n v="0"/>
    <n v="0"/>
    <n v="8471"/>
    <n v="8.3625000000000007"/>
    <x v="0"/>
    <m/>
    <x v="0"/>
  </r>
  <r>
    <n v="771"/>
    <n v="0"/>
    <x v="0"/>
    <s v=" Rene Aime"/>
    <s v="Lievens"/>
    <x v="0"/>
    <n v="24"/>
    <x v="0"/>
    <n v="0"/>
    <n v="0"/>
    <n v="345781"/>
    <n v="9.5"/>
    <x v="0"/>
    <m/>
    <x v="0"/>
  </r>
  <r>
    <n v="772"/>
    <n v="0"/>
    <x v="0"/>
    <s v=" Niels Peder"/>
    <s v="Jensen"/>
    <x v="0"/>
    <n v="48"/>
    <x v="1"/>
    <n v="0"/>
    <n v="0"/>
    <n v="350047"/>
    <n v="7.8541999999999996"/>
    <x v="0"/>
    <m/>
    <x v="0"/>
  </r>
  <r>
    <n v="773"/>
    <n v="0"/>
    <x v="2"/>
    <s v=" (Mary)"/>
    <s v="Mack"/>
    <x v="1"/>
    <n v="57"/>
    <x v="1"/>
    <n v="0"/>
    <n v="0"/>
    <s v="S.O./P.P. 3"/>
    <n v="10.5"/>
    <x v="0"/>
    <s v="E77"/>
    <x v="0"/>
  </r>
  <r>
    <n v="774"/>
    <n v="0"/>
    <x v="0"/>
    <s v=" Dibo"/>
    <s v="Elias"/>
    <x v="0"/>
    <n v="0"/>
    <x v="2"/>
    <n v="0"/>
    <n v="0"/>
    <n v="2674"/>
    <n v="7.2249999999999996"/>
    <x v="0"/>
    <m/>
    <x v="1"/>
  </r>
  <r>
    <n v="775"/>
    <n v="1"/>
    <x v="2"/>
    <s v=" Elizabeth (Eliza Needs)"/>
    <s v="Hocking"/>
    <x v="1"/>
    <n v="54"/>
    <x v="1"/>
    <n v="1"/>
    <n v="3"/>
    <n v="29105"/>
    <n v="23"/>
    <x v="0"/>
    <m/>
    <x v="0"/>
  </r>
  <r>
    <n v="776"/>
    <n v="0"/>
    <x v="0"/>
    <s v=" Pehr Fabian Oliver Malkolm"/>
    <s v="Myhrman"/>
    <x v="0"/>
    <n v="18"/>
    <x v="0"/>
    <n v="0"/>
    <n v="0"/>
    <n v="347078"/>
    <n v="7.75"/>
    <x v="0"/>
    <m/>
    <x v="0"/>
  </r>
  <r>
    <n v="777"/>
    <n v="0"/>
    <x v="0"/>
    <s v=" Roger"/>
    <s v="Tobin"/>
    <x v="0"/>
    <n v="0"/>
    <x v="2"/>
    <n v="0"/>
    <n v="0"/>
    <n v="383121"/>
    <n v="7.75"/>
    <x v="0"/>
    <s v="F38"/>
    <x v="2"/>
  </r>
  <r>
    <n v="778"/>
    <n v="1"/>
    <x v="0"/>
    <s v=" Virginia Ethel"/>
    <s v="Emanuel"/>
    <x v="1"/>
    <n v="5"/>
    <x v="0"/>
    <n v="0"/>
    <n v="0"/>
    <n v="364516"/>
    <n v="12.475"/>
    <x v="0"/>
    <m/>
    <x v="0"/>
  </r>
  <r>
    <n v="779"/>
    <n v="0"/>
    <x v="0"/>
    <s v=" Thomas J"/>
    <s v="Kilgannon"/>
    <x v="0"/>
    <n v="0"/>
    <x v="2"/>
    <n v="0"/>
    <n v="0"/>
    <n v="36865"/>
    <n v="7.7374999999999998"/>
    <x v="0"/>
    <m/>
    <x v="2"/>
  </r>
  <r>
    <n v="780"/>
    <n v="1"/>
    <x v="1"/>
    <s v=" Edward Scott (Elisabeth Walton McMillan)"/>
    <s v="Robert"/>
    <x v="1"/>
    <n v="43"/>
    <x v="1"/>
    <n v="0"/>
    <n v="1"/>
    <n v="24160"/>
    <n v="211.33750000000001"/>
    <x v="3"/>
    <s v="B3"/>
    <x v="0"/>
  </r>
  <r>
    <n v="781"/>
    <n v="1"/>
    <x v="0"/>
    <s v=" Banoura"/>
    <s v="Ayoub"/>
    <x v="1"/>
    <n v="13"/>
    <x v="0"/>
    <n v="0"/>
    <n v="0"/>
    <n v="2687"/>
    <n v="7.2291999999999996"/>
    <x v="0"/>
    <m/>
    <x v="1"/>
  </r>
  <r>
    <n v="782"/>
    <n v="1"/>
    <x v="1"/>
    <s v=" Albert Adrian (Vera Gillespie)"/>
    <s v="Dick"/>
    <x v="1"/>
    <n v="17"/>
    <x v="0"/>
    <n v="1"/>
    <n v="0"/>
    <n v="17474"/>
    <n v="57"/>
    <x v="2"/>
    <s v="B20"/>
    <x v="0"/>
  </r>
  <r>
    <n v="783"/>
    <n v="0"/>
    <x v="1"/>
    <s v=" Milton Clyde"/>
    <s v="Long"/>
    <x v="0"/>
    <n v="29"/>
    <x v="0"/>
    <n v="0"/>
    <n v="0"/>
    <n v="113501"/>
    <n v="30"/>
    <x v="0"/>
    <s v="D6"/>
    <x v="0"/>
  </r>
  <r>
    <n v="784"/>
    <n v="0"/>
    <x v="0"/>
    <s v=" Andrew G"/>
    <s v="Johnston"/>
    <x v="0"/>
    <n v="0"/>
    <x v="2"/>
    <n v="1"/>
    <n v="2"/>
    <s v="W./C. 6607"/>
    <n v="23.45"/>
    <x v="0"/>
    <m/>
    <x v="0"/>
  </r>
  <r>
    <n v="785"/>
    <n v="0"/>
    <x v="0"/>
    <s v=" William"/>
    <s v="Ali"/>
    <x v="0"/>
    <n v="25"/>
    <x v="0"/>
    <n v="0"/>
    <n v="0"/>
    <s v="SOTON/O.Q. 3101312"/>
    <n v="7.05"/>
    <x v="0"/>
    <m/>
    <x v="0"/>
  </r>
  <r>
    <n v="786"/>
    <n v="0"/>
    <x v="0"/>
    <s v=" Abraham (David Lishin)"/>
    <s v="Harmer"/>
    <x v="0"/>
    <n v="25"/>
    <x v="0"/>
    <n v="0"/>
    <n v="0"/>
    <n v="374887"/>
    <n v="7.25"/>
    <x v="0"/>
    <m/>
    <x v="0"/>
  </r>
  <r>
    <n v="787"/>
    <n v="1"/>
    <x v="0"/>
    <s v=" Anna Sofia"/>
    <s v="Sjoblom"/>
    <x v="1"/>
    <n v="18"/>
    <x v="0"/>
    <n v="0"/>
    <n v="0"/>
    <n v="3101265"/>
    <n v="7.4958"/>
    <x v="0"/>
    <m/>
    <x v="0"/>
  </r>
  <r>
    <n v="788"/>
    <n v="0"/>
    <x v="0"/>
    <s v=" George Hugh"/>
    <s v="Rice"/>
    <x v="0"/>
    <n v="8"/>
    <x v="0"/>
    <n v="4"/>
    <n v="1"/>
    <n v="382652"/>
    <n v="29.125"/>
    <x v="0"/>
    <m/>
    <x v="2"/>
  </r>
  <r>
    <n v="789"/>
    <n v="1"/>
    <x v="0"/>
    <s v=" Bertram Vere"/>
    <s v="Dean"/>
    <x v="0"/>
    <n v="1"/>
    <x v="0"/>
    <n v="1"/>
    <n v="2"/>
    <s v="C.A. 2315"/>
    <n v="20.574999999999999"/>
    <x v="0"/>
    <m/>
    <x v="0"/>
  </r>
  <r>
    <n v="790"/>
    <n v="0"/>
    <x v="1"/>
    <s v=" Benjamin"/>
    <s v="Guggenheim"/>
    <x v="0"/>
    <n v="46"/>
    <x v="1"/>
    <n v="0"/>
    <n v="0"/>
    <s v="PC 17593"/>
    <n v="79.2"/>
    <x v="1"/>
    <s v="B82 B84"/>
    <x v="1"/>
  </r>
  <r>
    <n v="791"/>
    <n v="0"/>
    <x v="0"/>
    <s v=" Andrew &quot;Andy&quot;"/>
    <s v="Keane"/>
    <x v="0"/>
    <n v="0"/>
    <x v="2"/>
    <n v="0"/>
    <n v="0"/>
    <n v="12460"/>
    <n v="7.75"/>
    <x v="0"/>
    <m/>
    <x v="2"/>
  </r>
  <r>
    <n v="792"/>
    <n v="0"/>
    <x v="2"/>
    <s v=" Alfred"/>
    <s v="Gaskell"/>
    <x v="0"/>
    <n v="16"/>
    <x v="0"/>
    <n v="0"/>
    <n v="0"/>
    <n v="239865"/>
    <n v="26"/>
    <x v="0"/>
    <m/>
    <x v="0"/>
  </r>
  <r>
    <n v="793"/>
    <n v="0"/>
    <x v="0"/>
    <s v=" Stella Anna"/>
    <s v="Sage"/>
    <x v="1"/>
    <n v="0"/>
    <x v="2"/>
    <n v="8"/>
    <n v="2"/>
    <s v="CA. 2343"/>
    <n v="69.55"/>
    <x v="2"/>
    <m/>
    <x v="0"/>
  </r>
  <r>
    <n v="794"/>
    <n v="0"/>
    <x v="1"/>
    <s v=" William Fisher"/>
    <s v="Hoyt"/>
    <x v="0"/>
    <n v="0"/>
    <x v="2"/>
    <n v="0"/>
    <n v="0"/>
    <s v="PC 17600"/>
    <n v="30.695799999999998"/>
    <x v="2"/>
    <m/>
    <x v="1"/>
  </r>
  <r>
    <n v="795"/>
    <n v="0"/>
    <x v="0"/>
    <s v=" Ristiu"/>
    <s v="Dantcheff"/>
    <x v="0"/>
    <n v="25"/>
    <x v="0"/>
    <n v="0"/>
    <n v="0"/>
    <n v="349203"/>
    <n v="7.8958000000000004"/>
    <x v="0"/>
    <m/>
    <x v="0"/>
  </r>
  <r>
    <n v="796"/>
    <n v="0"/>
    <x v="2"/>
    <s v=" Richard"/>
    <s v="Otter"/>
    <x v="0"/>
    <n v="39"/>
    <x v="1"/>
    <n v="0"/>
    <n v="0"/>
    <n v="28213"/>
    <n v="13"/>
    <x v="0"/>
    <m/>
    <x v="0"/>
  </r>
  <r>
    <n v="797"/>
    <n v="1"/>
    <x v="1"/>
    <s v=" Alice (Farnham)"/>
    <s v="Leader"/>
    <x v="1"/>
    <n v="49"/>
    <x v="1"/>
    <n v="0"/>
    <n v="0"/>
    <n v="17465"/>
    <n v="25.929200000000002"/>
    <x v="0"/>
    <s v="D17"/>
    <x v="0"/>
  </r>
  <r>
    <n v="798"/>
    <n v="1"/>
    <x v="0"/>
    <s v=" Mara"/>
    <s v="Osman"/>
    <x v="1"/>
    <n v="31"/>
    <x v="1"/>
    <n v="0"/>
    <n v="0"/>
    <n v="349244"/>
    <n v="8.6832999999999991"/>
    <x v="0"/>
    <m/>
    <x v="0"/>
  </r>
  <r>
    <n v="799"/>
    <n v="0"/>
    <x v="0"/>
    <s v=" Yousseff"/>
    <s v="Ibrahim Shawah"/>
    <x v="0"/>
    <n v="30"/>
    <x v="1"/>
    <n v="0"/>
    <n v="0"/>
    <n v="2685"/>
    <n v="7.2291999999999996"/>
    <x v="0"/>
    <m/>
    <x v="1"/>
  </r>
  <r>
    <n v="800"/>
    <n v="0"/>
    <x v="0"/>
    <s v=" Jean Baptiste (Rosalie Paula Govaert)"/>
    <s v="Van Impe"/>
    <x v="1"/>
    <n v="30"/>
    <x v="1"/>
    <n v="1"/>
    <n v="1"/>
    <n v="345773"/>
    <n v="24.15"/>
    <x v="0"/>
    <m/>
    <x v="0"/>
  </r>
  <r>
    <n v="801"/>
    <n v="0"/>
    <x v="2"/>
    <s v=" Martin"/>
    <s v="Ponesell"/>
    <x v="0"/>
    <n v="34"/>
    <x v="1"/>
    <n v="0"/>
    <n v="0"/>
    <n v="250647"/>
    <n v="13"/>
    <x v="0"/>
    <m/>
    <x v="0"/>
  </r>
  <r>
    <n v="802"/>
    <n v="1"/>
    <x v="2"/>
    <s v=" Harvey (Charlotte Annie Tate)"/>
    <s v="Collyer"/>
    <x v="1"/>
    <n v="31"/>
    <x v="1"/>
    <n v="1"/>
    <n v="1"/>
    <s v="C.A. 31921"/>
    <n v="26.25"/>
    <x v="0"/>
    <m/>
    <x v="0"/>
  </r>
  <r>
    <n v="803"/>
    <n v="1"/>
    <x v="1"/>
    <s v=" William Thornton II"/>
    <s v="Carter"/>
    <x v="0"/>
    <n v="11"/>
    <x v="0"/>
    <n v="1"/>
    <n v="2"/>
    <n v="113760"/>
    <n v="120"/>
    <x v="3"/>
    <s v="B96 B98"/>
    <x v="0"/>
  </r>
  <r>
    <n v="804"/>
    <n v="1"/>
    <x v="0"/>
    <s v=" Assad Alexander"/>
    <s v="Thomas"/>
    <x v="0"/>
    <n v="0.42"/>
    <x v="4"/>
    <n v="0"/>
    <n v="1"/>
    <n v="2625"/>
    <n v="8.5167000000000002"/>
    <x v="0"/>
    <m/>
    <x v="1"/>
  </r>
  <r>
    <n v="805"/>
    <n v="1"/>
    <x v="0"/>
    <s v=" Oskar Arvid"/>
    <s v="Hedman"/>
    <x v="0"/>
    <n v="27"/>
    <x v="0"/>
    <n v="0"/>
    <n v="0"/>
    <n v="347089"/>
    <n v="6.9749999999999996"/>
    <x v="0"/>
    <m/>
    <x v="0"/>
  </r>
  <r>
    <n v="806"/>
    <n v="0"/>
    <x v="0"/>
    <s v=" Karl Johan"/>
    <s v="Johansson"/>
    <x v="0"/>
    <n v="31"/>
    <x v="1"/>
    <n v="0"/>
    <n v="0"/>
    <n v="347063"/>
    <n v="7.7750000000000004"/>
    <x v="0"/>
    <m/>
    <x v="0"/>
  </r>
  <r>
    <n v="807"/>
    <n v="0"/>
    <x v="1"/>
    <s v=" Thomas Jr"/>
    <s v="Andrews"/>
    <x v="0"/>
    <n v="39"/>
    <x v="1"/>
    <n v="0"/>
    <n v="0"/>
    <n v="112050"/>
    <n v="0"/>
    <x v="0"/>
    <s v="A36"/>
    <x v="0"/>
  </r>
  <r>
    <n v="808"/>
    <n v="0"/>
    <x v="0"/>
    <s v=" Ellen Natalia"/>
    <s v="Pettersson"/>
    <x v="1"/>
    <n v="18"/>
    <x v="0"/>
    <n v="0"/>
    <n v="0"/>
    <n v="347087"/>
    <n v="7.7750000000000004"/>
    <x v="0"/>
    <m/>
    <x v="0"/>
  </r>
  <r>
    <n v="809"/>
    <n v="0"/>
    <x v="2"/>
    <s v=" August"/>
    <s v="Meyer"/>
    <x v="0"/>
    <n v="39"/>
    <x v="1"/>
    <n v="0"/>
    <n v="0"/>
    <n v="248723"/>
    <n v="13"/>
    <x v="0"/>
    <m/>
    <x v="0"/>
  </r>
  <r>
    <n v="810"/>
    <n v="1"/>
    <x v="1"/>
    <s v=" Norman Campbell (Bertha Griggs)"/>
    <s v="Chambers"/>
    <x v="1"/>
    <n v="33"/>
    <x v="1"/>
    <n v="1"/>
    <n v="0"/>
    <n v="113806"/>
    <n v="53.1"/>
    <x v="2"/>
    <s v="E8"/>
    <x v="0"/>
  </r>
  <r>
    <n v="811"/>
    <n v="0"/>
    <x v="0"/>
    <s v=" William"/>
    <s v="Alexander"/>
    <x v="0"/>
    <n v="26"/>
    <x v="0"/>
    <n v="0"/>
    <n v="0"/>
    <n v="3474"/>
    <n v="7.8875000000000002"/>
    <x v="0"/>
    <m/>
    <x v="0"/>
  </r>
  <r>
    <n v="812"/>
    <n v="0"/>
    <x v="0"/>
    <s v=" James"/>
    <s v="Lester"/>
    <x v="0"/>
    <n v="39"/>
    <x v="1"/>
    <n v="0"/>
    <n v="0"/>
    <s v="A/4 48871"/>
    <n v="24.15"/>
    <x v="0"/>
    <m/>
    <x v="0"/>
  </r>
  <r>
    <n v="813"/>
    <n v="0"/>
    <x v="2"/>
    <s v=" Richard James"/>
    <s v="Slemen"/>
    <x v="0"/>
    <n v="35"/>
    <x v="1"/>
    <n v="0"/>
    <n v="0"/>
    <n v="28206"/>
    <n v="10.5"/>
    <x v="0"/>
    <m/>
    <x v="0"/>
  </r>
  <r>
    <n v="814"/>
    <n v="0"/>
    <x v="0"/>
    <s v=" Ebba Iris Alfrida"/>
    <s v="Andersson"/>
    <x v="1"/>
    <n v="6"/>
    <x v="0"/>
    <n v="4"/>
    <n v="2"/>
    <n v="347082"/>
    <n v="31.274999999999999"/>
    <x v="2"/>
    <m/>
    <x v="0"/>
  </r>
  <r>
    <n v="815"/>
    <n v="0"/>
    <x v="0"/>
    <s v=" Ernest Portage"/>
    <s v="Tomlin"/>
    <x v="0"/>
    <n v="30.5"/>
    <x v="1"/>
    <n v="0"/>
    <n v="0"/>
    <n v="364499"/>
    <n v="8.0500000000000007"/>
    <x v="0"/>
    <m/>
    <x v="0"/>
  </r>
  <r>
    <n v="816"/>
    <n v="0"/>
    <x v="1"/>
    <s v=" Richard"/>
    <s v="Fry"/>
    <x v="0"/>
    <n v="0"/>
    <x v="2"/>
    <n v="0"/>
    <n v="0"/>
    <n v="112058"/>
    <n v="0"/>
    <x v="0"/>
    <s v="B102"/>
    <x v="0"/>
  </r>
  <r>
    <n v="817"/>
    <n v="0"/>
    <x v="0"/>
    <s v=" Wendla Maria"/>
    <s v="Heininen"/>
    <x v="1"/>
    <n v="23"/>
    <x v="0"/>
    <n v="0"/>
    <n v="0"/>
    <s v="STON/O2. 3101290"/>
    <n v="7.9249999999999998"/>
    <x v="0"/>
    <m/>
    <x v="0"/>
  </r>
  <r>
    <n v="818"/>
    <n v="0"/>
    <x v="2"/>
    <s v=" Albert"/>
    <s v="Mallet"/>
    <x v="0"/>
    <n v="31"/>
    <x v="1"/>
    <n v="1"/>
    <n v="1"/>
    <s v="S.C./PARIS 2079"/>
    <n v="37.004199999999997"/>
    <x v="2"/>
    <m/>
    <x v="1"/>
  </r>
  <r>
    <n v="819"/>
    <n v="0"/>
    <x v="0"/>
    <s v=" John Fredrik Alexander"/>
    <s v="Holm"/>
    <x v="0"/>
    <n v="43"/>
    <x v="1"/>
    <n v="0"/>
    <n v="0"/>
    <s v="C 7075"/>
    <n v="6.45"/>
    <x v="0"/>
    <m/>
    <x v="0"/>
  </r>
  <r>
    <n v="820"/>
    <n v="0"/>
    <x v="0"/>
    <s v=" Karl Thorsten"/>
    <s v="Skoog"/>
    <x v="0"/>
    <n v="10"/>
    <x v="0"/>
    <n v="3"/>
    <n v="2"/>
    <n v="347088"/>
    <n v="27.9"/>
    <x v="0"/>
    <m/>
    <x v="0"/>
  </r>
  <r>
    <n v="821"/>
    <n v="1"/>
    <x v="1"/>
    <s v=" Charles Melville (Clara Jennings Gregg)"/>
    <s v="Hays"/>
    <x v="1"/>
    <n v="52"/>
    <x v="1"/>
    <n v="1"/>
    <n v="1"/>
    <n v="12749"/>
    <n v="93.5"/>
    <x v="1"/>
    <s v="B69"/>
    <x v="0"/>
  </r>
  <r>
    <n v="822"/>
    <n v="1"/>
    <x v="0"/>
    <s v=" Nikola"/>
    <s v="Lulic"/>
    <x v="0"/>
    <n v="27"/>
    <x v="0"/>
    <n v="0"/>
    <n v="0"/>
    <n v="315098"/>
    <n v="8.6624999999999996"/>
    <x v="0"/>
    <m/>
    <x v="0"/>
  </r>
  <r>
    <n v="823"/>
    <n v="0"/>
    <x v="1"/>
    <s v=" John George"/>
    <s v="Reuchlin"/>
    <x v="0"/>
    <n v="38"/>
    <x v="1"/>
    <n v="0"/>
    <n v="0"/>
    <n v="19972"/>
    <n v="0"/>
    <x v="0"/>
    <m/>
    <x v="0"/>
  </r>
  <r>
    <n v="824"/>
    <n v="1"/>
    <x v="0"/>
    <s v=" (Beila)"/>
    <s v="Moor"/>
    <x v="1"/>
    <n v="27"/>
    <x v="0"/>
    <n v="0"/>
    <n v="1"/>
    <n v="392096"/>
    <n v="12.475"/>
    <x v="0"/>
    <s v="E121"/>
    <x v="0"/>
  </r>
  <r>
    <n v="825"/>
    <n v="0"/>
    <x v="0"/>
    <s v=" Urho Abraham"/>
    <s v="Panula"/>
    <x v="0"/>
    <n v="2"/>
    <x v="0"/>
    <n v="4"/>
    <n v="1"/>
    <n v="3101295"/>
    <n v="39.6875"/>
    <x v="2"/>
    <m/>
    <x v="0"/>
  </r>
  <r>
    <n v="826"/>
    <n v="0"/>
    <x v="0"/>
    <s v=" John"/>
    <s v="Flynn"/>
    <x v="0"/>
    <n v="0"/>
    <x v="2"/>
    <n v="0"/>
    <n v="0"/>
    <n v="368323"/>
    <n v="6.95"/>
    <x v="0"/>
    <m/>
    <x v="2"/>
  </r>
  <r>
    <n v="827"/>
    <n v="0"/>
    <x v="0"/>
    <s v=" Len"/>
    <s v="Lam"/>
    <x v="0"/>
    <n v="0"/>
    <x v="2"/>
    <n v="0"/>
    <n v="0"/>
    <n v="1601"/>
    <n v="56.495800000000003"/>
    <x v="2"/>
    <m/>
    <x v="0"/>
  </r>
  <r>
    <n v="828"/>
    <n v="1"/>
    <x v="2"/>
    <s v=" Andre"/>
    <s v="Mallet"/>
    <x v="0"/>
    <n v="1"/>
    <x v="0"/>
    <n v="0"/>
    <n v="2"/>
    <s v="S.C./PARIS 2079"/>
    <n v="37.004199999999997"/>
    <x v="2"/>
    <m/>
    <x v="1"/>
  </r>
  <r>
    <n v="829"/>
    <n v="1"/>
    <x v="0"/>
    <s v=" Thomas Joseph"/>
    <s v="McCormack"/>
    <x v="0"/>
    <n v="0"/>
    <x v="2"/>
    <n v="0"/>
    <n v="0"/>
    <n v="367228"/>
    <n v="7.75"/>
    <x v="0"/>
    <m/>
    <x v="2"/>
  </r>
  <r>
    <n v="831"/>
    <n v="1"/>
    <x v="0"/>
    <s v=" Antoni (Selini Alexander)"/>
    <s v="Yasbeck"/>
    <x v="1"/>
    <n v="15"/>
    <x v="0"/>
    <n v="1"/>
    <n v="0"/>
    <n v="2659"/>
    <n v="14.4542"/>
    <x v="0"/>
    <m/>
    <x v="1"/>
  </r>
  <r>
    <n v="832"/>
    <n v="1"/>
    <x v="2"/>
    <s v=" George Sibley"/>
    <s v="Richards"/>
    <x v="0"/>
    <n v="0.83"/>
    <x v="4"/>
    <n v="1"/>
    <n v="1"/>
    <n v="29106"/>
    <n v="18.75"/>
    <x v="0"/>
    <m/>
    <x v="0"/>
  </r>
  <r>
    <n v="833"/>
    <n v="0"/>
    <x v="0"/>
    <s v=" Amin"/>
    <s v="Saad"/>
    <x v="0"/>
    <n v="0"/>
    <x v="2"/>
    <n v="0"/>
    <n v="0"/>
    <n v="2671"/>
    <n v="7.2291999999999996"/>
    <x v="0"/>
    <m/>
    <x v="1"/>
  </r>
  <r>
    <n v="834"/>
    <n v="0"/>
    <x v="0"/>
    <s v=" Albert"/>
    <s v="Augustsson"/>
    <x v="0"/>
    <n v="23"/>
    <x v="0"/>
    <n v="0"/>
    <n v="0"/>
    <n v="347468"/>
    <n v="7.8541999999999996"/>
    <x v="0"/>
    <m/>
    <x v="0"/>
  </r>
  <r>
    <n v="835"/>
    <n v="0"/>
    <x v="0"/>
    <s v=" Owen George"/>
    <s v="Allum"/>
    <x v="0"/>
    <n v="18"/>
    <x v="0"/>
    <n v="0"/>
    <n v="0"/>
    <n v="2223"/>
    <n v="8.3000000000000007"/>
    <x v="0"/>
    <m/>
    <x v="0"/>
  </r>
  <r>
    <n v="836"/>
    <n v="1"/>
    <x v="1"/>
    <s v=" Sara Rebecca"/>
    <s v="Compton"/>
    <x v="1"/>
    <n v="39"/>
    <x v="1"/>
    <n v="1"/>
    <n v="1"/>
    <s v="PC 17756"/>
    <n v="83.158299999999997"/>
    <x v="1"/>
    <s v="E49"/>
    <x v="1"/>
  </r>
  <r>
    <n v="837"/>
    <n v="0"/>
    <x v="0"/>
    <s v=" Jakob"/>
    <s v="Pasic"/>
    <x v="0"/>
    <n v="21"/>
    <x v="0"/>
    <n v="0"/>
    <n v="0"/>
    <n v="315097"/>
    <n v="8.6624999999999996"/>
    <x v="0"/>
    <m/>
    <x v="0"/>
  </r>
  <r>
    <n v="838"/>
    <n v="0"/>
    <x v="0"/>
    <s v=" Maurice"/>
    <s v="Sirota"/>
    <x v="0"/>
    <n v="0"/>
    <x v="2"/>
    <n v="0"/>
    <n v="0"/>
    <n v="392092"/>
    <n v="8.0500000000000007"/>
    <x v="0"/>
    <m/>
    <x v="0"/>
  </r>
  <r>
    <n v="839"/>
    <n v="1"/>
    <x v="0"/>
    <s v=" Chang"/>
    <s v="Chip"/>
    <x v="0"/>
    <n v="32"/>
    <x v="1"/>
    <n v="0"/>
    <n v="0"/>
    <n v="1601"/>
    <n v="56.495800000000003"/>
    <x v="2"/>
    <m/>
    <x v="0"/>
  </r>
  <r>
    <n v="840"/>
    <n v="1"/>
    <x v="1"/>
    <s v=" Pierre"/>
    <s v="Marechal"/>
    <x v="0"/>
    <n v="0"/>
    <x v="2"/>
    <n v="0"/>
    <n v="0"/>
    <n v="11774"/>
    <n v="29.7"/>
    <x v="0"/>
    <s v="C47"/>
    <x v="1"/>
  </r>
  <r>
    <n v="841"/>
    <n v="0"/>
    <x v="0"/>
    <s v=" Ilmari Rudolf"/>
    <s v="Alhomaki"/>
    <x v="0"/>
    <n v="20"/>
    <x v="0"/>
    <n v="0"/>
    <n v="0"/>
    <s v="SOTON/O2 3101287"/>
    <n v="7.9249999999999998"/>
    <x v="0"/>
    <m/>
    <x v="0"/>
  </r>
  <r>
    <n v="842"/>
    <n v="0"/>
    <x v="2"/>
    <s v=" Thomas Charles"/>
    <s v="Mudd"/>
    <x v="0"/>
    <n v="16"/>
    <x v="0"/>
    <n v="0"/>
    <n v="0"/>
    <s v="S.O./P.P. 3"/>
    <n v="10.5"/>
    <x v="0"/>
    <m/>
    <x v="0"/>
  </r>
  <r>
    <n v="843"/>
    <n v="1"/>
    <x v="1"/>
    <s v=" Augusta"/>
    <s v="Serepeca"/>
    <x v="1"/>
    <n v="30"/>
    <x v="1"/>
    <n v="0"/>
    <n v="0"/>
    <n v="113798"/>
    <n v="31"/>
    <x v="2"/>
    <m/>
    <x v="1"/>
  </r>
  <r>
    <n v="844"/>
    <n v="0"/>
    <x v="0"/>
    <s v=" Peter L"/>
    <s v="Lemberopolous"/>
    <x v="0"/>
    <n v="34.5"/>
    <x v="1"/>
    <n v="0"/>
    <n v="0"/>
    <n v="2683"/>
    <n v="6.4375"/>
    <x v="0"/>
    <m/>
    <x v="1"/>
  </r>
  <r>
    <n v="845"/>
    <n v="0"/>
    <x v="0"/>
    <s v=" Jeso"/>
    <s v="Culumovic"/>
    <x v="0"/>
    <n v="17"/>
    <x v="0"/>
    <n v="0"/>
    <n v="0"/>
    <n v="315090"/>
    <n v="8.6624999999999996"/>
    <x v="0"/>
    <m/>
    <x v="0"/>
  </r>
  <r>
    <n v="846"/>
    <n v="0"/>
    <x v="0"/>
    <s v=" Anthony"/>
    <s v="Abbing"/>
    <x v="0"/>
    <n v="42"/>
    <x v="1"/>
    <n v="0"/>
    <n v="0"/>
    <s v="C.A. 5547"/>
    <n v="7.55"/>
    <x v="0"/>
    <m/>
    <x v="0"/>
  </r>
  <r>
    <n v="847"/>
    <n v="0"/>
    <x v="0"/>
    <s v=" Douglas Bullen"/>
    <s v="Sage"/>
    <x v="0"/>
    <n v="0"/>
    <x v="2"/>
    <n v="8"/>
    <n v="2"/>
    <s v="CA. 2343"/>
    <n v="69.55"/>
    <x v="2"/>
    <m/>
    <x v="0"/>
  </r>
  <r>
    <n v="848"/>
    <n v="0"/>
    <x v="0"/>
    <s v=" Marin"/>
    <s v="Markoff"/>
    <x v="0"/>
    <n v="35"/>
    <x v="1"/>
    <n v="0"/>
    <n v="0"/>
    <n v="349213"/>
    <n v="7.8958000000000004"/>
    <x v="0"/>
    <m/>
    <x v="1"/>
  </r>
  <r>
    <n v="849"/>
    <n v="0"/>
    <x v="2"/>
    <s v=" John"/>
    <s v="Harper"/>
    <x v="0"/>
    <n v="28"/>
    <x v="0"/>
    <n v="0"/>
    <n v="1"/>
    <n v="248727"/>
    <n v="33"/>
    <x v="2"/>
    <m/>
    <x v="0"/>
  </r>
  <r>
    <n v="850"/>
    <n v="1"/>
    <x v="1"/>
    <s v=" Samuel L (Edwiga Grabowska)"/>
    <s v="Goldenberg"/>
    <x v="1"/>
    <n v="0"/>
    <x v="2"/>
    <n v="1"/>
    <n v="0"/>
    <n v="17453"/>
    <n v="89.104200000000006"/>
    <x v="1"/>
    <s v="C92"/>
    <x v="1"/>
  </r>
  <r>
    <n v="851"/>
    <n v="0"/>
    <x v="0"/>
    <s v=" Sigvard Harald Elias"/>
    <s v="Andersson"/>
    <x v="0"/>
    <n v="4"/>
    <x v="0"/>
    <n v="4"/>
    <n v="2"/>
    <n v="347082"/>
    <n v="31.274999999999999"/>
    <x v="2"/>
    <m/>
    <x v="0"/>
  </r>
  <r>
    <n v="852"/>
    <n v="0"/>
    <x v="0"/>
    <s v=" Johan"/>
    <s v="Svensson"/>
    <x v="0"/>
    <n v="74"/>
    <x v="3"/>
    <n v="0"/>
    <n v="0"/>
    <n v="347060"/>
    <n v="7.7750000000000004"/>
    <x v="0"/>
    <m/>
    <x v="0"/>
  </r>
  <r>
    <n v="853"/>
    <n v="0"/>
    <x v="0"/>
    <s v=" Nourelain"/>
    <s v="Boulos"/>
    <x v="1"/>
    <n v="9"/>
    <x v="0"/>
    <n v="1"/>
    <n v="1"/>
    <n v="2678"/>
    <n v="15.245799999999999"/>
    <x v="0"/>
    <m/>
    <x v="1"/>
  </r>
  <r>
    <n v="854"/>
    <n v="1"/>
    <x v="1"/>
    <s v=" Mary Conover"/>
    <s v="Lines"/>
    <x v="1"/>
    <n v="16"/>
    <x v="0"/>
    <n v="0"/>
    <n v="1"/>
    <s v="PC 17592"/>
    <n v="39.4"/>
    <x v="2"/>
    <s v="D28"/>
    <x v="0"/>
  </r>
  <r>
    <n v="855"/>
    <n v="0"/>
    <x v="2"/>
    <s v=" Ernest Courtenay (Lilian Hughes)"/>
    <s v="Carter"/>
    <x v="1"/>
    <n v="44"/>
    <x v="1"/>
    <n v="1"/>
    <n v="0"/>
    <n v="244252"/>
    <n v="26"/>
    <x v="0"/>
    <m/>
    <x v="0"/>
  </r>
  <r>
    <n v="856"/>
    <n v="1"/>
    <x v="0"/>
    <s v=" Sam (Leah Rosen)"/>
    <s v="Aks"/>
    <x v="1"/>
    <n v="18"/>
    <x v="0"/>
    <n v="0"/>
    <n v="1"/>
    <n v="392091"/>
    <n v="9.35"/>
    <x v="0"/>
    <m/>
    <x v="0"/>
  </r>
  <r>
    <n v="857"/>
    <n v="1"/>
    <x v="1"/>
    <s v=" George Dennick (Mary Hitchcock)"/>
    <s v="Wick"/>
    <x v="1"/>
    <n v="45"/>
    <x v="1"/>
    <n v="1"/>
    <n v="1"/>
    <n v="36928"/>
    <n v="164.86670000000001"/>
    <x v="3"/>
    <m/>
    <x v="0"/>
  </r>
  <r>
    <n v="858"/>
    <n v="1"/>
    <x v="1"/>
    <s v=" Peter Denis "/>
    <s v="Daly"/>
    <x v="0"/>
    <n v="51"/>
    <x v="1"/>
    <n v="0"/>
    <n v="0"/>
    <n v="113055"/>
    <n v="26.55"/>
    <x v="0"/>
    <s v="E17"/>
    <x v="0"/>
  </r>
  <r>
    <n v="859"/>
    <n v="1"/>
    <x v="0"/>
    <s v=" Solomon (Latifa Qurban)"/>
    <s v="Baclini"/>
    <x v="1"/>
    <n v="24"/>
    <x v="0"/>
    <n v="0"/>
    <n v="3"/>
    <n v="2666"/>
    <n v="19.258299999999998"/>
    <x v="0"/>
    <m/>
    <x v="1"/>
  </r>
  <r>
    <n v="860"/>
    <n v="0"/>
    <x v="0"/>
    <s v=" Raihed"/>
    <s v="Razi"/>
    <x v="0"/>
    <n v="0"/>
    <x v="2"/>
    <n v="0"/>
    <n v="0"/>
    <n v="2629"/>
    <n v="7.2291999999999996"/>
    <x v="0"/>
    <m/>
    <x v="1"/>
  </r>
  <r>
    <n v="861"/>
    <n v="0"/>
    <x v="0"/>
    <s v=" Claus Peter"/>
    <s v="Hansen"/>
    <x v="0"/>
    <n v="41"/>
    <x v="1"/>
    <n v="2"/>
    <n v="0"/>
    <n v="350026"/>
    <n v="14.1083"/>
    <x v="0"/>
    <m/>
    <x v="0"/>
  </r>
  <r>
    <n v="862"/>
    <n v="0"/>
    <x v="2"/>
    <s v=" Frederick Edward"/>
    <s v="Giles"/>
    <x v="0"/>
    <n v="21"/>
    <x v="0"/>
    <n v="1"/>
    <n v="0"/>
    <n v="28134"/>
    <n v="11.5"/>
    <x v="0"/>
    <m/>
    <x v="0"/>
  </r>
  <r>
    <n v="863"/>
    <n v="1"/>
    <x v="1"/>
    <s v=" Frederick Joel (Margaret Welles Barron)"/>
    <s v="Swift"/>
    <x v="1"/>
    <n v="48"/>
    <x v="1"/>
    <n v="0"/>
    <n v="0"/>
    <n v="17466"/>
    <n v="25.929200000000002"/>
    <x v="0"/>
    <s v="D17"/>
    <x v="0"/>
  </r>
  <r>
    <n v="864"/>
    <n v="0"/>
    <x v="0"/>
    <s v=" Dorothy Edith &quot;Dolly&quot;"/>
    <s v="Sage"/>
    <x v="1"/>
    <n v="0"/>
    <x v="2"/>
    <n v="8"/>
    <n v="2"/>
    <s v="CA. 2343"/>
    <n v="69.55"/>
    <x v="2"/>
    <m/>
    <x v="0"/>
  </r>
  <r>
    <n v="865"/>
    <n v="0"/>
    <x v="2"/>
    <s v=" John William"/>
    <s v="Gill"/>
    <x v="0"/>
    <n v="24"/>
    <x v="0"/>
    <n v="0"/>
    <n v="0"/>
    <n v="233866"/>
    <n v="13"/>
    <x v="0"/>
    <m/>
    <x v="0"/>
  </r>
  <r>
    <n v="866"/>
    <n v="1"/>
    <x v="2"/>
    <s v=" (Karolina)"/>
    <s v="Bystrom"/>
    <x v="1"/>
    <n v="42"/>
    <x v="1"/>
    <n v="0"/>
    <n v="0"/>
    <n v="236852"/>
    <n v="13"/>
    <x v="0"/>
    <m/>
    <x v="0"/>
  </r>
  <r>
    <n v="867"/>
    <n v="1"/>
    <x v="2"/>
    <s v=" Asuncion"/>
    <s v="Duran y More"/>
    <x v="1"/>
    <n v="27"/>
    <x v="0"/>
    <n v="1"/>
    <n v="0"/>
    <s v="SC/PARIS 2149"/>
    <n v="13.8583"/>
    <x v="0"/>
    <m/>
    <x v="1"/>
  </r>
  <r>
    <n v="868"/>
    <n v="0"/>
    <x v="1"/>
    <s v=" Washington Augustus II"/>
    <s v="Roebling"/>
    <x v="0"/>
    <n v="31"/>
    <x v="1"/>
    <n v="0"/>
    <n v="0"/>
    <s v="PC 17590"/>
    <n v="50.495800000000003"/>
    <x v="2"/>
    <s v="A24"/>
    <x v="0"/>
  </r>
  <r>
    <n v="869"/>
    <n v="0"/>
    <x v="0"/>
    <s v=" Philemon"/>
    <s v="van Melkebeke"/>
    <x v="0"/>
    <n v="0"/>
    <x v="2"/>
    <n v="0"/>
    <n v="0"/>
    <n v="345777"/>
    <n v="9.5"/>
    <x v="0"/>
    <m/>
    <x v="0"/>
  </r>
  <r>
    <n v="870"/>
    <n v="1"/>
    <x v="0"/>
    <s v=" Harold Theodor"/>
    <s v="Johnson"/>
    <x v="0"/>
    <n v="4"/>
    <x v="0"/>
    <n v="1"/>
    <n v="1"/>
    <n v="347742"/>
    <n v="11.1333"/>
    <x v="0"/>
    <m/>
    <x v="0"/>
  </r>
  <r>
    <n v="871"/>
    <n v="0"/>
    <x v="0"/>
    <s v=" Cerin"/>
    <s v="Balkic"/>
    <x v="0"/>
    <n v="26"/>
    <x v="0"/>
    <n v="0"/>
    <n v="0"/>
    <n v="349248"/>
    <n v="7.8958000000000004"/>
    <x v="0"/>
    <m/>
    <x v="0"/>
  </r>
  <r>
    <n v="872"/>
    <n v="1"/>
    <x v="1"/>
    <s v=" Richard Leonard (Sallie Monypeny)"/>
    <s v="Beckwith"/>
    <x v="1"/>
    <n v="47"/>
    <x v="1"/>
    <n v="1"/>
    <n v="1"/>
    <n v="11751"/>
    <n v="52.554200000000002"/>
    <x v="2"/>
    <s v="D35"/>
    <x v="0"/>
  </r>
  <r>
    <n v="873"/>
    <n v="0"/>
    <x v="1"/>
    <s v=" Frans Olof"/>
    <s v="Carlsson"/>
    <x v="0"/>
    <n v="33"/>
    <x v="1"/>
    <n v="0"/>
    <n v="0"/>
    <n v="695"/>
    <n v="5"/>
    <x v="0"/>
    <s v="B51 B53 B55"/>
    <x v="0"/>
  </r>
  <r>
    <n v="874"/>
    <n v="0"/>
    <x v="0"/>
    <s v=" Victor"/>
    <s v="Vander Cruyssen"/>
    <x v="0"/>
    <n v="47"/>
    <x v="1"/>
    <n v="0"/>
    <n v="0"/>
    <n v="345765"/>
    <n v="9"/>
    <x v="0"/>
    <m/>
    <x v="0"/>
  </r>
  <r>
    <n v="875"/>
    <n v="1"/>
    <x v="2"/>
    <s v=" Samuel (Hannah Wizosky)"/>
    <s v="Abelson"/>
    <x v="1"/>
    <n v="28"/>
    <x v="0"/>
    <n v="1"/>
    <n v="0"/>
    <s v="P/PP 3381"/>
    <n v="24"/>
    <x v="0"/>
    <m/>
    <x v="1"/>
  </r>
  <r>
    <n v="876"/>
    <n v="1"/>
    <x v="0"/>
    <s v=" Adele Kiamie &quot;Jane&quot;"/>
    <s v="Najib"/>
    <x v="1"/>
    <n v="15"/>
    <x v="0"/>
    <n v="0"/>
    <n v="0"/>
    <n v="2667"/>
    <n v="7.2249999999999996"/>
    <x v="0"/>
    <m/>
    <x v="1"/>
  </r>
  <r>
    <n v="877"/>
    <n v="0"/>
    <x v="0"/>
    <s v=" Alfred Ossian"/>
    <s v="Gustafsson"/>
    <x v="0"/>
    <n v="20"/>
    <x v="0"/>
    <n v="0"/>
    <n v="0"/>
    <n v="7534"/>
    <n v="9.8458000000000006"/>
    <x v="0"/>
    <m/>
    <x v="0"/>
  </r>
  <r>
    <n v="878"/>
    <n v="0"/>
    <x v="0"/>
    <s v=" Nedelio"/>
    <s v="Petroff"/>
    <x v="0"/>
    <n v="19"/>
    <x v="0"/>
    <n v="0"/>
    <n v="0"/>
    <n v="349212"/>
    <n v="7.8958000000000004"/>
    <x v="0"/>
    <m/>
    <x v="0"/>
  </r>
  <r>
    <n v="879"/>
    <n v="0"/>
    <x v="0"/>
    <s v=" Kristo"/>
    <s v="Laleff"/>
    <x v="0"/>
    <n v="0"/>
    <x v="2"/>
    <n v="0"/>
    <n v="0"/>
    <n v="349217"/>
    <n v="7.8958000000000004"/>
    <x v="0"/>
    <m/>
    <x v="0"/>
  </r>
  <r>
    <n v="880"/>
    <n v="1"/>
    <x v="1"/>
    <s v=" Thomas Jr (Lily Alexenia Wilson)"/>
    <s v="Potter"/>
    <x v="1"/>
    <n v="56"/>
    <x v="1"/>
    <n v="0"/>
    <n v="1"/>
    <n v="11767"/>
    <n v="83.158299999999997"/>
    <x v="1"/>
    <s v="C50"/>
    <x v="1"/>
  </r>
  <r>
    <n v="881"/>
    <n v="1"/>
    <x v="2"/>
    <s v=" William (Imanita Parrish Hall)"/>
    <s v="Shelley"/>
    <x v="1"/>
    <n v="25"/>
    <x v="0"/>
    <n v="0"/>
    <n v="1"/>
    <n v="230433"/>
    <n v="26"/>
    <x v="0"/>
    <m/>
    <x v="0"/>
  </r>
  <r>
    <n v="882"/>
    <n v="0"/>
    <x v="0"/>
    <s v=" Johann"/>
    <s v="Markun"/>
    <x v="0"/>
    <n v="33"/>
    <x v="1"/>
    <n v="0"/>
    <n v="0"/>
    <n v="349257"/>
    <n v="7.8958000000000004"/>
    <x v="0"/>
    <m/>
    <x v="0"/>
  </r>
  <r>
    <n v="883"/>
    <n v="0"/>
    <x v="0"/>
    <s v=" Gerda Ulrika"/>
    <s v="Dahlberg"/>
    <x v="1"/>
    <n v="22"/>
    <x v="0"/>
    <n v="0"/>
    <n v="0"/>
    <n v="7552"/>
    <n v="10.5167"/>
    <x v="0"/>
    <m/>
    <x v="0"/>
  </r>
  <r>
    <n v="884"/>
    <n v="0"/>
    <x v="2"/>
    <s v=" Frederick James"/>
    <s v="Banfield"/>
    <x v="0"/>
    <n v="28"/>
    <x v="0"/>
    <n v="0"/>
    <n v="0"/>
    <s v="C.A./SOTON 34068"/>
    <n v="10.5"/>
    <x v="0"/>
    <m/>
    <x v="0"/>
  </r>
  <r>
    <n v="885"/>
    <n v="0"/>
    <x v="0"/>
    <s v=" Henry Jr"/>
    <s v="Sutehall"/>
    <x v="0"/>
    <n v="25"/>
    <x v="0"/>
    <n v="0"/>
    <n v="0"/>
    <s v="SOTON/OQ 392076"/>
    <n v="7.05"/>
    <x v="0"/>
    <m/>
    <x v="0"/>
  </r>
  <r>
    <n v="886"/>
    <n v="0"/>
    <x v="0"/>
    <s v=" William (Margaret Norton)"/>
    <s v="Rice"/>
    <x v="1"/>
    <n v="39"/>
    <x v="1"/>
    <n v="0"/>
    <n v="5"/>
    <n v="382652"/>
    <n v="29.125"/>
    <x v="0"/>
    <m/>
    <x v="2"/>
  </r>
  <r>
    <n v="887"/>
    <n v="0"/>
    <x v="2"/>
    <s v=" Juozas"/>
    <s v="Montvila"/>
    <x v="0"/>
    <n v="27"/>
    <x v="0"/>
    <n v="0"/>
    <n v="0"/>
    <n v="211536"/>
    <n v="13"/>
    <x v="0"/>
    <m/>
    <x v="0"/>
  </r>
  <r>
    <n v="888"/>
    <n v="1"/>
    <x v="1"/>
    <s v=" Margaret Edith"/>
    <s v="Graham"/>
    <x v="1"/>
    <n v="19"/>
    <x v="0"/>
    <n v="0"/>
    <n v="0"/>
    <n v="112053"/>
    <n v="30"/>
    <x v="0"/>
    <s v="B42"/>
    <x v="0"/>
  </r>
  <r>
    <n v="889"/>
    <n v="0"/>
    <x v="0"/>
    <s v=" Catherine Helen &quot;Carrie&quot;"/>
    <s v="Johnston"/>
    <x v="1"/>
    <n v="0"/>
    <x v="2"/>
    <n v="1"/>
    <n v="2"/>
    <s v="W./C. 6607"/>
    <n v="23.45"/>
    <x v="0"/>
    <m/>
    <x v="0"/>
  </r>
  <r>
    <n v="890"/>
    <n v="1"/>
    <x v="1"/>
    <s v=" Karl Howell"/>
    <s v="Behr"/>
    <x v="0"/>
    <n v="26"/>
    <x v="0"/>
    <n v="0"/>
    <n v="0"/>
    <n v="111369"/>
    <n v="30"/>
    <x v="0"/>
    <s v="C148"/>
    <x v="1"/>
  </r>
  <r>
    <n v="891"/>
    <n v="0"/>
    <x v="0"/>
    <s v=" Patrick"/>
    <s v="Dooley"/>
    <x v="0"/>
    <n v="32"/>
    <x v="1"/>
    <n v="0"/>
    <n v="0"/>
    <n v="370376"/>
    <n v="7.75"/>
    <x v="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CAEE2-63E0-4827-A130-1C9E09D8642C}" name="PivotTable1" cacheId="65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14" firstHeaderRow="0" firstDataRow="1" firstDataCol="2"/>
  <pivotFields count="15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 sortType="ascending" defaultSubtotal="0">
      <items count="6">
        <item n=" Unknown" m="1" x="5"/>
        <item x="2"/>
        <item x="0"/>
        <item x="4"/>
        <item x="1"/>
        <item x="3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</pivotFields>
  <rowFields count="2">
    <field x="5"/>
    <field x="7"/>
  </rowFields>
  <rowItems count="13">
    <i>
      <x/>
      <x v="1"/>
    </i>
    <i r="1">
      <x v="2"/>
    </i>
    <i r="1">
      <x v="3"/>
    </i>
    <i r="1">
      <x v="4"/>
    </i>
    <i r="1"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rvived passengers" fld="1" baseField="0" baseItem="0"/>
    <dataField name="Total number of passengers" fld="5" subtotal="count" baseField="0" baseItem="0"/>
  </dataFields>
  <formats count="5"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5" type="button" dataOnly="0" labelOnly="1" outline="0" axis="axisRow" fieldPosition="0"/>
    </format>
    <format dxfId="8">
      <pivotArea field="7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67C76-7297-4E37-B526-2AC9A70597E8}" name="PivotTable3" cacheId="65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40:C53" firstHeaderRow="1" firstDataRow="1" firstDataCol="2"/>
  <pivotFields count="15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axis="axisRow" compact="0" outline="0" showAll="0">
      <items count="4">
        <item x="1"/>
        <item x="2"/>
        <item x="0"/>
        <item t="default"/>
      </items>
    </pivotField>
  </pivotFields>
  <rowFields count="2">
    <field x="14"/>
    <field x="2"/>
  </rowFields>
  <row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Average of Fare" fld="11" subtotal="average" baseField="0" baseItem="0" numFmtId="2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D641E-3198-425E-81C5-B1712BF771F1}" name="PivotTable2" cacheId="65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8:C22" firstHeaderRow="0" firstDataRow="1" firstDataCol="1"/>
  <pivotFields count="15">
    <pivotField compact="0" outline="0" showAll="0"/>
    <pivotField dataField="1"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Age group" dataField="1" compact="0" outline="0" showAll="0">
      <items count="7">
        <item x="0"/>
        <item x="4"/>
        <item x="1"/>
        <item x="3"/>
        <item m="1" x="5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rvived passengers" fld="1" baseField="0" baseItem="0"/>
    <dataField name="Total number of passengers" fld="7" subtotal="count" baseField="0" baseItem="0"/>
  </dataFields>
  <formats count="5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field="2" type="button" dataOnly="0" labelOnly="1" outline="0" axis="axisRow" fieldPosition="0"/>
    </format>
    <format dxfId="3">
      <pivotArea field="7" type="button" dataOnly="0" labelOnly="1" outline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92"/>
  <sheetViews>
    <sheetView workbookViewId="0">
      <selection activeCell="B9" sqref="B9"/>
    </sheetView>
  </sheetViews>
  <sheetFormatPr defaultColWidth="12.5703125" defaultRowHeight="15.75" customHeight="1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6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26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26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26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26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  <c r="Z6" s="1" t="s">
        <v>26</v>
      </c>
    </row>
    <row r="7" spans="1:26">
      <c r="A7" s="1">
        <v>6</v>
      </c>
      <c r="B7" s="1">
        <v>0</v>
      </c>
      <c r="C7" s="1">
        <v>3</v>
      </c>
      <c r="D7" s="1" t="s">
        <v>27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28</v>
      </c>
    </row>
    <row r="8" spans="1:26">
      <c r="A8" s="1">
        <v>7</v>
      </c>
      <c r="B8" s="1">
        <v>0</v>
      </c>
      <c r="C8" s="1">
        <v>1</v>
      </c>
      <c r="D8" s="1" t="s">
        <v>29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30</v>
      </c>
      <c r="L8" s="1" t="s">
        <v>15</v>
      </c>
    </row>
    <row r="9" spans="1:26">
      <c r="A9" s="1">
        <v>8</v>
      </c>
      <c r="B9" s="1">
        <v>0</v>
      </c>
      <c r="C9" s="1">
        <v>3</v>
      </c>
      <c r="D9" s="1" t="s">
        <v>31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26">
      <c r="A10" s="1">
        <v>9</v>
      </c>
      <c r="B10" s="1">
        <v>1</v>
      </c>
      <c r="C10" s="1">
        <v>3</v>
      </c>
      <c r="D10" s="1" t="s">
        <v>32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26">
      <c r="A11" s="1">
        <v>10</v>
      </c>
      <c r="B11" s="1">
        <v>1</v>
      </c>
      <c r="C11" s="1">
        <v>2</v>
      </c>
      <c r="D11" s="1" t="s">
        <v>33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26">
      <c r="A12" s="1">
        <v>11</v>
      </c>
      <c r="B12" s="1">
        <v>1</v>
      </c>
      <c r="C12" s="1">
        <v>3</v>
      </c>
      <c r="D12" s="1" t="s">
        <v>34</v>
      </c>
      <c r="E12" s="1" t="s">
        <v>17</v>
      </c>
      <c r="F12" s="1">
        <v>4</v>
      </c>
      <c r="G12" s="1">
        <v>1</v>
      </c>
      <c r="H12" s="1">
        <v>1</v>
      </c>
      <c r="I12" s="1" t="s">
        <v>35</v>
      </c>
      <c r="J12" s="1">
        <v>16.7</v>
      </c>
      <c r="K12" s="1" t="s">
        <v>36</v>
      </c>
      <c r="L12" s="1" t="s">
        <v>15</v>
      </c>
    </row>
    <row r="13" spans="1:26">
      <c r="A13" s="1">
        <v>12</v>
      </c>
      <c r="B13" s="1">
        <v>1</v>
      </c>
      <c r="C13" s="1">
        <v>1</v>
      </c>
      <c r="D13" s="1" t="s">
        <v>37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38</v>
      </c>
      <c r="L13" s="1" t="s">
        <v>15</v>
      </c>
    </row>
    <row r="14" spans="1:26">
      <c r="A14" s="1">
        <v>13</v>
      </c>
      <c r="B14" s="1">
        <v>0</v>
      </c>
      <c r="C14" s="1">
        <v>3</v>
      </c>
      <c r="D14" s="1" t="s">
        <v>39</v>
      </c>
      <c r="E14" s="1" t="s">
        <v>13</v>
      </c>
      <c r="F14" s="1">
        <v>20</v>
      </c>
      <c r="G14" s="1">
        <v>0</v>
      </c>
      <c r="H14" s="1">
        <v>0</v>
      </c>
      <c r="I14" s="1" t="s">
        <v>40</v>
      </c>
      <c r="J14" s="1">
        <v>8.0500000000000007</v>
      </c>
      <c r="L14" s="1" t="s">
        <v>15</v>
      </c>
    </row>
    <row r="15" spans="1:26">
      <c r="A15" s="1">
        <v>14</v>
      </c>
      <c r="B15" s="1">
        <v>0</v>
      </c>
      <c r="C15" s="1">
        <v>3</v>
      </c>
      <c r="D15" s="1" t="s">
        <v>41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26">
      <c r="A16" s="1">
        <v>15</v>
      </c>
      <c r="B16" s="1">
        <v>0</v>
      </c>
      <c r="C16" s="1">
        <v>3</v>
      </c>
      <c r="D16" s="1" t="s">
        <v>42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>
      <c r="A17" s="1">
        <v>16</v>
      </c>
      <c r="B17" s="1">
        <v>1</v>
      </c>
      <c r="C17" s="1">
        <v>2</v>
      </c>
      <c r="D17" s="1" t="s">
        <v>43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>
      <c r="A18" s="1">
        <v>17</v>
      </c>
      <c r="B18" s="1">
        <v>0</v>
      </c>
      <c r="C18" s="1">
        <v>3</v>
      </c>
      <c r="D18" s="1" t="s">
        <v>44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28</v>
      </c>
    </row>
    <row r="19" spans="1:12">
      <c r="A19" s="1">
        <v>18</v>
      </c>
      <c r="B19" s="1">
        <v>1</v>
      </c>
      <c r="C19" s="1">
        <v>2</v>
      </c>
      <c r="D19" s="1" t="s">
        <v>45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>
      <c r="A20" s="1">
        <v>19</v>
      </c>
      <c r="B20" s="1">
        <v>0</v>
      </c>
      <c r="C20" s="1">
        <v>3</v>
      </c>
      <c r="D20" s="1" t="s">
        <v>46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>
      <c r="A21" s="1">
        <v>20</v>
      </c>
      <c r="B21" s="1">
        <v>1</v>
      </c>
      <c r="C21" s="1">
        <v>3</v>
      </c>
      <c r="D21" s="1" t="s">
        <v>47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>
      <c r="A22" s="1">
        <v>21</v>
      </c>
      <c r="B22" s="1">
        <v>0</v>
      </c>
      <c r="C22" s="1">
        <v>2</v>
      </c>
      <c r="D22" s="1" t="s">
        <v>48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>
      <c r="A23" s="1">
        <v>22</v>
      </c>
      <c r="B23" s="1">
        <v>1</v>
      </c>
      <c r="C23" s="1">
        <v>2</v>
      </c>
      <c r="D23" s="1" t="s">
        <v>49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50</v>
      </c>
      <c r="L23" s="1" t="s">
        <v>15</v>
      </c>
    </row>
    <row r="24" spans="1:12">
      <c r="A24" s="1">
        <v>23</v>
      </c>
      <c r="B24" s="1">
        <v>1</v>
      </c>
      <c r="C24" s="1">
        <v>3</v>
      </c>
      <c r="D24" s="1" t="s">
        <v>51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28</v>
      </c>
    </row>
    <row r="25" spans="1:12">
      <c r="A25" s="1">
        <v>24</v>
      </c>
      <c r="B25" s="1">
        <v>1</v>
      </c>
      <c r="C25" s="1">
        <v>1</v>
      </c>
      <c r="D25" s="1" t="s">
        <v>52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53</v>
      </c>
      <c r="L25" s="1" t="s">
        <v>15</v>
      </c>
    </row>
    <row r="26" spans="1:12">
      <c r="A26" s="1">
        <v>25</v>
      </c>
      <c r="B26" s="1">
        <v>0</v>
      </c>
      <c r="C26" s="1">
        <v>3</v>
      </c>
      <c r="D26" s="1" t="s">
        <v>54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>
      <c r="A27" s="1">
        <v>26</v>
      </c>
      <c r="B27" s="1">
        <v>1</v>
      </c>
      <c r="C27" s="1">
        <v>3</v>
      </c>
      <c r="D27" s="1" t="s">
        <v>55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>
      <c r="A28" s="1">
        <v>27</v>
      </c>
      <c r="B28" s="1">
        <v>0</v>
      </c>
      <c r="C28" s="1">
        <v>3</v>
      </c>
      <c r="D28" s="1" t="s">
        <v>56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>
      <c r="A29" s="1">
        <v>28</v>
      </c>
      <c r="B29" s="1">
        <v>0</v>
      </c>
      <c r="C29" s="1">
        <v>1</v>
      </c>
      <c r="D29" s="1" t="s">
        <v>57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58</v>
      </c>
      <c r="L29" s="1" t="s">
        <v>15</v>
      </c>
    </row>
    <row r="30" spans="1:12">
      <c r="A30" s="1">
        <v>29</v>
      </c>
      <c r="B30" s="1">
        <v>1</v>
      </c>
      <c r="C30" s="1">
        <v>3</v>
      </c>
      <c r="D30" s="1" t="s">
        <v>59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28</v>
      </c>
    </row>
    <row r="31" spans="1:12">
      <c r="A31" s="1">
        <v>30</v>
      </c>
      <c r="B31" s="1">
        <v>0</v>
      </c>
      <c r="C31" s="1">
        <v>3</v>
      </c>
      <c r="D31" s="1" t="s">
        <v>60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>
      <c r="A32" s="1">
        <v>31</v>
      </c>
      <c r="B32" s="1">
        <v>0</v>
      </c>
      <c r="C32" s="1">
        <v>1</v>
      </c>
      <c r="D32" s="1" t="s">
        <v>61</v>
      </c>
      <c r="E32" s="1" t="s">
        <v>13</v>
      </c>
      <c r="F32" s="1">
        <v>40</v>
      </c>
      <c r="G32" s="1">
        <v>0</v>
      </c>
      <c r="H32" s="1">
        <v>0</v>
      </c>
      <c r="I32" s="1" t="s">
        <v>62</v>
      </c>
      <c r="J32" s="1">
        <v>27.720800000000001</v>
      </c>
      <c r="L32" s="1" t="s">
        <v>20</v>
      </c>
    </row>
    <row r="33" spans="1:12">
      <c r="A33" s="1">
        <v>32</v>
      </c>
      <c r="B33" s="1">
        <v>1</v>
      </c>
      <c r="C33" s="1">
        <v>1</v>
      </c>
      <c r="D33" s="1" t="s">
        <v>63</v>
      </c>
      <c r="E33" s="1" t="s">
        <v>17</v>
      </c>
      <c r="G33" s="1">
        <v>1</v>
      </c>
      <c r="H33" s="1">
        <v>0</v>
      </c>
      <c r="I33" s="1" t="s">
        <v>64</v>
      </c>
      <c r="J33" s="1">
        <v>146.52080000000001</v>
      </c>
      <c r="K33" s="1" t="s">
        <v>65</v>
      </c>
      <c r="L33" s="1" t="s">
        <v>20</v>
      </c>
    </row>
    <row r="34" spans="1:12">
      <c r="A34" s="1">
        <v>33</v>
      </c>
      <c r="B34" s="1">
        <v>1</v>
      </c>
      <c r="C34" s="1">
        <v>3</v>
      </c>
      <c r="D34" s="1" t="s">
        <v>66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28</v>
      </c>
    </row>
    <row r="35" spans="1:12">
      <c r="A35" s="1">
        <v>34</v>
      </c>
      <c r="B35" s="1">
        <v>0</v>
      </c>
      <c r="C35" s="1">
        <v>2</v>
      </c>
      <c r="D35" s="1" t="s">
        <v>67</v>
      </c>
      <c r="E35" s="1" t="s">
        <v>13</v>
      </c>
      <c r="F35" s="1">
        <v>66</v>
      </c>
      <c r="G35" s="1">
        <v>0</v>
      </c>
      <c r="H35" s="1">
        <v>0</v>
      </c>
      <c r="I35" s="1" t="s">
        <v>68</v>
      </c>
      <c r="J35" s="1">
        <v>10.5</v>
      </c>
      <c r="L35" s="1" t="s">
        <v>15</v>
      </c>
    </row>
    <row r="36" spans="1:12">
      <c r="A36" s="1">
        <v>35</v>
      </c>
      <c r="B36" s="1">
        <v>0</v>
      </c>
      <c r="C36" s="1">
        <v>1</v>
      </c>
      <c r="D36" s="1" t="s">
        <v>69</v>
      </c>
      <c r="E36" s="1" t="s">
        <v>13</v>
      </c>
      <c r="F36" s="1">
        <v>28</v>
      </c>
      <c r="G36" s="1">
        <v>1</v>
      </c>
      <c r="H36" s="1">
        <v>0</v>
      </c>
      <c r="I36" s="1" t="s">
        <v>70</v>
      </c>
      <c r="J36" s="1">
        <v>82.1708</v>
      </c>
      <c r="L36" s="1" t="s">
        <v>20</v>
      </c>
    </row>
    <row r="37" spans="1:12">
      <c r="A37" s="1">
        <v>36</v>
      </c>
      <c r="B37" s="1">
        <v>0</v>
      </c>
      <c r="C37" s="1">
        <v>1</v>
      </c>
      <c r="D37" s="1" t="s">
        <v>71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>
      <c r="A38" s="1">
        <v>37</v>
      </c>
      <c r="B38" s="1">
        <v>1</v>
      </c>
      <c r="C38" s="1">
        <v>3</v>
      </c>
      <c r="D38" s="1" t="s">
        <v>72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>
      <c r="A39" s="1">
        <v>38</v>
      </c>
      <c r="B39" s="1">
        <v>0</v>
      </c>
      <c r="C39" s="1">
        <v>3</v>
      </c>
      <c r="D39" s="1" t="s">
        <v>73</v>
      </c>
      <c r="E39" s="1" t="s">
        <v>13</v>
      </c>
      <c r="F39" s="1">
        <v>21</v>
      </c>
      <c r="G39" s="1">
        <v>0</v>
      </c>
      <c r="H39" s="1">
        <v>0</v>
      </c>
      <c r="I39" s="1" t="s">
        <v>74</v>
      </c>
      <c r="J39" s="1">
        <v>8.0500000000000007</v>
      </c>
      <c r="L39" s="1" t="s">
        <v>15</v>
      </c>
    </row>
    <row r="40" spans="1:12">
      <c r="A40" s="1">
        <v>39</v>
      </c>
      <c r="B40" s="1">
        <v>0</v>
      </c>
      <c r="C40" s="1">
        <v>3</v>
      </c>
      <c r="D40" s="1" t="s">
        <v>75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>
      <c r="A41" s="1">
        <v>40</v>
      </c>
      <c r="B41" s="1">
        <v>1</v>
      </c>
      <c r="C41" s="1">
        <v>3</v>
      </c>
      <c r="D41" s="1" t="s">
        <v>76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>
      <c r="A42" s="1">
        <v>41</v>
      </c>
      <c r="B42" s="1">
        <v>0</v>
      </c>
      <c r="C42" s="1">
        <v>3</v>
      </c>
      <c r="D42" s="1" t="s">
        <v>77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>
      <c r="A43" s="1">
        <v>42</v>
      </c>
      <c r="B43" s="1">
        <v>0</v>
      </c>
      <c r="C43" s="1">
        <v>2</v>
      </c>
      <c r="D43" s="1" t="s">
        <v>78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>
      <c r="A44" s="1">
        <v>43</v>
      </c>
      <c r="B44" s="1">
        <v>0</v>
      </c>
      <c r="C44" s="1">
        <v>3</v>
      </c>
      <c r="D44" s="1" t="s">
        <v>79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>
      <c r="A45" s="1">
        <v>44</v>
      </c>
      <c r="B45" s="1">
        <v>1</v>
      </c>
      <c r="C45" s="1">
        <v>2</v>
      </c>
      <c r="D45" s="1" t="s">
        <v>80</v>
      </c>
      <c r="E45" s="1" t="s">
        <v>17</v>
      </c>
      <c r="F45" s="1">
        <v>3</v>
      </c>
      <c r="G45" s="1">
        <v>1</v>
      </c>
      <c r="H45" s="1">
        <v>2</v>
      </c>
      <c r="I45" s="1" t="s">
        <v>81</v>
      </c>
      <c r="J45" s="1">
        <v>41.5792</v>
      </c>
      <c r="L45" s="1" t="s">
        <v>20</v>
      </c>
    </row>
    <row r="46" spans="1:12">
      <c r="A46" s="1">
        <v>45</v>
      </c>
      <c r="B46" s="1">
        <v>1</v>
      </c>
      <c r="C46" s="1">
        <v>3</v>
      </c>
      <c r="D46" s="1" t="s">
        <v>82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28</v>
      </c>
    </row>
    <row r="47" spans="1:12">
      <c r="A47" s="1">
        <v>46</v>
      </c>
      <c r="B47" s="1">
        <v>0</v>
      </c>
      <c r="C47" s="1">
        <v>3</v>
      </c>
      <c r="D47" s="1" t="s">
        <v>83</v>
      </c>
      <c r="E47" s="1" t="s">
        <v>13</v>
      </c>
      <c r="G47" s="1">
        <v>0</v>
      </c>
      <c r="H47" s="1">
        <v>0</v>
      </c>
      <c r="I47" s="1" t="s">
        <v>84</v>
      </c>
      <c r="J47" s="1">
        <v>8.0500000000000007</v>
      </c>
      <c r="L47" s="1" t="s">
        <v>15</v>
      </c>
    </row>
    <row r="48" spans="1:12">
      <c r="A48" s="1">
        <v>47</v>
      </c>
      <c r="B48" s="1">
        <v>0</v>
      </c>
      <c r="C48" s="1">
        <v>3</v>
      </c>
      <c r="D48" s="1" t="s">
        <v>85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28</v>
      </c>
    </row>
    <row r="49" spans="1:12">
      <c r="A49" s="1">
        <v>48</v>
      </c>
      <c r="B49" s="1">
        <v>1</v>
      </c>
      <c r="C49" s="1">
        <v>3</v>
      </c>
      <c r="D49" s="1" t="s">
        <v>86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28</v>
      </c>
    </row>
    <row r="50" spans="1:12">
      <c r="A50" s="1">
        <v>49</v>
      </c>
      <c r="B50" s="1">
        <v>0</v>
      </c>
      <c r="C50" s="1">
        <v>3</v>
      </c>
      <c r="D50" s="1" t="s">
        <v>87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>
      <c r="A51" s="1">
        <v>50</v>
      </c>
      <c r="B51" s="1">
        <v>0</v>
      </c>
      <c r="C51" s="1">
        <v>3</v>
      </c>
      <c r="D51" s="1" t="s">
        <v>88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>
      <c r="A52" s="1">
        <v>51</v>
      </c>
      <c r="B52" s="1">
        <v>0</v>
      </c>
      <c r="C52" s="1">
        <v>3</v>
      </c>
      <c r="D52" s="1" t="s">
        <v>89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>
      <c r="A53" s="1">
        <v>52</v>
      </c>
      <c r="B53" s="1">
        <v>0</v>
      </c>
      <c r="C53" s="1">
        <v>3</v>
      </c>
      <c r="D53" s="1" t="s">
        <v>90</v>
      </c>
      <c r="E53" s="1" t="s">
        <v>13</v>
      </c>
      <c r="F53" s="1">
        <v>21</v>
      </c>
      <c r="G53" s="1">
        <v>0</v>
      </c>
      <c r="H53" s="1">
        <v>0</v>
      </c>
      <c r="I53" s="1" t="s">
        <v>91</v>
      </c>
      <c r="J53" s="1">
        <v>7.8</v>
      </c>
      <c r="L53" s="1" t="s">
        <v>15</v>
      </c>
    </row>
    <row r="54" spans="1:12">
      <c r="A54" s="1">
        <v>53</v>
      </c>
      <c r="B54" s="1">
        <v>1</v>
      </c>
      <c r="C54" s="1">
        <v>1</v>
      </c>
      <c r="D54" s="1" t="s">
        <v>92</v>
      </c>
      <c r="E54" s="1" t="s">
        <v>17</v>
      </c>
      <c r="F54" s="1">
        <v>49</v>
      </c>
      <c r="G54" s="1">
        <v>1</v>
      </c>
      <c r="H54" s="1">
        <v>0</v>
      </c>
      <c r="I54" s="1" t="s">
        <v>93</v>
      </c>
      <c r="J54" s="1">
        <v>76.729200000000006</v>
      </c>
      <c r="K54" s="1" t="s">
        <v>94</v>
      </c>
      <c r="L54" s="1" t="s">
        <v>20</v>
      </c>
    </row>
    <row r="55" spans="1:12">
      <c r="A55" s="1">
        <v>54</v>
      </c>
      <c r="B55" s="1">
        <v>1</v>
      </c>
      <c r="C55" s="1">
        <v>2</v>
      </c>
      <c r="D55" s="1" t="s">
        <v>95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>
      <c r="A56" s="1">
        <v>55</v>
      </c>
      <c r="B56" s="1">
        <v>0</v>
      </c>
      <c r="C56" s="1">
        <v>1</v>
      </c>
      <c r="D56" s="1" t="s">
        <v>96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97</v>
      </c>
      <c r="L56" s="1" t="s">
        <v>20</v>
      </c>
    </row>
    <row r="57" spans="1:12">
      <c r="A57" s="1">
        <v>56</v>
      </c>
      <c r="B57" s="1">
        <v>1</v>
      </c>
      <c r="C57" s="1">
        <v>1</v>
      </c>
      <c r="D57" s="1" t="s">
        <v>98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99</v>
      </c>
      <c r="L57" s="1" t="s">
        <v>15</v>
      </c>
    </row>
    <row r="58" spans="1:12">
      <c r="A58" s="1">
        <v>57</v>
      </c>
      <c r="B58" s="1">
        <v>1</v>
      </c>
      <c r="C58" s="1">
        <v>2</v>
      </c>
      <c r="D58" s="1" t="s">
        <v>100</v>
      </c>
      <c r="E58" s="1" t="s">
        <v>17</v>
      </c>
      <c r="F58" s="1">
        <v>21</v>
      </c>
      <c r="G58" s="1">
        <v>0</v>
      </c>
      <c r="H58" s="1">
        <v>0</v>
      </c>
      <c r="I58" s="1" t="s">
        <v>101</v>
      </c>
      <c r="J58" s="1">
        <v>10.5</v>
      </c>
      <c r="L58" s="1" t="s">
        <v>15</v>
      </c>
    </row>
    <row r="59" spans="1:12">
      <c r="A59" s="1">
        <v>58</v>
      </c>
      <c r="B59" s="1">
        <v>0</v>
      </c>
      <c r="C59" s="1">
        <v>3</v>
      </c>
      <c r="D59" s="1" t="s">
        <v>102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>
      <c r="A60" s="1">
        <v>59</v>
      </c>
      <c r="B60" s="1">
        <v>1</v>
      </c>
      <c r="C60" s="1">
        <v>2</v>
      </c>
      <c r="D60" s="1" t="s">
        <v>103</v>
      </c>
      <c r="E60" s="1" t="s">
        <v>17</v>
      </c>
      <c r="F60" s="1">
        <v>5</v>
      </c>
      <c r="G60" s="1">
        <v>1</v>
      </c>
      <c r="H60" s="1">
        <v>2</v>
      </c>
      <c r="I60" s="1" t="s">
        <v>104</v>
      </c>
      <c r="J60" s="1">
        <v>27.75</v>
      </c>
      <c r="L60" s="1" t="s">
        <v>15</v>
      </c>
    </row>
    <row r="61" spans="1:12">
      <c r="A61" s="1">
        <v>60</v>
      </c>
      <c r="B61" s="1">
        <v>0</v>
      </c>
      <c r="C61" s="1">
        <v>3</v>
      </c>
      <c r="D61" s="1" t="s">
        <v>105</v>
      </c>
      <c r="E61" s="1" t="s">
        <v>13</v>
      </c>
      <c r="F61" s="1">
        <v>11</v>
      </c>
      <c r="G61" s="1">
        <v>5</v>
      </c>
      <c r="H61" s="1">
        <v>2</v>
      </c>
      <c r="I61" s="1" t="s">
        <v>106</v>
      </c>
      <c r="J61" s="1">
        <v>46.9</v>
      </c>
      <c r="L61" s="1" t="s">
        <v>15</v>
      </c>
    </row>
    <row r="62" spans="1:12">
      <c r="A62" s="1">
        <v>61</v>
      </c>
      <c r="B62" s="1">
        <v>0</v>
      </c>
      <c r="C62" s="1">
        <v>3</v>
      </c>
      <c r="D62" s="1" t="s">
        <v>107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>
      <c r="A63" s="1">
        <v>62</v>
      </c>
      <c r="B63" s="1">
        <v>1</v>
      </c>
      <c r="C63" s="1">
        <v>1</v>
      </c>
      <c r="D63" s="1" t="s">
        <v>108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109</v>
      </c>
    </row>
    <row r="64" spans="1:12">
      <c r="A64" s="1">
        <v>63</v>
      </c>
      <c r="B64" s="1">
        <v>0</v>
      </c>
      <c r="C64" s="1">
        <v>1</v>
      </c>
      <c r="D64" s="1" t="s">
        <v>110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111</v>
      </c>
      <c r="L64" s="1" t="s">
        <v>15</v>
      </c>
    </row>
    <row r="65" spans="1:12">
      <c r="A65" s="1">
        <v>64</v>
      </c>
      <c r="B65" s="1">
        <v>0</v>
      </c>
      <c r="C65" s="1">
        <v>3</v>
      </c>
      <c r="D65" s="1" t="s">
        <v>112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>
      <c r="A66" s="1">
        <v>65</v>
      </c>
      <c r="B66" s="1">
        <v>0</v>
      </c>
      <c r="C66" s="1">
        <v>1</v>
      </c>
      <c r="D66" s="1" t="s">
        <v>113</v>
      </c>
      <c r="E66" s="1" t="s">
        <v>13</v>
      </c>
      <c r="G66" s="1">
        <v>0</v>
      </c>
      <c r="H66" s="1">
        <v>0</v>
      </c>
      <c r="I66" s="1" t="s">
        <v>114</v>
      </c>
      <c r="J66" s="1">
        <v>27.720800000000001</v>
      </c>
      <c r="L66" s="1" t="s">
        <v>20</v>
      </c>
    </row>
    <row r="67" spans="1:12">
      <c r="A67" s="1">
        <v>66</v>
      </c>
      <c r="B67" s="1">
        <v>1</v>
      </c>
      <c r="C67" s="1">
        <v>3</v>
      </c>
      <c r="D67" s="1" t="s">
        <v>115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>
      <c r="A68" s="1">
        <v>67</v>
      </c>
      <c r="B68" s="1">
        <v>1</v>
      </c>
      <c r="C68" s="1">
        <v>2</v>
      </c>
      <c r="D68" s="1" t="s">
        <v>116</v>
      </c>
      <c r="E68" s="1" t="s">
        <v>17</v>
      </c>
      <c r="F68" s="1">
        <v>29</v>
      </c>
      <c r="G68" s="1">
        <v>0</v>
      </c>
      <c r="H68" s="1">
        <v>0</v>
      </c>
      <c r="I68" s="1" t="s">
        <v>117</v>
      </c>
      <c r="J68" s="1">
        <v>10.5</v>
      </c>
      <c r="K68" s="1" t="s">
        <v>118</v>
      </c>
      <c r="L68" s="1" t="s">
        <v>15</v>
      </c>
    </row>
    <row r="69" spans="1:12">
      <c r="A69" s="1">
        <v>68</v>
      </c>
      <c r="B69" s="1">
        <v>0</v>
      </c>
      <c r="C69" s="1">
        <v>3</v>
      </c>
      <c r="D69" s="1" t="s">
        <v>119</v>
      </c>
      <c r="E69" s="1" t="s">
        <v>13</v>
      </c>
      <c r="F69" s="1">
        <v>19</v>
      </c>
      <c r="G69" s="1">
        <v>0</v>
      </c>
      <c r="H69" s="1">
        <v>0</v>
      </c>
      <c r="I69" s="1" t="s">
        <v>120</v>
      </c>
      <c r="J69" s="1">
        <v>8.1583000000000006</v>
      </c>
      <c r="L69" s="1" t="s">
        <v>15</v>
      </c>
    </row>
    <row r="70" spans="1:12">
      <c r="A70" s="1">
        <v>69</v>
      </c>
      <c r="B70" s="1">
        <v>1</v>
      </c>
      <c r="C70" s="1">
        <v>3</v>
      </c>
      <c r="D70" s="1" t="s">
        <v>121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>
      <c r="A71" s="1">
        <v>70</v>
      </c>
      <c r="B71" s="1">
        <v>0</v>
      </c>
      <c r="C71" s="1">
        <v>3</v>
      </c>
      <c r="D71" s="1" t="s">
        <v>122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>
      <c r="A72" s="1">
        <v>71</v>
      </c>
      <c r="B72" s="1">
        <v>0</v>
      </c>
      <c r="C72" s="1">
        <v>2</v>
      </c>
      <c r="D72" s="1" t="s">
        <v>123</v>
      </c>
      <c r="E72" s="1" t="s">
        <v>13</v>
      </c>
      <c r="F72" s="1">
        <v>32</v>
      </c>
      <c r="G72" s="1">
        <v>0</v>
      </c>
      <c r="H72" s="1">
        <v>0</v>
      </c>
      <c r="I72" s="1" t="s">
        <v>124</v>
      </c>
      <c r="J72" s="1">
        <v>10.5</v>
      </c>
      <c r="L72" s="1" t="s">
        <v>15</v>
      </c>
    </row>
    <row r="73" spans="1:12">
      <c r="A73" s="1">
        <v>72</v>
      </c>
      <c r="B73" s="1">
        <v>0</v>
      </c>
      <c r="C73" s="1">
        <v>3</v>
      </c>
      <c r="D73" s="1" t="s">
        <v>125</v>
      </c>
      <c r="E73" s="1" t="s">
        <v>17</v>
      </c>
      <c r="F73" s="1">
        <v>16</v>
      </c>
      <c r="G73" s="1">
        <v>5</v>
      </c>
      <c r="H73" s="1">
        <v>2</v>
      </c>
      <c r="I73" s="1" t="s">
        <v>106</v>
      </c>
      <c r="J73" s="1">
        <v>46.9</v>
      </c>
      <c r="L73" s="1" t="s">
        <v>15</v>
      </c>
    </row>
    <row r="74" spans="1:12">
      <c r="A74" s="1">
        <v>73</v>
      </c>
      <c r="B74" s="1">
        <v>0</v>
      </c>
      <c r="C74" s="1">
        <v>2</v>
      </c>
      <c r="D74" s="1" t="s">
        <v>126</v>
      </c>
      <c r="E74" s="1" t="s">
        <v>13</v>
      </c>
      <c r="F74" s="1">
        <v>21</v>
      </c>
      <c r="G74" s="1">
        <v>0</v>
      </c>
      <c r="H74" s="1">
        <v>0</v>
      </c>
      <c r="I74" s="1" t="s">
        <v>127</v>
      </c>
      <c r="J74" s="1">
        <v>73.5</v>
      </c>
      <c r="L74" s="1" t="s">
        <v>15</v>
      </c>
    </row>
    <row r="75" spans="1:12">
      <c r="A75" s="1">
        <v>74</v>
      </c>
      <c r="B75" s="1">
        <v>0</v>
      </c>
      <c r="C75" s="1">
        <v>3</v>
      </c>
      <c r="D75" s="1" t="s">
        <v>128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>
      <c r="A76" s="1">
        <v>75</v>
      </c>
      <c r="B76" s="1">
        <v>1</v>
      </c>
      <c r="C76" s="1">
        <v>3</v>
      </c>
      <c r="D76" s="1" t="s">
        <v>129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>
      <c r="A77" s="1">
        <v>76</v>
      </c>
      <c r="B77" s="1">
        <v>0</v>
      </c>
      <c r="C77" s="1">
        <v>3</v>
      </c>
      <c r="D77" s="1" t="s">
        <v>130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131</v>
      </c>
      <c r="L77" s="1" t="s">
        <v>15</v>
      </c>
    </row>
    <row r="78" spans="1:12">
      <c r="A78" s="1">
        <v>77</v>
      </c>
      <c r="B78" s="1">
        <v>0</v>
      </c>
      <c r="C78" s="1">
        <v>3</v>
      </c>
      <c r="D78" s="1" t="s">
        <v>132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>
      <c r="A79" s="1">
        <v>78</v>
      </c>
      <c r="B79" s="1">
        <v>0</v>
      </c>
      <c r="C79" s="1">
        <v>3</v>
      </c>
      <c r="D79" s="1" t="s">
        <v>133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>
      <c r="A80" s="1">
        <v>79</v>
      </c>
      <c r="B80" s="1">
        <v>1</v>
      </c>
      <c r="C80" s="1">
        <v>2</v>
      </c>
      <c r="D80" s="1" t="s">
        <v>134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>
      <c r="A81" s="1">
        <v>80</v>
      </c>
      <c r="B81" s="1">
        <v>1</v>
      </c>
      <c r="C81" s="1">
        <v>3</v>
      </c>
      <c r="D81" s="1" t="s">
        <v>135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>
      <c r="A82" s="1">
        <v>81</v>
      </c>
      <c r="B82" s="1">
        <v>0</v>
      </c>
      <c r="C82" s="1">
        <v>3</v>
      </c>
      <c r="D82" s="1" t="s">
        <v>136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>
      <c r="A83" s="1">
        <v>82</v>
      </c>
      <c r="B83" s="1">
        <v>1</v>
      </c>
      <c r="C83" s="1">
        <v>3</v>
      </c>
      <c r="D83" s="1" t="s">
        <v>137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>
      <c r="A84" s="1">
        <v>83</v>
      </c>
      <c r="B84" s="1">
        <v>1</v>
      </c>
      <c r="C84" s="1">
        <v>3</v>
      </c>
      <c r="D84" s="1" t="s">
        <v>138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28</v>
      </c>
    </row>
    <row r="85" spans="1:12">
      <c r="A85" s="1">
        <v>84</v>
      </c>
      <c r="B85" s="1">
        <v>0</v>
      </c>
      <c r="C85" s="1">
        <v>1</v>
      </c>
      <c r="D85" s="1" t="s">
        <v>139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>
      <c r="A86" s="1">
        <v>85</v>
      </c>
      <c r="B86" s="1">
        <v>1</v>
      </c>
      <c r="C86" s="1">
        <v>2</v>
      </c>
      <c r="D86" s="1" t="s">
        <v>140</v>
      </c>
      <c r="E86" s="1" t="s">
        <v>17</v>
      </c>
      <c r="F86" s="1">
        <v>17</v>
      </c>
      <c r="G86" s="1">
        <v>0</v>
      </c>
      <c r="H86" s="1">
        <v>0</v>
      </c>
      <c r="I86" s="1" t="s">
        <v>141</v>
      </c>
      <c r="J86" s="1">
        <v>10.5</v>
      </c>
      <c r="L86" s="1" t="s">
        <v>15</v>
      </c>
    </row>
    <row r="87" spans="1:12">
      <c r="A87" s="1">
        <v>86</v>
      </c>
      <c r="B87" s="1">
        <v>1</v>
      </c>
      <c r="C87" s="1">
        <v>3</v>
      </c>
      <c r="D87" s="1" t="s">
        <v>142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>
      <c r="A88" s="1">
        <v>87</v>
      </c>
      <c r="B88" s="1">
        <v>0</v>
      </c>
      <c r="C88" s="1">
        <v>3</v>
      </c>
      <c r="D88" s="1" t="s">
        <v>143</v>
      </c>
      <c r="E88" s="1" t="s">
        <v>13</v>
      </c>
      <c r="F88" s="1">
        <v>16</v>
      </c>
      <c r="G88" s="1">
        <v>1</v>
      </c>
      <c r="H88" s="1">
        <v>3</v>
      </c>
      <c r="I88" s="1" t="s">
        <v>144</v>
      </c>
      <c r="J88" s="1">
        <v>34.375</v>
      </c>
      <c r="L88" s="1" t="s">
        <v>15</v>
      </c>
    </row>
    <row r="89" spans="1:12">
      <c r="A89" s="1">
        <v>88</v>
      </c>
      <c r="B89" s="1">
        <v>0</v>
      </c>
      <c r="C89" s="1">
        <v>3</v>
      </c>
      <c r="D89" s="1" t="s">
        <v>145</v>
      </c>
      <c r="E89" s="1" t="s">
        <v>13</v>
      </c>
      <c r="G89" s="1">
        <v>0</v>
      </c>
      <c r="H89" s="1">
        <v>0</v>
      </c>
      <c r="I89" s="1" t="s">
        <v>146</v>
      </c>
      <c r="J89" s="1">
        <v>8.0500000000000007</v>
      </c>
      <c r="L89" s="1" t="s">
        <v>15</v>
      </c>
    </row>
    <row r="90" spans="1:12">
      <c r="A90" s="1">
        <v>89</v>
      </c>
      <c r="B90" s="1">
        <v>1</v>
      </c>
      <c r="C90" s="1">
        <v>1</v>
      </c>
      <c r="D90" s="1" t="s">
        <v>147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58</v>
      </c>
      <c r="L90" s="1" t="s">
        <v>15</v>
      </c>
    </row>
    <row r="91" spans="1:12">
      <c r="A91" s="1">
        <v>90</v>
      </c>
      <c r="B91" s="1">
        <v>0</v>
      </c>
      <c r="C91" s="1">
        <v>3</v>
      </c>
      <c r="D91" s="1" t="s">
        <v>148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>
      <c r="A92" s="1">
        <v>91</v>
      </c>
      <c r="B92" s="1">
        <v>0</v>
      </c>
      <c r="C92" s="1">
        <v>3</v>
      </c>
      <c r="D92" s="1" t="s">
        <v>149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>
      <c r="A93" s="1">
        <v>92</v>
      </c>
      <c r="B93" s="1">
        <v>0</v>
      </c>
      <c r="C93" s="1">
        <v>3</v>
      </c>
      <c r="D93" s="1" t="s">
        <v>150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>
      <c r="A94" s="1">
        <v>93</v>
      </c>
      <c r="B94" s="1">
        <v>0</v>
      </c>
      <c r="C94" s="1">
        <v>1</v>
      </c>
      <c r="D94" s="1" t="s">
        <v>151</v>
      </c>
      <c r="E94" s="1" t="s">
        <v>13</v>
      </c>
      <c r="F94" s="1">
        <v>46</v>
      </c>
      <c r="G94" s="1">
        <v>1</v>
      </c>
      <c r="H94" s="1">
        <v>0</v>
      </c>
      <c r="I94" s="1" t="s">
        <v>152</v>
      </c>
      <c r="J94" s="1">
        <v>61.174999999999997</v>
      </c>
      <c r="K94" s="1" t="s">
        <v>153</v>
      </c>
      <c r="L94" s="1" t="s">
        <v>15</v>
      </c>
    </row>
    <row r="95" spans="1:12">
      <c r="A95" s="1">
        <v>94</v>
      </c>
      <c r="B95" s="1">
        <v>0</v>
      </c>
      <c r="C95" s="1">
        <v>3</v>
      </c>
      <c r="D95" s="1" t="s">
        <v>154</v>
      </c>
      <c r="E95" s="1" t="s">
        <v>13</v>
      </c>
      <c r="F95" s="1">
        <v>26</v>
      </c>
      <c r="G95" s="1">
        <v>1</v>
      </c>
      <c r="H95" s="1">
        <v>2</v>
      </c>
      <c r="I95" s="1" t="s">
        <v>155</v>
      </c>
      <c r="J95" s="1">
        <v>20.574999999999999</v>
      </c>
      <c r="L95" s="1" t="s">
        <v>15</v>
      </c>
    </row>
    <row r="96" spans="1:12">
      <c r="A96" s="1">
        <v>95</v>
      </c>
      <c r="B96" s="1">
        <v>0</v>
      </c>
      <c r="C96" s="1">
        <v>3</v>
      </c>
      <c r="D96" s="1" t="s">
        <v>156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>
      <c r="A97" s="1">
        <v>96</v>
      </c>
      <c r="B97" s="1">
        <v>0</v>
      </c>
      <c r="C97" s="1">
        <v>3</v>
      </c>
      <c r="D97" s="1" t="s">
        <v>157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>
      <c r="A98" s="1">
        <v>97</v>
      </c>
      <c r="B98" s="1">
        <v>0</v>
      </c>
      <c r="C98" s="1">
        <v>1</v>
      </c>
      <c r="D98" s="1" t="s">
        <v>158</v>
      </c>
      <c r="E98" s="1" t="s">
        <v>13</v>
      </c>
      <c r="F98" s="1">
        <v>71</v>
      </c>
      <c r="G98" s="1">
        <v>0</v>
      </c>
      <c r="H98" s="1">
        <v>0</v>
      </c>
      <c r="I98" s="1" t="s">
        <v>159</v>
      </c>
      <c r="J98" s="1">
        <v>34.654200000000003</v>
      </c>
      <c r="K98" s="1" t="s">
        <v>160</v>
      </c>
      <c r="L98" s="1" t="s">
        <v>20</v>
      </c>
    </row>
    <row r="99" spans="1:12">
      <c r="A99" s="1">
        <v>98</v>
      </c>
      <c r="B99" s="1">
        <v>1</v>
      </c>
      <c r="C99" s="1">
        <v>1</v>
      </c>
      <c r="D99" s="1" t="s">
        <v>161</v>
      </c>
      <c r="E99" s="1" t="s">
        <v>13</v>
      </c>
      <c r="F99" s="1">
        <v>23</v>
      </c>
      <c r="G99" s="1">
        <v>0</v>
      </c>
      <c r="H99" s="1">
        <v>1</v>
      </c>
      <c r="I99" s="1" t="s">
        <v>162</v>
      </c>
      <c r="J99" s="1">
        <v>63.3583</v>
      </c>
      <c r="K99" s="1" t="s">
        <v>163</v>
      </c>
      <c r="L99" s="1" t="s">
        <v>20</v>
      </c>
    </row>
    <row r="100" spans="1:12">
      <c r="A100" s="1">
        <v>99</v>
      </c>
      <c r="B100" s="1">
        <v>1</v>
      </c>
      <c r="C100" s="1">
        <v>2</v>
      </c>
      <c r="D100" s="1" t="s">
        <v>164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>
      <c r="A101" s="1">
        <v>100</v>
      </c>
      <c r="B101" s="1">
        <v>0</v>
      </c>
      <c r="C101" s="1">
        <v>2</v>
      </c>
      <c r="D101" s="1" t="s">
        <v>165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>
      <c r="A102" s="1">
        <v>101</v>
      </c>
      <c r="B102" s="1">
        <v>0</v>
      </c>
      <c r="C102" s="1">
        <v>3</v>
      </c>
      <c r="D102" s="1" t="s">
        <v>166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>
      <c r="A103" s="1">
        <v>102</v>
      </c>
      <c r="B103" s="1">
        <v>0</v>
      </c>
      <c r="C103" s="1">
        <v>3</v>
      </c>
      <c r="D103" s="1" t="s">
        <v>167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>
      <c r="A104" s="1">
        <v>103</v>
      </c>
      <c r="B104" s="1">
        <v>0</v>
      </c>
      <c r="C104" s="1">
        <v>1</v>
      </c>
      <c r="D104" s="1" t="s">
        <v>168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169</v>
      </c>
      <c r="L104" s="1" t="s">
        <v>15</v>
      </c>
    </row>
    <row r="105" spans="1:12">
      <c r="A105" s="1">
        <v>104</v>
      </c>
      <c r="B105" s="1">
        <v>0</v>
      </c>
      <c r="C105" s="1">
        <v>3</v>
      </c>
      <c r="D105" s="1" t="s">
        <v>170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>
      <c r="A106" s="1">
        <v>105</v>
      </c>
      <c r="B106" s="1">
        <v>0</v>
      </c>
      <c r="C106" s="1">
        <v>3</v>
      </c>
      <c r="D106" s="1" t="s">
        <v>171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>
      <c r="A107" s="1">
        <v>106</v>
      </c>
      <c r="B107" s="1">
        <v>0</v>
      </c>
      <c r="C107" s="1">
        <v>3</v>
      </c>
      <c r="D107" s="1" t="s">
        <v>172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>
      <c r="A108" s="1">
        <v>107</v>
      </c>
      <c r="B108" s="1">
        <v>1</v>
      </c>
      <c r="C108" s="1">
        <v>3</v>
      </c>
      <c r="D108" s="1" t="s">
        <v>173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>
      <c r="A109" s="1">
        <v>108</v>
      </c>
      <c r="B109" s="1">
        <v>1</v>
      </c>
      <c r="C109" s="1">
        <v>3</v>
      </c>
      <c r="D109" s="1" t="s">
        <v>174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>
      <c r="A110" s="1">
        <v>109</v>
      </c>
      <c r="B110" s="1">
        <v>0</v>
      </c>
      <c r="C110" s="1">
        <v>3</v>
      </c>
      <c r="D110" s="1" t="s">
        <v>175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>
      <c r="A111" s="1">
        <v>110</v>
      </c>
      <c r="B111" s="1">
        <v>1</v>
      </c>
      <c r="C111" s="1">
        <v>3</v>
      </c>
      <c r="D111" s="1" t="s">
        <v>176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28</v>
      </c>
    </row>
    <row r="112" spans="1:12">
      <c r="A112" s="1">
        <v>111</v>
      </c>
      <c r="B112" s="1">
        <v>0</v>
      </c>
      <c r="C112" s="1">
        <v>1</v>
      </c>
      <c r="D112" s="1" t="s">
        <v>177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178</v>
      </c>
      <c r="L112" s="1" t="s">
        <v>15</v>
      </c>
    </row>
    <row r="113" spans="1:12">
      <c r="A113" s="1">
        <v>112</v>
      </c>
      <c r="B113" s="1">
        <v>0</v>
      </c>
      <c r="C113" s="1">
        <v>3</v>
      </c>
      <c r="D113" s="1" t="s">
        <v>179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>
      <c r="A114" s="1">
        <v>113</v>
      </c>
      <c r="B114" s="1">
        <v>0</v>
      </c>
      <c r="C114" s="1">
        <v>3</v>
      </c>
      <c r="D114" s="1" t="s">
        <v>180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>
      <c r="A115" s="1">
        <v>114</v>
      </c>
      <c r="B115" s="1">
        <v>0</v>
      </c>
      <c r="C115" s="1">
        <v>3</v>
      </c>
      <c r="D115" s="1" t="s">
        <v>181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>
      <c r="A116" s="1">
        <v>115</v>
      </c>
      <c r="B116" s="1">
        <v>0</v>
      </c>
      <c r="C116" s="1">
        <v>3</v>
      </c>
      <c r="D116" s="1" t="s">
        <v>182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>
      <c r="A117" s="1">
        <v>116</v>
      </c>
      <c r="B117" s="1">
        <v>0</v>
      </c>
      <c r="C117" s="1">
        <v>3</v>
      </c>
      <c r="D117" s="1" t="s">
        <v>183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184</v>
      </c>
      <c r="J117" s="1">
        <v>7.9249999999999998</v>
      </c>
      <c r="L117" s="1" t="s">
        <v>15</v>
      </c>
    </row>
    <row r="118" spans="1:12">
      <c r="A118" s="1">
        <v>117</v>
      </c>
      <c r="B118" s="1">
        <v>0</v>
      </c>
      <c r="C118" s="1">
        <v>3</v>
      </c>
      <c r="D118" s="1" t="s">
        <v>185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28</v>
      </c>
    </row>
    <row r="119" spans="1:12">
      <c r="A119" s="1">
        <v>118</v>
      </c>
      <c r="B119" s="1">
        <v>0</v>
      </c>
      <c r="C119" s="1">
        <v>2</v>
      </c>
      <c r="D119" s="1" t="s">
        <v>186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>
      <c r="A120" s="1">
        <v>119</v>
      </c>
      <c r="B120" s="1">
        <v>0</v>
      </c>
      <c r="C120" s="1">
        <v>1</v>
      </c>
      <c r="D120" s="1" t="s">
        <v>187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188</v>
      </c>
      <c r="J120" s="1">
        <v>247.52080000000001</v>
      </c>
      <c r="K120" s="1" t="s">
        <v>189</v>
      </c>
      <c r="L120" s="1" t="s">
        <v>20</v>
      </c>
    </row>
    <row r="121" spans="1:12">
      <c r="A121" s="1">
        <v>120</v>
      </c>
      <c r="B121" s="1">
        <v>0</v>
      </c>
      <c r="C121" s="1">
        <v>3</v>
      </c>
      <c r="D121" s="1" t="s">
        <v>190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>
      <c r="A122" s="1">
        <v>121</v>
      </c>
      <c r="B122" s="1">
        <v>0</v>
      </c>
      <c r="C122" s="1">
        <v>2</v>
      </c>
      <c r="D122" s="1" t="s">
        <v>191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127</v>
      </c>
      <c r="J122" s="1">
        <v>73.5</v>
      </c>
      <c r="L122" s="1" t="s">
        <v>15</v>
      </c>
    </row>
    <row r="123" spans="1:12">
      <c r="A123" s="1">
        <v>122</v>
      </c>
      <c r="B123" s="1">
        <v>0</v>
      </c>
      <c r="C123" s="1">
        <v>3</v>
      </c>
      <c r="D123" s="1" t="s">
        <v>192</v>
      </c>
      <c r="E123" s="1" t="s">
        <v>13</v>
      </c>
      <c r="G123" s="1">
        <v>0</v>
      </c>
      <c r="H123" s="1">
        <v>0</v>
      </c>
      <c r="I123" s="1" t="s">
        <v>193</v>
      </c>
      <c r="J123" s="1">
        <v>8.0500000000000007</v>
      </c>
      <c r="L123" s="1" t="s">
        <v>15</v>
      </c>
    </row>
    <row r="124" spans="1:12">
      <c r="A124" s="1">
        <v>123</v>
      </c>
      <c r="B124" s="1">
        <v>0</v>
      </c>
      <c r="C124" s="1">
        <v>2</v>
      </c>
      <c r="D124" s="1" t="s">
        <v>194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>
      <c r="A125" s="1">
        <v>124</v>
      </c>
      <c r="B125" s="1">
        <v>1</v>
      </c>
      <c r="C125" s="1">
        <v>2</v>
      </c>
      <c r="D125" s="1" t="s">
        <v>195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196</v>
      </c>
      <c r="L125" s="1" t="s">
        <v>15</v>
      </c>
    </row>
    <row r="126" spans="1:12">
      <c r="A126" s="1">
        <v>125</v>
      </c>
      <c r="B126" s="1">
        <v>0</v>
      </c>
      <c r="C126" s="1">
        <v>1</v>
      </c>
      <c r="D126" s="1" t="s">
        <v>197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169</v>
      </c>
      <c r="L126" s="1" t="s">
        <v>15</v>
      </c>
    </row>
    <row r="127" spans="1:12">
      <c r="A127" s="1">
        <v>126</v>
      </c>
      <c r="B127" s="1">
        <v>1</v>
      </c>
      <c r="C127" s="1">
        <v>3</v>
      </c>
      <c r="D127" s="1" t="s">
        <v>198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>
      <c r="A128" s="1">
        <v>127</v>
      </c>
      <c r="B128" s="1">
        <v>0</v>
      </c>
      <c r="C128" s="1">
        <v>3</v>
      </c>
      <c r="D128" s="1" t="s">
        <v>199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28</v>
      </c>
    </row>
    <row r="129" spans="1:12">
      <c r="A129" s="1">
        <v>128</v>
      </c>
      <c r="B129" s="1">
        <v>1</v>
      </c>
      <c r="C129" s="1">
        <v>3</v>
      </c>
      <c r="D129" s="1" t="s">
        <v>200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201</v>
      </c>
      <c r="J129" s="1">
        <v>7.1417000000000002</v>
      </c>
      <c r="L129" s="1" t="s">
        <v>15</v>
      </c>
    </row>
    <row r="130" spans="1:12">
      <c r="A130" s="1">
        <v>129</v>
      </c>
      <c r="B130" s="1">
        <v>1</v>
      </c>
      <c r="C130" s="1">
        <v>3</v>
      </c>
      <c r="D130" s="1" t="s">
        <v>202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203</v>
      </c>
      <c r="L130" s="1" t="s">
        <v>20</v>
      </c>
    </row>
    <row r="131" spans="1:12">
      <c r="A131" s="1">
        <v>130</v>
      </c>
      <c r="B131" s="1">
        <v>0</v>
      </c>
      <c r="C131" s="1">
        <v>3</v>
      </c>
      <c r="D131" s="1" t="s">
        <v>204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>
      <c r="A132" s="1">
        <v>131</v>
      </c>
      <c r="B132" s="1">
        <v>0</v>
      </c>
      <c r="C132" s="1">
        <v>3</v>
      </c>
      <c r="D132" s="1" t="s">
        <v>205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>
      <c r="A133" s="1">
        <v>132</v>
      </c>
      <c r="B133" s="1">
        <v>0</v>
      </c>
      <c r="C133" s="1">
        <v>3</v>
      </c>
      <c r="D133" s="1" t="s">
        <v>206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207</v>
      </c>
      <c r="J133" s="1">
        <v>7.05</v>
      </c>
      <c r="L133" s="1" t="s">
        <v>15</v>
      </c>
    </row>
    <row r="134" spans="1:12">
      <c r="A134" s="1">
        <v>133</v>
      </c>
      <c r="B134" s="1">
        <v>0</v>
      </c>
      <c r="C134" s="1">
        <v>3</v>
      </c>
      <c r="D134" s="1" t="s">
        <v>208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209</v>
      </c>
      <c r="J134" s="1">
        <v>14.5</v>
      </c>
      <c r="L134" s="1" t="s">
        <v>15</v>
      </c>
    </row>
    <row r="135" spans="1:12">
      <c r="A135" s="1">
        <v>134</v>
      </c>
      <c r="B135" s="1">
        <v>1</v>
      </c>
      <c r="C135" s="1">
        <v>2</v>
      </c>
      <c r="D135" s="1" t="s">
        <v>210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>
      <c r="A136" s="1">
        <v>135</v>
      </c>
      <c r="B136" s="1">
        <v>0</v>
      </c>
      <c r="C136" s="1">
        <v>2</v>
      </c>
      <c r="D136" s="1" t="s">
        <v>211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212</v>
      </c>
      <c r="J136" s="1">
        <v>13</v>
      </c>
      <c r="L136" s="1" t="s">
        <v>15</v>
      </c>
    </row>
    <row r="137" spans="1:12">
      <c r="A137" s="1">
        <v>136</v>
      </c>
      <c r="B137" s="1">
        <v>0</v>
      </c>
      <c r="C137" s="1">
        <v>2</v>
      </c>
      <c r="D137" s="1" t="s">
        <v>213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214</v>
      </c>
      <c r="J137" s="1">
        <v>15.0458</v>
      </c>
      <c r="L137" s="1" t="s">
        <v>20</v>
      </c>
    </row>
    <row r="138" spans="1:12">
      <c r="A138" s="1">
        <v>137</v>
      </c>
      <c r="B138" s="1">
        <v>1</v>
      </c>
      <c r="C138" s="1">
        <v>1</v>
      </c>
      <c r="D138" s="1" t="s">
        <v>215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216</v>
      </c>
      <c r="L138" s="1" t="s">
        <v>15</v>
      </c>
    </row>
    <row r="139" spans="1:12">
      <c r="A139" s="1">
        <v>138</v>
      </c>
      <c r="B139" s="1">
        <v>0</v>
      </c>
      <c r="C139" s="1">
        <v>1</v>
      </c>
      <c r="D139" s="1" t="s">
        <v>217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>
      <c r="A140" s="1">
        <v>139</v>
      </c>
      <c r="B140" s="1">
        <v>0</v>
      </c>
      <c r="C140" s="1">
        <v>3</v>
      </c>
      <c r="D140" s="1" t="s">
        <v>218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>
      <c r="A141" s="1">
        <v>140</v>
      </c>
      <c r="B141" s="1">
        <v>0</v>
      </c>
      <c r="C141" s="1">
        <v>1</v>
      </c>
      <c r="D141" s="1" t="s">
        <v>219</v>
      </c>
      <c r="E141" s="1" t="s">
        <v>13</v>
      </c>
      <c r="F141" s="1">
        <v>24</v>
      </c>
      <c r="G141" s="1">
        <v>0</v>
      </c>
      <c r="H141" s="1">
        <v>0</v>
      </c>
      <c r="I141" s="1" t="s">
        <v>220</v>
      </c>
      <c r="J141" s="1">
        <v>79.2</v>
      </c>
      <c r="K141" s="1" t="s">
        <v>221</v>
      </c>
      <c r="L141" s="1" t="s">
        <v>20</v>
      </c>
    </row>
    <row r="142" spans="1:12">
      <c r="A142" s="1">
        <v>141</v>
      </c>
      <c r="B142" s="1">
        <v>0</v>
      </c>
      <c r="C142" s="1">
        <v>3</v>
      </c>
      <c r="D142" s="1" t="s">
        <v>222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>
      <c r="A143" s="1">
        <v>142</v>
      </c>
      <c r="B143" s="1">
        <v>1</v>
      </c>
      <c r="C143" s="1">
        <v>3</v>
      </c>
      <c r="D143" s="1" t="s">
        <v>223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>
      <c r="A144" s="1">
        <v>143</v>
      </c>
      <c r="B144" s="1">
        <v>1</v>
      </c>
      <c r="C144" s="1">
        <v>3</v>
      </c>
      <c r="D144" s="1" t="s">
        <v>224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225</v>
      </c>
      <c r="J144" s="1">
        <v>15.85</v>
      </c>
      <c r="L144" s="1" t="s">
        <v>15</v>
      </c>
    </row>
    <row r="145" spans="1:12">
      <c r="A145" s="1">
        <v>144</v>
      </c>
      <c r="B145" s="1">
        <v>0</v>
      </c>
      <c r="C145" s="1">
        <v>3</v>
      </c>
      <c r="D145" s="1" t="s">
        <v>226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28</v>
      </c>
    </row>
    <row r="146" spans="1:12">
      <c r="A146" s="1">
        <v>145</v>
      </c>
      <c r="B146" s="1">
        <v>0</v>
      </c>
      <c r="C146" s="1">
        <v>2</v>
      </c>
      <c r="D146" s="1" t="s">
        <v>227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>
      <c r="A147" s="1">
        <v>146</v>
      </c>
      <c r="B147" s="1">
        <v>0</v>
      </c>
      <c r="C147" s="1">
        <v>2</v>
      </c>
      <c r="D147" s="1" t="s">
        <v>228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229</v>
      </c>
      <c r="J147" s="1">
        <v>36.75</v>
      </c>
      <c r="L147" s="1" t="s">
        <v>15</v>
      </c>
    </row>
    <row r="148" spans="1:12">
      <c r="A148" s="1">
        <v>147</v>
      </c>
      <c r="B148" s="1">
        <v>1</v>
      </c>
      <c r="C148" s="1">
        <v>3</v>
      </c>
      <c r="D148" s="1" t="s">
        <v>230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>
      <c r="A149" s="1">
        <v>148</v>
      </c>
      <c r="B149" s="1">
        <v>0</v>
      </c>
      <c r="C149" s="1">
        <v>3</v>
      </c>
      <c r="D149" s="1" t="s">
        <v>231</v>
      </c>
      <c r="E149" s="1" t="s">
        <v>17</v>
      </c>
      <c r="F149" s="1">
        <v>9</v>
      </c>
      <c r="G149" s="1">
        <v>2</v>
      </c>
      <c r="H149" s="1">
        <v>2</v>
      </c>
      <c r="I149" s="1" t="s">
        <v>144</v>
      </c>
      <c r="J149" s="1">
        <v>34.375</v>
      </c>
      <c r="L149" s="1" t="s">
        <v>15</v>
      </c>
    </row>
    <row r="150" spans="1:12">
      <c r="A150" s="1">
        <v>149</v>
      </c>
      <c r="B150" s="1">
        <v>0</v>
      </c>
      <c r="C150" s="1">
        <v>2</v>
      </c>
      <c r="D150" s="1" t="s">
        <v>232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233</v>
      </c>
      <c r="L150" s="1" t="s">
        <v>15</v>
      </c>
    </row>
    <row r="151" spans="1:12">
      <c r="A151" s="1">
        <v>150</v>
      </c>
      <c r="B151" s="1">
        <v>0</v>
      </c>
      <c r="C151" s="1">
        <v>2</v>
      </c>
      <c r="D151" s="1" t="s">
        <v>234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>
      <c r="A152" s="1">
        <v>151</v>
      </c>
      <c r="B152" s="1">
        <v>0</v>
      </c>
      <c r="C152" s="1">
        <v>2</v>
      </c>
      <c r="D152" s="1" t="s">
        <v>235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236</v>
      </c>
      <c r="J152" s="1">
        <v>12.525</v>
      </c>
      <c r="L152" s="1" t="s">
        <v>15</v>
      </c>
    </row>
    <row r="153" spans="1:12">
      <c r="A153" s="1">
        <v>152</v>
      </c>
      <c r="B153" s="1">
        <v>1</v>
      </c>
      <c r="C153" s="1">
        <v>1</v>
      </c>
      <c r="D153" s="1" t="s">
        <v>237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238</v>
      </c>
      <c r="L153" s="1" t="s">
        <v>15</v>
      </c>
    </row>
    <row r="154" spans="1:12">
      <c r="A154" s="1">
        <v>153</v>
      </c>
      <c r="B154" s="1">
        <v>0</v>
      </c>
      <c r="C154" s="1">
        <v>3</v>
      </c>
      <c r="D154" s="1" t="s">
        <v>239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240</v>
      </c>
      <c r="J154" s="1">
        <v>8.0500000000000007</v>
      </c>
      <c r="L154" s="1" t="s">
        <v>15</v>
      </c>
    </row>
    <row r="155" spans="1:12">
      <c r="A155" s="1">
        <v>154</v>
      </c>
      <c r="B155" s="1">
        <v>0</v>
      </c>
      <c r="C155" s="1">
        <v>3</v>
      </c>
      <c r="D155" s="1" t="s">
        <v>241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242</v>
      </c>
      <c r="J155" s="1">
        <v>14.5</v>
      </c>
      <c r="L155" s="1" t="s">
        <v>15</v>
      </c>
    </row>
    <row r="156" spans="1:12">
      <c r="A156" s="1">
        <v>155</v>
      </c>
      <c r="B156" s="1">
        <v>0</v>
      </c>
      <c r="C156" s="1">
        <v>3</v>
      </c>
      <c r="D156" s="1" t="s">
        <v>243</v>
      </c>
      <c r="E156" s="1" t="s">
        <v>13</v>
      </c>
      <c r="G156" s="1">
        <v>0</v>
      </c>
      <c r="H156" s="1">
        <v>0</v>
      </c>
      <c r="I156" s="1" t="s">
        <v>244</v>
      </c>
      <c r="J156" s="1">
        <v>7.3125</v>
      </c>
      <c r="L156" s="1" t="s">
        <v>15</v>
      </c>
    </row>
    <row r="157" spans="1:12">
      <c r="A157" s="1">
        <v>156</v>
      </c>
      <c r="B157" s="1">
        <v>0</v>
      </c>
      <c r="C157" s="1">
        <v>1</v>
      </c>
      <c r="D157" s="1" t="s">
        <v>245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246</v>
      </c>
      <c r="J157" s="1">
        <v>61.379199999999997</v>
      </c>
      <c r="L157" s="1" t="s">
        <v>20</v>
      </c>
    </row>
    <row r="158" spans="1:12">
      <c r="A158" s="1">
        <v>157</v>
      </c>
      <c r="B158" s="1">
        <v>1</v>
      </c>
      <c r="C158" s="1">
        <v>3</v>
      </c>
      <c r="D158" s="1" t="s">
        <v>247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28</v>
      </c>
    </row>
    <row r="159" spans="1:12">
      <c r="A159" s="1">
        <v>158</v>
      </c>
      <c r="B159" s="1">
        <v>0</v>
      </c>
      <c r="C159" s="1">
        <v>3</v>
      </c>
      <c r="D159" s="1" t="s">
        <v>248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249</v>
      </c>
      <c r="J159" s="1">
        <v>8.0500000000000007</v>
      </c>
      <c r="L159" s="1" t="s">
        <v>15</v>
      </c>
    </row>
    <row r="160" spans="1:12">
      <c r="A160" s="1">
        <v>159</v>
      </c>
      <c r="B160" s="1">
        <v>0</v>
      </c>
      <c r="C160" s="1">
        <v>3</v>
      </c>
      <c r="D160" s="1" t="s">
        <v>250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>
      <c r="A161" s="1">
        <v>160</v>
      </c>
      <c r="B161" s="1">
        <v>0</v>
      </c>
      <c r="C161" s="1">
        <v>3</v>
      </c>
      <c r="D161" s="1" t="s">
        <v>251</v>
      </c>
      <c r="E161" s="1" t="s">
        <v>13</v>
      </c>
      <c r="G161" s="1">
        <v>8</v>
      </c>
      <c r="H161" s="1">
        <v>2</v>
      </c>
      <c r="I161" s="1" t="s">
        <v>252</v>
      </c>
      <c r="J161" s="1">
        <v>69.55</v>
      </c>
      <c r="L161" s="1" t="s">
        <v>15</v>
      </c>
    </row>
    <row r="162" spans="1:12">
      <c r="A162" s="1">
        <v>161</v>
      </c>
      <c r="B162" s="1">
        <v>0</v>
      </c>
      <c r="C162" s="1">
        <v>3</v>
      </c>
      <c r="D162" s="1" t="s">
        <v>253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>
      <c r="A163" s="1">
        <v>162</v>
      </c>
      <c r="B163" s="1">
        <v>1</v>
      </c>
      <c r="C163" s="1">
        <v>2</v>
      </c>
      <c r="D163" s="1" t="s">
        <v>254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255</v>
      </c>
      <c r="J163" s="1">
        <v>15.75</v>
      </c>
      <c r="L163" s="1" t="s">
        <v>15</v>
      </c>
    </row>
    <row r="164" spans="1:12">
      <c r="A164" s="1">
        <v>163</v>
      </c>
      <c r="B164" s="1">
        <v>0</v>
      </c>
      <c r="C164" s="1">
        <v>3</v>
      </c>
      <c r="D164" s="1" t="s">
        <v>256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>
      <c r="A165" s="1">
        <v>164</v>
      </c>
      <c r="B165" s="1">
        <v>0</v>
      </c>
      <c r="C165" s="1">
        <v>3</v>
      </c>
      <c r="D165" s="1" t="s">
        <v>257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>
      <c r="A166" s="1">
        <v>165</v>
      </c>
      <c r="B166" s="1">
        <v>0</v>
      </c>
      <c r="C166" s="1">
        <v>3</v>
      </c>
      <c r="D166" s="1" t="s">
        <v>258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>
      <c r="A167" s="1">
        <v>166</v>
      </c>
      <c r="B167" s="1">
        <v>1</v>
      </c>
      <c r="C167" s="1">
        <v>3</v>
      </c>
      <c r="D167" s="1" t="s">
        <v>259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>
      <c r="A168" s="1">
        <v>167</v>
      </c>
      <c r="B168" s="1">
        <v>1</v>
      </c>
      <c r="C168" s="1">
        <v>1</v>
      </c>
      <c r="D168" s="1" t="s">
        <v>260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261</v>
      </c>
      <c r="L168" s="1" t="s">
        <v>15</v>
      </c>
    </row>
    <row r="169" spans="1:12">
      <c r="A169" s="1">
        <v>168</v>
      </c>
      <c r="B169" s="1">
        <v>0</v>
      </c>
      <c r="C169" s="1">
        <v>3</v>
      </c>
      <c r="D169" s="1" t="s">
        <v>262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>
      <c r="A170" s="1">
        <v>169</v>
      </c>
      <c r="B170" s="1">
        <v>0</v>
      </c>
      <c r="C170" s="1">
        <v>1</v>
      </c>
      <c r="D170" s="1" t="s">
        <v>263</v>
      </c>
      <c r="E170" s="1" t="s">
        <v>13</v>
      </c>
      <c r="G170" s="1">
        <v>0</v>
      </c>
      <c r="H170" s="1">
        <v>0</v>
      </c>
      <c r="I170" s="1" t="s">
        <v>264</v>
      </c>
      <c r="J170" s="1">
        <v>25.925000000000001</v>
      </c>
      <c r="L170" s="1" t="s">
        <v>15</v>
      </c>
    </row>
    <row r="171" spans="1:12">
      <c r="A171" s="1">
        <v>170</v>
      </c>
      <c r="B171" s="1">
        <v>0</v>
      </c>
      <c r="C171" s="1">
        <v>3</v>
      </c>
      <c r="D171" s="1" t="s">
        <v>265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>
      <c r="A172" s="1">
        <v>171</v>
      </c>
      <c r="B172" s="1">
        <v>0</v>
      </c>
      <c r="C172" s="1">
        <v>1</v>
      </c>
      <c r="D172" s="1" t="s">
        <v>266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267</v>
      </c>
      <c r="L172" s="1" t="s">
        <v>15</v>
      </c>
    </row>
    <row r="173" spans="1:12">
      <c r="A173" s="1">
        <v>172</v>
      </c>
      <c r="B173" s="1">
        <v>0</v>
      </c>
      <c r="C173" s="1">
        <v>3</v>
      </c>
      <c r="D173" s="1" t="s">
        <v>268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28</v>
      </c>
    </row>
    <row r="174" spans="1:12">
      <c r="A174" s="1">
        <v>173</v>
      </c>
      <c r="B174" s="1">
        <v>1</v>
      </c>
      <c r="C174" s="1">
        <v>3</v>
      </c>
      <c r="D174" s="1" t="s">
        <v>269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>
      <c r="A175" s="1">
        <v>174</v>
      </c>
      <c r="B175" s="1">
        <v>0</v>
      </c>
      <c r="C175" s="1">
        <v>3</v>
      </c>
      <c r="D175" s="1" t="s">
        <v>270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271</v>
      </c>
      <c r="J175" s="1">
        <v>7.9249999999999998</v>
      </c>
      <c r="L175" s="1" t="s">
        <v>15</v>
      </c>
    </row>
    <row r="176" spans="1:12">
      <c r="A176" s="1">
        <v>175</v>
      </c>
      <c r="B176" s="1">
        <v>0</v>
      </c>
      <c r="C176" s="1">
        <v>1</v>
      </c>
      <c r="D176" s="1" t="s">
        <v>272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273</v>
      </c>
      <c r="L176" s="1" t="s">
        <v>20</v>
      </c>
    </row>
    <row r="177" spans="1:26">
      <c r="A177" s="1">
        <v>176</v>
      </c>
      <c r="B177" s="1">
        <v>0</v>
      </c>
      <c r="C177" s="1">
        <v>3</v>
      </c>
      <c r="D177" s="1" t="s">
        <v>274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26">
      <c r="A178" s="1">
        <v>177</v>
      </c>
      <c r="B178" s="1">
        <v>0</v>
      </c>
      <c r="C178" s="1">
        <v>3</v>
      </c>
      <c r="D178" s="1" t="s">
        <v>275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  <c r="Z178" s="1" t="s">
        <v>276</v>
      </c>
    </row>
    <row r="179" spans="1:26">
      <c r="A179" s="1">
        <v>178</v>
      </c>
      <c r="B179" s="1">
        <v>0</v>
      </c>
      <c r="C179" s="1">
        <v>1</v>
      </c>
      <c r="D179" s="1" t="s">
        <v>277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278</v>
      </c>
      <c r="J179" s="1">
        <v>28.712499999999999</v>
      </c>
      <c r="K179" s="1" t="s">
        <v>279</v>
      </c>
      <c r="L179" s="1" t="s">
        <v>20</v>
      </c>
    </row>
    <row r="180" spans="1:26">
      <c r="A180" s="1">
        <v>179</v>
      </c>
      <c r="B180" s="1">
        <v>0</v>
      </c>
      <c r="C180" s="1">
        <v>2</v>
      </c>
      <c r="D180" s="1" t="s">
        <v>280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26">
      <c r="A181" s="1">
        <v>180</v>
      </c>
      <c r="B181" s="1">
        <v>0</v>
      </c>
      <c r="C181" s="1">
        <v>3</v>
      </c>
      <c r="D181" s="1" t="s">
        <v>281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282</v>
      </c>
      <c r="J181" s="1">
        <v>0</v>
      </c>
      <c r="L181" s="1" t="s">
        <v>15</v>
      </c>
    </row>
    <row r="182" spans="1:26">
      <c r="A182" s="1">
        <v>181</v>
      </c>
      <c r="B182" s="1">
        <v>0</v>
      </c>
      <c r="C182" s="1">
        <v>3</v>
      </c>
      <c r="D182" s="1" t="s">
        <v>283</v>
      </c>
      <c r="E182" s="1" t="s">
        <v>17</v>
      </c>
      <c r="G182" s="1">
        <v>8</v>
      </c>
      <c r="H182" s="1">
        <v>2</v>
      </c>
      <c r="I182" s="1" t="s">
        <v>252</v>
      </c>
      <c r="J182" s="1">
        <v>69.55</v>
      </c>
      <c r="L182" s="1" t="s">
        <v>15</v>
      </c>
    </row>
    <row r="183" spans="1:26">
      <c r="A183" s="1">
        <v>182</v>
      </c>
      <c r="B183" s="1">
        <v>0</v>
      </c>
      <c r="C183" s="1">
        <v>2</v>
      </c>
      <c r="D183" s="1" t="s">
        <v>284</v>
      </c>
      <c r="E183" s="1" t="s">
        <v>13</v>
      </c>
      <c r="G183" s="1">
        <v>0</v>
      </c>
      <c r="H183" s="1">
        <v>0</v>
      </c>
      <c r="I183" s="1" t="s">
        <v>285</v>
      </c>
      <c r="J183" s="1">
        <v>15.05</v>
      </c>
      <c r="L183" s="1" t="s">
        <v>20</v>
      </c>
    </row>
    <row r="184" spans="1:26">
      <c r="A184" s="1">
        <v>183</v>
      </c>
      <c r="B184" s="1">
        <v>0</v>
      </c>
      <c r="C184" s="1">
        <v>3</v>
      </c>
      <c r="D184" s="1" t="s">
        <v>286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26">
      <c r="A185" s="1">
        <v>184</v>
      </c>
      <c r="B185" s="1">
        <v>1</v>
      </c>
      <c r="C185" s="1">
        <v>2</v>
      </c>
      <c r="D185" s="1" t="s">
        <v>287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288</v>
      </c>
      <c r="L185" s="1" t="s">
        <v>15</v>
      </c>
    </row>
    <row r="186" spans="1:26">
      <c r="A186" s="1">
        <v>185</v>
      </c>
      <c r="B186" s="1">
        <v>1</v>
      </c>
      <c r="C186" s="1">
        <v>3</v>
      </c>
      <c r="D186" s="1" t="s">
        <v>289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26">
      <c r="A187" s="1">
        <v>186</v>
      </c>
      <c r="B187" s="1">
        <v>0</v>
      </c>
      <c r="C187" s="1">
        <v>1</v>
      </c>
      <c r="D187" s="1" t="s">
        <v>290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291</v>
      </c>
      <c r="L187" s="1" t="s">
        <v>15</v>
      </c>
    </row>
    <row r="188" spans="1:26">
      <c r="A188" s="1">
        <v>187</v>
      </c>
      <c r="B188" s="1">
        <v>1</v>
      </c>
      <c r="C188" s="1">
        <v>3</v>
      </c>
      <c r="D188" s="1" t="s">
        <v>292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28</v>
      </c>
    </row>
    <row r="189" spans="1:26">
      <c r="A189" s="1">
        <v>188</v>
      </c>
      <c r="B189" s="1">
        <v>1</v>
      </c>
      <c r="C189" s="1">
        <v>1</v>
      </c>
      <c r="D189" s="1" t="s">
        <v>293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26">
      <c r="A190" s="1">
        <v>189</v>
      </c>
      <c r="B190" s="1">
        <v>0</v>
      </c>
      <c r="C190" s="1">
        <v>3</v>
      </c>
      <c r="D190" s="1" t="s">
        <v>294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28</v>
      </c>
    </row>
    <row r="191" spans="1:26">
      <c r="A191" s="1">
        <v>190</v>
      </c>
      <c r="B191" s="1">
        <v>0</v>
      </c>
      <c r="C191" s="1">
        <v>3</v>
      </c>
      <c r="D191" s="1" t="s">
        <v>295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26">
      <c r="A192" s="1">
        <v>191</v>
      </c>
      <c r="B192" s="1">
        <v>1</v>
      </c>
      <c r="C192" s="1">
        <v>2</v>
      </c>
      <c r="D192" s="1" t="s">
        <v>296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>
      <c r="A193" s="1">
        <v>192</v>
      </c>
      <c r="B193" s="1">
        <v>0</v>
      </c>
      <c r="C193" s="1">
        <v>2</v>
      </c>
      <c r="D193" s="1" t="s">
        <v>297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>
      <c r="A194" s="1">
        <v>193</v>
      </c>
      <c r="B194" s="1">
        <v>1</v>
      </c>
      <c r="C194" s="1">
        <v>3</v>
      </c>
      <c r="D194" s="1" t="s">
        <v>298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>
      <c r="A195" s="1">
        <v>194</v>
      </c>
      <c r="B195" s="1">
        <v>1</v>
      </c>
      <c r="C195" s="1">
        <v>2</v>
      </c>
      <c r="D195" s="1" t="s">
        <v>299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233</v>
      </c>
      <c r="L195" s="1" t="s">
        <v>15</v>
      </c>
    </row>
    <row r="196" spans="1:12">
      <c r="A196" s="1">
        <v>195</v>
      </c>
      <c r="B196" s="1">
        <v>1</v>
      </c>
      <c r="C196" s="1">
        <v>1</v>
      </c>
      <c r="D196" s="1" t="s">
        <v>300</v>
      </c>
      <c r="E196" s="1" t="s">
        <v>17</v>
      </c>
      <c r="F196" s="1">
        <v>44</v>
      </c>
      <c r="G196" s="1">
        <v>0</v>
      </c>
      <c r="H196" s="1">
        <v>0</v>
      </c>
      <c r="I196" s="1" t="s">
        <v>301</v>
      </c>
      <c r="J196" s="1">
        <v>27.720800000000001</v>
      </c>
      <c r="K196" s="1" t="s">
        <v>302</v>
      </c>
      <c r="L196" s="1" t="s">
        <v>20</v>
      </c>
    </row>
    <row r="197" spans="1:12">
      <c r="A197" s="1">
        <v>196</v>
      </c>
      <c r="B197" s="1">
        <v>1</v>
      </c>
      <c r="C197" s="1">
        <v>1</v>
      </c>
      <c r="D197" s="1" t="s">
        <v>303</v>
      </c>
      <c r="E197" s="1" t="s">
        <v>17</v>
      </c>
      <c r="F197" s="1">
        <v>58</v>
      </c>
      <c r="G197" s="1">
        <v>0</v>
      </c>
      <c r="H197" s="1">
        <v>0</v>
      </c>
      <c r="I197" s="1" t="s">
        <v>64</v>
      </c>
      <c r="J197" s="1">
        <v>146.52080000000001</v>
      </c>
      <c r="K197" s="1" t="s">
        <v>304</v>
      </c>
      <c r="L197" s="1" t="s">
        <v>20</v>
      </c>
    </row>
    <row r="198" spans="1:12">
      <c r="A198" s="1">
        <v>197</v>
      </c>
      <c r="B198" s="1">
        <v>0</v>
      </c>
      <c r="C198" s="1">
        <v>3</v>
      </c>
      <c r="D198" s="1" t="s">
        <v>305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28</v>
      </c>
    </row>
    <row r="199" spans="1:12">
      <c r="A199" s="1">
        <v>198</v>
      </c>
      <c r="B199" s="1">
        <v>0</v>
      </c>
      <c r="C199" s="1">
        <v>3</v>
      </c>
      <c r="D199" s="1" t="s">
        <v>306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>
      <c r="A200" s="1">
        <v>199</v>
      </c>
      <c r="B200" s="1">
        <v>1</v>
      </c>
      <c r="C200" s="1">
        <v>3</v>
      </c>
      <c r="D200" s="1" t="s">
        <v>307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28</v>
      </c>
    </row>
    <row r="201" spans="1:12">
      <c r="A201" s="1">
        <v>200</v>
      </c>
      <c r="B201" s="1">
        <v>0</v>
      </c>
      <c r="C201" s="1">
        <v>2</v>
      </c>
      <c r="D201" s="1" t="s">
        <v>308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>
      <c r="A202" s="1">
        <v>201</v>
      </c>
      <c r="B202" s="1">
        <v>0</v>
      </c>
      <c r="C202" s="1">
        <v>3</v>
      </c>
      <c r="D202" s="1" t="s">
        <v>309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>
      <c r="A203" s="1">
        <v>202</v>
      </c>
      <c r="B203" s="1">
        <v>0</v>
      </c>
      <c r="C203" s="1">
        <v>3</v>
      </c>
      <c r="D203" s="1" t="s">
        <v>310</v>
      </c>
      <c r="E203" s="1" t="s">
        <v>13</v>
      </c>
      <c r="G203" s="1">
        <v>8</v>
      </c>
      <c r="H203" s="1">
        <v>2</v>
      </c>
      <c r="I203" s="1" t="s">
        <v>252</v>
      </c>
      <c r="J203" s="1">
        <v>69.55</v>
      </c>
      <c r="L203" s="1" t="s">
        <v>15</v>
      </c>
    </row>
    <row r="204" spans="1:12">
      <c r="A204" s="1">
        <v>203</v>
      </c>
      <c r="B204" s="1">
        <v>0</v>
      </c>
      <c r="C204" s="1">
        <v>3</v>
      </c>
      <c r="D204" s="1" t="s">
        <v>311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>
      <c r="A205" s="1">
        <v>204</v>
      </c>
      <c r="B205" s="1">
        <v>0</v>
      </c>
      <c r="C205" s="1">
        <v>3</v>
      </c>
      <c r="D205" s="1" t="s">
        <v>312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>
      <c r="A206" s="1">
        <v>205</v>
      </c>
      <c r="B206" s="1">
        <v>1</v>
      </c>
      <c r="C206" s="1">
        <v>3</v>
      </c>
      <c r="D206" s="1" t="s">
        <v>313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314</v>
      </c>
      <c r="J206" s="1">
        <v>8.0500000000000007</v>
      </c>
      <c r="L206" s="1" t="s">
        <v>15</v>
      </c>
    </row>
    <row r="207" spans="1:12">
      <c r="A207" s="1">
        <v>206</v>
      </c>
      <c r="B207" s="1">
        <v>0</v>
      </c>
      <c r="C207" s="1">
        <v>3</v>
      </c>
      <c r="D207" s="1" t="s">
        <v>315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36</v>
      </c>
      <c r="L207" s="1" t="s">
        <v>15</v>
      </c>
    </row>
    <row r="208" spans="1:12">
      <c r="A208" s="1">
        <v>207</v>
      </c>
      <c r="B208" s="1">
        <v>0</v>
      </c>
      <c r="C208" s="1">
        <v>3</v>
      </c>
      <c r="D208" s="1" t="s">
        <v>316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>
      <c r="A209" s="1">
        <v>208</v>
      </c>
      <c r="B209" s="1">
        <v>1</v>
      </c>
      <c r="C209" s="1">
        <v>3</v>
      </c>
      <c r="D209" s="1" t="s">
        <v>317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>
      <c r="A210" s="1">
        <v>209</v>
      </c>
      <c r="B210" s="1">
        <v>1</v>
      </c>
      <c r="C210" s="1">
        <v>3</v>
      </c>
      <c r="D210" s="1" t="s">
        <v>318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28</v>
      </c>
    </row>
    <row r="211" spans="1:12">
      <c r="A211" s="1">
        <v>210</v>
      </c>
      <c r="B211" s="1">
        <v>1</v>
      </c>
      <c r="C211" s="1">
        <v>1</v>
      </c>
      <c r="D211" s="1" t="s">
        <v>319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320</v>
      </c>
      <c r="L211" s="1" t="s">
        <v>20</v>
      </c>
    </row>
    <row r="212" spans="1:12">
      <c r="A212" s="1">
        <v>211</v>
      </c>
      <c r="B212" s="1">
        <v>0</v>
      </c>
      <c r="C212" s="1">
        <v>3</v>
      </c>
      <c r="D212" s="1" t="s">
        <v>321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322</v>
      </c>
      <c r="J212" s="1">
        <v>7.05</v>
      </c>
      <c r="L212" s="1" t="s">
        <v>15</v>
      </c>
    </row>
    <row r="213" spans="1:12">
      <c r="A213" s="1">
        <v>212</v>
      </c>
      <c r="B213" s="1">
        <v>1</v>
      </c>
      <c r="C213" s="1">
        <v>2</v>
      </c>
      <c r="D213" s="1" t="s">
        <v>323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324</v>
      </c>
      <c r="J213" s="1">
        <v>21</v>
      </c>
      <c r="L213" s="1" t="s">
        <v>15</v>
      </c>
    </row>
    <row r="214" spans="1:12">
      <c r="A214" s="1">
        <v>213</v>
      </c>
      <c r="B214" s="1">
        <v>0</v>
      </c>
      <c r="C214" s="1">
        <v>3</v>
      </c>
      <c r="D214" s="1" t="s">
        <v>325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326</v>
      </c>
      <c r="J214" s="1">
        <v>7.25</v>
      </c>
      <c r="L214" s="1" t="s">
        <v>15</v>
      </c>
    </row>
    <row r="215" spans="1:12">
      <c r="A215" s="1">
        <v>214</v>
      </c>
      <c r="B215" s="1">
        <v>0</v>
      </c>
      <c r="C215" s="1">
        <v>2</v>
      </c>
      <c r="D215" s="1" t="s">
        <v>327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>
      <c r="A216" s="1">
        <v>215</v>
      </c>
      <c r="B216" s="1">
        <v>0</v>
      </c>
      <c r="C216" s="1">
        <v>3</v>
      </c>
      <c r="D216" s="1" t="s">
        <v>328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28</v>
      </c>
    </row>
    <row r="217" spans="1:12">
      <c r="A217" s="1">
        <v>216</v>
      </c>
      <c r="B217" s="1">
        <v>1</v>
      </c>
      <c r="C217" s="1">
        <v>1</v>
      </c>
      <c r="D217" s="1" t="s">
        <v>329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330</v>
      </c>
      <c r="L217" s="1" t="s">
        <v>20</v>
      </c>
    </row>
    <row r="218" spans="1:12">
      <c r="A218" s="1">
        <v>217</v>
      </c>
      <c r="B218" s="1">
        <v>1</v>
      </c>
      <c r="C218" s="1">
        <v>3</v>
      </c>
      <c r="D218" s="1" t="s">
        <v>331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332</v>
      </c>
      <c r="J218" s="1">
        <v>7.9249999999999998</v>
      </c>
      <c r="L218" s="1" t="s">
        <v>15</v>
      </c>
    </row>
    <row r="219" spans="1:12">
      <c r="A219" s="1">
        <v>218</v>
      </c>
      <c r="B219" s="1">
        <v>0</v>
      </c>
      <c r="C219" s="1">
        <v>2</v>
      </c>
      <c r="D219" s="1" t="s">
        <v>333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>
      <c r="A220" s="1">
        <v>219</v>
      </c>
      <c r="B220" s="1">
        <v>1</v>
      </c>
      <c r="C220" s="1">
        <v>1</v>
      </c>
      <c r="D220" s="1" t="s">
        <v>334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335</v>
      </c>
      <c r="L220" s="1" t="s">
        <v>20</v>
      </c>
    </row>
    <row r="221" spans="1:12">
      <c r="A221" s="1">
        <v>220</v>
      </c>
      <c r="B221" s="1">
        <v>0</v>
      </c>
      <c r="C221" s="1">
        <v>2</v>
      </c>
      <c r="D221" s="1" t="s">
        <v>336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337</v>
      </c>
      <c r="J221" s="1">
        <v>10.5</v>
      </c>
      <c r="L221" s="1" t="s">
        <v>15</v>
      </c>
    </row>
    <row r="222" spans="1:12">
      <c r="A222" s="1">
        <v>221</v>
      </c>
      <c r="B222" s="1">
        <v>1</v>
      </c>
      <c r="C222" s="1">
        <v>3</v>
      </c>
      <c r="D222" s="1" t="s">
        <v>338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339</v>
      </c>
      <c r="J222" s="1">
        <v>8.0500000000000007</v>
      </c>
      <c r="L222" s="1" t="s">
        <v>15</v>
      </c>
    </row>
    <row r="223" spans="1:12">
      <c r="A223" s="1">
        <v>222</v>
      </c>
      <c r="B223" s="1">
        <v>0</v>
      </c>
      <c r="C223" s="1">
        <v>2</v>
      </c>
      <c r="D223" s="1" t="s">
        <v>340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>
      <c r="A224" s="1">
        <v>223</v>
      </c>
      <c r="B224" s="1">
        <v>0</v>
      </c>
      <c r="C224" s="1">
        <v>3</v>
      </c>
      <c r="D224" s="1" t="s">
        <v>341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>
      <c r="A225" s="1">
        <v>224</v>
      </c>
      <c r="B225" s="1">
        <v>0</v>
      </c>
      <c r="C225" s="1">
        <v>3</v>
      </c>
      <c r="D225" s="1" t="s">
        <v>342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>
      <c r="A226" s="1">
        <v>225</v>
      </c>
      <c r="B226" s="1">
        <v>1</v>
      </c>
      <c r="C226" s="1">
        <v>1</v>
      </c>
      <c r="D226" s="1" t="s">
        <v>343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344</v>
      </c>
      <c r="L226" s="1" t="s">
        <v>15</v>
      </c>
    </row>
    <row r="227" spans="1:12">
      <c r="A227" s="1">
        <v>226</v>
      </c>
      <c r="B227" s="1">
        <v>0</v>
      </c>
      <c r="C227" s="1">
        <v>3</v>
      </c>
      <c r="D227" s="1" t="s">
        <v>345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346</v>
      </c>
      <c r="J227" s="1">
        <v>9.35</v>
      </c>
      <c r="L227" s="1" t="s">
        <v>15</v>
      </c>
    </row>
    <row r="228" spans="1:12">
      <c r="A228" s="1">
        <v>227</v>
      </c>
      <c r="B228" s="1">
        <v>1</v>
      </c>
      <c r="C228" s="1">
        <v>2</v>
      </c>
      <c r="D228" s="1" t="s">
        <v>347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348</v>
      </c>
      <c r="J228" s="1">
        <v>10.5</v>
      </c>
      <c r="L228" s="1" t="s">
        <v>15</v>
      </c>
    </row>
    <row r="229" spans="1:12">
      <c r="A229" s="1">
        <v>228</v>
      </c>
      <c r="B229" s="1">
        <v>0</v>
      </c>
      <c r="C229" s="1">
        <v>3</v>
      </c>
      <c r="D229" s="1" t="s">
        <v>349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350</v>
      </c>
      <c r="J229" s="1">
        <v>7.25</v>
      </c>
      <c r="L229" s="1" t="s">
        <v>15</v>
      </c>
    </row>
    <row r="230" spans="1:12">
      <c r="A230" s="1">
        <v>229</v>
      </c>
      <c r="B230" s="1">
        <v>0</v>
      </c>
      <c r="C230" s="1">
        <v>2</v>
      </c>
      <c r="D230" s="1" t="s">
        <v>351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>
      <c r="A231" s="1">
        <v>230</v>
      </c>
      <c r="B231" s="1">
        <v>0</v>
      </c>
      <c r="C231" s="1">
        <v>3</v>
      </c>
      <c r="D231" s="1" t="s">
        <v>352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>
      <c r="A232" s="1">
        <v>231</v>
      </c>
      <c r="B232" s="1">
        <v>1</v>
      </c>
      <c r="C232" s="1">
        <v>1</v>
      </c>
      <c r="D232" s="1" t="s">
        <v>353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111</v>
      </c>
      <c r="L232" s="1" t="s">
        <v>15</v>
      </c>
    </row>
    <row r="233" spans="1:12">
      <c r="A233" s="1">
        <v>232</v>
      </c>
      <c r="B233" s="1">
        <v>0</v>
      </c>
      <c r="C233" s="1">
        <v>3</v>
      </c>
      <c r="D233" s="1" t="s">
        <v>354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>
      <c r="A234" s="1">
        <v>233</v>
      </c>
      <c r="B234" s="1">
        <v>0</v>
      </c>
      <c r="C234" s="1">
        <v>2</v>
      </c>
      <c r="D234" s="1" t="s">
        <v>355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>
      <c r="A235" s="1">
        <v>234</v>
      </c>
      <c r="B235" s="1">
        <v>1</v>
      </c>
      <c r="C235" s="1">
        <v>3</v>
      </c>
      <c r="D235" s="1" t="s">
        <v>356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>
      <c r="A236" s="1">
        <v>235</v>
      </c>
      <c r="B236" s="1">
        <v>0</v>
      </c>
      <c r="C236" s="1">
        <v>2</v>
      </c>
      <c r="D236" s="1" t="s">
        <v>357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358</v>
      </c>
      <c r="J236" s="1">
        <v>10.5</v>
      </c>
      <c r="L236" s="1" t="s">
        <v>15</v>
      </c>
    </row>
    <row r="237" spans="1:12">
      <c r="A237" s="1">
        <v>236</v>
      </c>
      <c r="B237" s="1">
        <v>0</v>
      </c>
      <c r="C237" s="1">
        <v>3</v>
      </c>
      <c r="D237" s="1" t="s">
        <v>359</v>
      </c>
      <c r="E237" s="1" t="s">
        <v>17</v>
      </c>
      <c r="G237" s="1">
        <v>0</v>
      </c>
      <c r="H237" s="1">
        <v>0</v>
      </c>
      <c r="I237" s="1" t="s">
        <v>360</v>
      </c>
      <c r="J237" s="1">
        <v>7.55</v>
      </c>
      <c r="L237" s="1" t="s">
        <v>15</v>
      </c>
    </row>
    <row r="238" spans="1:12">
      <c r="A238" s="1">
        <v>237</v>
      </c>
      <c r="B238" s="1">
        <v>0</v>
      </c>
      <c r="C238" s="1">
        <v>2</v>
      </c>
      <c r="D238" s="1" t="s">
        <v>361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>
      <c r="A239" s="1">
        <v>238</v>
      </c>
      <c r="B239" s="1">
        <v>1</v>
      </c>
      <c r="C239" s="1">
        <v>2</v>
      </c>
      <c r="D239" s="1" t="s">
        <v>362</v>
      </c>
      <c r="E239" s="1" t="s">
        <v>17</v>
      </c>
      <c r="F239" s="1">
        <v>8</v>
      </c>
      <c r="G239" s="1">
        <v>0</v>
      </c>
      <c r="H239" s="1">
        <v>2</v>
      </c>
      <c r="I239" s="1" t="s">
        <v>363</v>
      </c>
      <c r="J239" s="1">
        <v>26.25</v>
      </c>
      <c r="L239" s="1" t="s">
        <v>15</v>
      </c>
    </row>
    <row r="240" spans="1:12">
      <c r="A240" s="1">
        <v>239</v>
      </c>
      <c r="B240" s="1">
        <v>0</v>
      </c>
      <c r="C240" s="1">
        <v>2</v>
      </c>
      <c r="D240" s="1" t="s">
        <v>364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>
      <c r="A241" s="1">
        <v>240</v>
      </c>
      <c r="B241" s="1">
        <v>0</v>
      </c>
      <c r="C241" s="1">
        <v>2</v>
      </c>
      <c r="D241" s="1" t="s">
        <v>365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366</v>
      </c>
      <c r="J241" s="1">
        <v>12.275</v>
      </c>
      <c r="L241" s="1" t="s">
        <v>15</v>
      </c>
    </row>
    <row r="242" spans="1:12">
      <c r="A242" s="1">
        <v>241</v>
      </c>
      <c r="B242" s="1">
        <v>0</v>
      </c>
      <c r="C242" s="1">
        <v>3</v>
      </c>
      <c r="D242" s="1" t="s">
        <v>367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>
      <c r="A243" s="1">
        <v>242</v>
      </c>
      <c r="B243" s="1">
        <v>1</v>
      </c>
      <c r="C243" s="1">
        <v>3</v>
      </c>
      <c r="D243" s="1" t="s">
        <v>368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28</v>
      </c>
    </row>
    <row r="244" spans="1:12">
      <c r="A244" s="1">
        <v>243</v>
      </c>
      <c r="B244" s="1">
        <v>0</v>
      </c>
      <c r="C244" s="1">
        <v>2</v>
      </c>
      <c r="D244" s="1" t="s">
        <v>369</v>
      </c>
      <c r="E244" s="1" t="s">
        <v>13</v>
      </c>
      <c r="F244" s="1">
        <v>29</v>
      </c>
      <c r="G244" s="1">
        <v>0</v>
      </c>
      <c r="H244" s="1">
        <v>0</v>
      </c>
      <c r="I244" s="1" t="s">
        <v>370</v>
      </c>
      <c r="J244" s="1">
        <v>10.5</v>
      </c>
      <c r="L244" s="1" t="s">
        <v>15</v>
      </c>
    </row>
    <row r="245" spans="1:12">
      <c r="A245" s="1">
        <v>244</v>
      </c>
      <c r="B245" s="1">
        <v>0</v>
      </c>
      <c r="C245" s="1">
        <v>3</v>
      </c>
      <c r="D245" s="1" t="s">
        <v>371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372</v>
      </c>
      <c r="J245" s="1">
        <v>7.125</v>
      </c>
      <c r="L245" s="1" t="s">
        <v>15</v>
      </c>
    </row>
    <row r="246" spans="1:12">
      <c r="A246" s="1">
        <v>245</v>
      </c>
      <c r="B246" s="1">
        <v>0</v>
      </c>
      <c r="C246" s="1">
        <v>3</v>
      </c>
      <c r="D246" s="1" t="s">
        <v>373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>
      <c r="A247" s="1">
        <v>246</v>
      </c>
      <c r="B247" s="1">
        <v>0</v>
      </c>
      <c r="C247" s="1">
        <v>1</v>
      </c>
      <c r="D247" s="1" t="s">
        <v>374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375</v>
      </c>
      <c r="L247" s="1" t="s">
        <v>28</v>
      </c>
    </row>
    <row r="248" spans="1:12">
      <c r="A248" s="1">
        <v>247</v>
      </c>
      <c r="B248" s="1">
        <v>0</v>
      </c>
      <c r="C248" s="1">
        <v>3</v>
      </c>
      <c r="D248" s="1" t="s">
        <v>376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>
      <c r="A249" s="1">
        <v>248</v>
      </c>
      <c r="B249" s="1">
        <v>1</v>
      </c>
      <c r="C249" s="1">
        <v>2</v>
      </c>
      <c r="D249" s="1" t="s">
        <v>377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>
      <c r="A250" s="1">
        <v>249</v>
      </c>
      <c r="B250" s="1">
        <v>1</v>
      </c>
      <c r="C250" s="1">
        <v>1</v>
      </c>
      <c r="D250" s="1" t="s">
        <v>378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379</v>
      </c>
      <c r="L250" s="1" t="s">
        <v>15</v>
      </c>
    </row>
    <row r="251" spans="1:12">
      <c r="A251" s="1">
        <v>250</v>
      </c>
      <c r="B251" s="1">
        <v>0</v>
      </c>
      <c r="C251" s="1">
        <v>2</v>
      </c>
      <c r="D251" s="1" t="s">
        <v>380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>
      <c r="A252" s="1">
        <v>251</v>
      </c>
      <c r="B252" s="1">
        <v>0</v>
      </c>
      <c r="C252" s="1">
        <v>3</v>
      </c>
      <c r="D252" s="1" t="s">
        <v>381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>
      <c r="A253" s="1">
        <v>252</v>
      </c>
      <c r="B253" s="1">
        <v>0</v>
      </c>
      <c r="C253" s="1">
        <v>3</v>
      </c>
      <c r="D253" s="1" t="s">
        <v>382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36</v>
      </c>
      <c r="L253" s="1" t="s">
        <v>15</v>
      </c>
    </row>
    <row r="254" spans="1:12">
      <c r="A254" s="1">
        <v>253</v>
      </c>
      <c r="B254" s="1">
        <v>0</v>
      </c>
      <c r="C254" s="1">
        <v>1</v>
      </c>
      <c r="D254" s="1" t="s">
        <v>383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384</v>
      </c>
      <c r="L254" s="1" t="s">
        <v>15</v>
      </c>
    </row>
    <row r="255" spans="1:12">
      <c r="A255" s="1">
        <v>254</v>
      </c>
      <c r="B255" s="1">
        <v>0</v>
      </c>
      <c r="C255" s="1">
        <v>3</v>
      </c>
      <c r="D255" s="1" t="s">
        <v>385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386</v>
      </c>
      <c r="J255" s="1">
        <v>16.100000000000001</v>
      </c>
      <c r="L255" s="1" t="s">
        <v>15</v>
      </c>
    </row>
    <row r="256" spans="1:12">
      <c r="A256" s="1">
        <v>255</v>
      </c>
      <c r="B256" s="1">
        <v>0</v>
      </c>
      <c r="C256" s="1">
        <v>3</v>
      </c>
      <c r="D256" s="1" t="s">
        <v>387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>
      <c r="A257" s="1">
        <v>256</v>
      </c>
      <c r="B257" s="1">
        <v>1</v>
      </c>
      <c r="C257" s="1">
        <v>3</v>
      </c>
      <c r="D257" s="1" t="s">
        <v>388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>
      <c r="A258" s="1">
        <v>257</v>
      </c>
      <c r="B258" s="1">
        <v>1</v>
      </c>
      <c r="C258" s="1">
        <v>1</v>
      </c>
      <c r="D258" s="1" t="s">
        <v>389</v>
      </c>
      <c r="E258" s="1" t="s">
        <v>17</v>
      </c>
      <c r="G258" s="1">
        <v>0</v>
      </c>
      <c r="H258" s="1">
        <v>0</v>
      </c>
      <c r="I258" s="1" t="s">
        <v>390</v>
      </c>
      <c r="J258" s="1">
        <v>79.2</v>
      </c>
      <c r="L258" s="1" t="s">
        <v>20</v>
      </c>
    </row>
    <row r="259" spans="1:12">
      <c r="A259" s="1">
        <v>258</v>
      </c>
      <c r="B259" s="1">
        <v>1</v>
      </c>
      <c r="C259" s="1">
        <v>1</v>
      </c>
      <c r="D259" s="1" t="s">
        <v>391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392</v>
      </c>
      <c r="L259" s="1" t="s">
        <v>15</v>
      </c>
    </row>
    <row r="260" spans="1:12">
      <c r="A260" s="1">
        <v>259</v>
      </c>
      <c r="B260" s="1">
        <v>1</v>
      </c>
      <c r="C260" s="1">
        <v>1</v>
      </c>
      <c r="D260" s="1" t="s">
        <v>393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394</v>
      </c>
      <c r="J260" s="1">
        <v>512.32920000000001</v>
      </c>
      <c r="L260" s="1" t="s">
        <v>20</v>
      </c>
    </row>
    <row r="261" spans="1:12">
      <c r="A261" s="1">
        <v>260</v>
      </c>
      <c r="B261" s="1">
        <v>1</v>
      </c>
      <c r="C261" s="1">
        <v>2</v>
      </c>
      <c r="D261" s="1" t="s">
        <v>395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>
      <c r="A262" s="1">
        <v>261</v>
      </c>
      <c r="B262" s="1">
        <v>0</v>
      </c>
      <c r="C262" s="1">
        <v>3</v>
      </c>
      <c r="D262" s="1" t="s">
        <v>396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28</v>
      </c>
    </row>
    <row r="263" spans="1:12">
      <c r="A263" s="1">
        <v>262</v>
      </c>
      <c r="B263" s="1">
        <v>1</v>
      </c>
      <c r="C263" s="1">
        <v>3</v>
      </c>
      <c r="D263" s="1" t="s">
        <v>397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>
      <c r="A264" s="1">
        <v>263</v>
      </c>
      <c r="B264" s="1">
        <v>0</v>
      </c>
      <c r="C264" s="1">
        <v>1</v>
      </c>
      <c r="D264" s="1" t="s">
        <v>398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399</v>
      </c>
      <c r="L264" s="1" t="s">
        <v>15</v>
      </c>
    </row>
    <row r="265" spans="1:12">
      <c r="A265" s="1">
        <v>264</v>
      </c>
      <c r="B265" s="1">
        <v>0</v>
      </c>
      <c r="C265" s="1">
        <v>1</v>
      </c>
      <c r="D265" s="1" t="s">
        <v>400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401</v>
      </c>
      <c r="L265" s="1" t="s">
        <v>15</v>
      </c>
    </row>
    <row r="266" spans="1:12">
      <c r="A266" s="1">
        <v>265</v>
      </c>
      <c r="B266" s="1">
        <v>0</v>
      </c>
      <c r="C266" s="1">
        <v>3</v>
      </c>
      <c r="D266" s="1" t="s">
        <v>402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28</v>
      </c>
    </row>
    <row r="267" spans="1:12">
      <c r="A267" s="1">
        <v>266</v>
      </c>
      <c r="B267" s="1">
        <v>0</v>
      </c>
      <c r="C267" s="1">
        <v>2</v>
      </c>
      <c r="D267" s="1" t="s">
        <v>403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404</v>
      </c>
      <c r="J267" s="1">
        <v>10.5</v>
      </c>
      <c r="L267" s="1" t="s">
        <v>15</v>
      </c>
    </row>
    <row r="268" spans="1:12">
      <c r="A268" s="1">
        <v>267</v>
      </c>
      <c r="B268" s="1">
        <v>0</v>
      </c>
      <c r="C268" s="1">
        <v>3</v>
      </c>
      <c r="D268" s="1" t="s">
        <v>405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>
      <c r="A269" s="1">
        <v>268</v>
      </c>
      <c r="B269" s="1">
        <v>1</v>
      </c>
      <c r="C269" s="1">
        <v>3</v>
      </c>
      <c r="D269" s="1" t="s">
        <v>406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>
      <c r="A270" s="1">
        <v>269</v>
      </c>
      <c r="B270" s="1">
        <v>1</v>
      </c>
      <c r="C270" s="1">
        <v>1</v>
      </c>
      <c r="D270" s="1" t="s">
        <v>407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408</v>
      </c>
      <c r="J270" s="1">
        <v>153.46250000000001</v>
      </c>
      <c r="K270" s="1" t="s">
        <v>409</v>
      </c>
      <c r="L270" s="1" t="s">
        <v>15</v>
      </c>
    </row>
    <row r="271" spans="1:12">
      <c r="A271" s="1">
        <v>270</v>
      </c>
      <c r="B271" s="1">
        <v>1</v>
      </c>
      <c r="C271" s="1">
        <v>1</v>
      </c>
      <c r="D271" s="1" t="s">
        <v>410</v>
      </c>
      <c r="E271" s="1" t="s">
        <v>17</v>
      </c>
      <c r="F271" s="1">
        <v>35</v>
      </c>
      <c r="G271" s="1">
        <v>0</v>
      </c>
      <c r="H271" s="1">
        <v>0</v>
      </c>
      <c r="I271" s="1" t="s">
        <v>411</v>
      </c>
      <c r="J271" s="1">
        <v>135.63329999999999</v>
      </c>
      <c r="K271" s="1" t="s">
        <v>412</v>
      </c>
      <c r="L271" s="1" t="s">
        <v>15</v>
      </c>
    </row>
    <row r="272" spans="1:12">
      <c r="A272" s="1">
        <v>271</v>
      </c>
      <c r="B272" s="1">
        <v>0</v>
      </c>
      <c r="C272" s="1">
        <v>1</v>
      </c>
      <c r="D272" s="1" t="s">
        <v>413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>
      <c r="A273" s="1">
        <v>272</v>
      </c>
      <c r="B273" s="1">
        <v>1</v>
      </c>
      <c r="C273" s="1">
        <v>3</v>
      </c>
      <c r="D273" s="1" t="s">
        <v>414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282</v>
      </c>
      <c r="J273" s="1">
        <v>0</v>
      </c>
      <c r="L273" s="1" t="s">
        <v>15</v>
      </c>
    </row>
    <row r="274" spans="1:12">
      <c r="A274" s="1">
        <v>273</v>
      </c>
      <c r="B274" s="1">
        <v>1</v>
      </c>
      <c r="C274" s="1">
        <v>2</v>
      </c>
      <c r="D274" s="1" t="s">
        <v>415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>
      <c r="A275" s="1">
        <v>274</v>
      </c>
      <c r="B275" s="1">
        <v>0</v>
      </c>
      <c r="C275" s="1">
        <v>1</v>
      </c>
      <c r="D275" s="1" t="s">
        <v>416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417</v>
      </c>
      <c r="J275" s="1">
        <v>29.7</v>
      </c>
      <c r="K275" s="1" t="s">
        <v>418</v>
      </c>
      <c r="L275" s="1" t="s">
        <v>20</v>
      </c>
    </row>
    <row r="276" spans="1:12">
      <c r="A276" s="1">
        <v>275</v>
      </c>
      <c r="B276" s="1">
        <v>1</v>
      </c>
      <c r="C276" s="1">
        <v>3</v>
      </c>
      <c r="D276" s="1" t="s">
        <v>419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28</v>
      </c>
    </row>
    <row r="277" spans="1:12">
      <c r="A277" s="1">
        <v>276</v>
      </c>
      <c r="B277" s="1">
        <v>1</v>
      </c>
      <c r="C277" s="1">
        <v>1</v>
      </c>
      <c r="D277" s="1" t="s">
        <v>420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421</v>
      </c>
      <c r="L277" s="1" t="s">
        <v>15</v>
      </c>
    </row>
    <row r="278" spans="1:12">
      <c r="A278" s="1">
        <v>277</v>
      </c>
      <c r="B278" s="1">
        <v>0</v>
      </c>
      <c r="C278" s="1">
        <v>3</v>
      </c>
      <c r="D278" s="1" t="s">
        <v>422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>
      <c r="A279" s="1">
        <v>278</v>
      </c>
      <c r="B279" s="1">
        <v>0</v>
      </c>
      <c r="C279" s="1">
        <v>2</v>
      </c>
      <c r="D279" s="1" t="s">
        <v>423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>
      <c r="A280" s="1">
        <v>279</v>
      </c>
      <c r="B280" s="1">
        <v>0</v>
      </c>
      <c r="C280" s="1">
        <v>3</v>
      </c>
      <c r="D280" s="1" t="s">
        <v>424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28</v>
      </c>
    </row>
    <row r="281" spans="1:12">
      <c r="A281" s="1">
        <v>280</v>
      </c>
      <c r="B281" s="1">
        <v>1</v>
      </c>
      <c r="C281" s="1">
        <v>3</v>
      </c>
      <c r="D281" s="1" t="s">
        <v>425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426</v>
      </c>
      <c r="J281" s="1">
        <v>20.25</v>
      </c>
      <c r="L281" s="1" t="s">
        <v>15</v>
      </c>
    </row>
    <row r="282" spans="1:12">
      <c r="A282" s="1">
        <v>281</v>
      </c>
      <c r="B282" s="1">
        <v>0</v>
      </c>
      <c r="C282" s="1">
        <v>3</v>
      </c>
      <c r="D282" s="1" t="s">
        <v>427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28</v>
      </c>
    </row>
    <row r="283" spans="1:12">
      <c r="A283" s="1">
        <v>282</v>
      </c>
      <c r="B283" s="1">
        <v>0</v>
      </c>
      <c r="C283" s="1">
        <v>3</v>
      </c>
      <c r="D283" s="1" t="s">
        <v>428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>
      <c r="A284" s="1">
        <v>283</v>
      </c>
      <c r="B284" s="1">
        <v>0</v>
      </c>
      <c r="C284" s="1">
        <v>3</v>
      </c>
      <c r="D284" s="1" t="s">
        <v>429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>
      <c r="A285" s="1">
        <v>284</v>
      </c>
      <c r="B285" s="1">
        <v>1</v>
      </c>
      <c r="C285" s="1">
        <v>3</v>
      </c>
      <c r="D285" s="1" t="s">
        <v>430</v>
      </c>
      <c r="E285" s="1" t="s">
        <v>13</v>
      </c>
      <c r="F285" s="1">
        <v>19</v>
      </c>
      <c r="G285" s="1">
        <v>0</v>
      </c>
      <c r="H285" s="1">
        <v>0</v>
      </c>
      <c r="I285" s="1" t="s">
        <v>431</v>
      </c>
      <c r="J285" s="1">
        <v>8.0500000000000007</v>
      </c>
      <c r="L285" s="1" t="s">
        <v>15</v>
      </c>
    </row>
    <row r="286" spans="1:12">
      <c r="A286" s="1">
        <v>285</v>
      </c>
      <c r="B286" s="1">
        <v>0</v>
      </c>
      <c r="C286" s="1">
        <v>1</v>
      </c>
      <c r="D286" s="1" t="s">
        <v>432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433</v>
      </c>
      <c r="L286" s="1" t="s">
        <v>15</v>
      </c>
    </row>
    <row r="287" spans="1:12">
      <c r="A287" s="1">
        <v>286</v>
      </c>
      <c r="B287" s="1">
        <v>0</v>
      </c>
      <c r="C287" s="1">
        <v>3</v>
      </c>
      <c r="D287" s="1" t="s">
        <v>434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>
      <c r="A288" s="1">
        <v>287</v>
      </c>
      <c r="B288" s="1">
        <v>1</v>
      </c>
      <c r="C288" s="1">
        <v>3</v>
      </c>
      <c r="D288" s="1" t="s">
        <v>435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>
      <c r="A289" s="1">
        <v>288</v>
      </c>
      <c r="B289" s="1">
        <v>0</v>
      </c>
      <c r="C289" s="1">
        <v>3</v>
      </c>
      <c r="D289" s="1" t="s">
        <v>436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>
      <c r="A290" s="1">
        <v>289</v>
      </c>
      <c r="B290" s="1">
        <v>1</v>
      </c>
      <c r="C290" s="1">
        <v>2</v>
      </c>
      <c r="D290" s="1" t="s">
        <v>437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>
      <c r="A291" s="1">
        <v>290</v>
      </c>
      <c r="B291" s="1">
        <v>1</v>
      </c>
      <c r="C291" s="1">
        <v>3</v>
      </c>
      <c r="D291" s="1" t="s">
        <v>438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28</v>
      </c>
    </row>
    <row r="292" spans="1:12">
      <c r="A292" s="1">
        <v>291</v>
      </c>
      <c r="B292" s="1">
        <v>1</v>
      </c>
      <c r="C292" s="1">
        <v>1</v>
      </c>
      <c r="D292" s="1" t="s">
        <v>439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>
      <c r="A293" s="1">
        <v>292</v>
      </c>
      <c r="B293" s="1">
        <v>1</v>
      </c>
      <c r="C293" s="1">
        <v>1</v>
      </c>
      <c r="D293" s="1" t="s">
        <v>440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441</v>
      </c>
      <c r="L293" s="1" t="s">
        <v>20</v>
      </c>
    </row>
    <row r="294" spans="1:12">
      <c r="A294" s="1">
        <v>293</v>
      </c>
      <c r="B294" s="1">
        <v>0</v>
      </c>
      <c r="C294" s="1">
        <v>2</v>
      </c>
      <c r="D294" s="1" t="s">
        <v>442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443</v>
      </c>
      <c r="J294" s="1">
        <v>12.875</v>
      </c>
      <c r="K294" s="1" t="s">
        <v>444</v>
      </c>
      <c r="L294" s="1" t="s">
        <v>20</v>
      </c>
    </row>
    <row r="295" spans="1:12">
      <c r="A295" s="1">
        <v>294</v>
      </c>
      <c r="B295" s="1">
        <v>0</v>
      </c>
      <c r="C295" s="1">
        <v>3</v>
      </c>
      <c r="D295" s="1" t="s">
        <v>445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>
      <c r="A296" s="1">
        <v>295</v>
      </c>
      <c r="B296" s="1">
        <v>0</v>
      </c>
      <c r="C296" s="1">
        <v>3</v>
      </c>
      <c r="D296" s="1" t="s">
        <v>446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>
      <c r="A297" s="1">
        <v>296</v>
      </c>
      <c r="B297" s="1">
        <v>0</v>
      </c>
      <c r="C297" s="1">
        <v>1</v>
      </c>
      <c r="D297" s="1" t="s">
        <v>447</v>
      </c>
      <c r="E297" s="1" t="s">
        <v>13</v>
      </c>
      <c r="G297" s="1">
        <v>0</v>
      </c>
      <c r="H297" s="1">
        <v>0</v>
      </c>
      <c r="I297" s="1" t="s">
        <v>448</v>
      </c>
      <c r="J297" s="1">
        <v>27.720800000000001</v>
      </c>
      <c r="L297" s="1" t="s">
        <v>20</v>
      </c>
    </row>
    <row r="298" spans="1:12">
      <c r="A298" s="1">
        <v>297</v>
      </c>
      <c r="B298" s="1">
        <v>0</v>
      </c>
      <c r="C298" s="1">
        <v>3</v>
      </c>
      <c r="D298" s="1" t="s">
        <v>449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>
      <c r="A299" s="1">
        <v>298</v>
      </c>
      <c r="B299" s="1">
        <v>0</v>
      </c>
      <c r="C299" s="1">
        <v>1</v>
      </c>
      <c r="D299" s="1" t="s">
        <v>450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451</v>
      </c>
      <c r="L299" s="1" t="s">
        <v>15</v>
      </c>
    </row>
    <row r="300" spans="1:12">
      <c r="A300" s="1">
        <v>299</v>
      </c>
      <c r="B300" s="1">
        <v>1</v>
      </c>
      <c r="C300" s="1">
        <v>1</v>
      </c>
      <c r="D300" s="1" t="s">
        <v>452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453</v>
      </c>
      <c r="L300" s="1" t="s">
        <v>15</v>
      </c>
    </row>
    <row r="301" spans="1:12">
      <c r="A301" s="1">
        <v>300</v>
      </c>
      <c r="B301" s="1">
        <v>1</v>
      </c>
      <c r="C301" s="1">
        <v>1</v>
      </c>
      <c r="D301" s="1" t="s">
        <v>454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188</v>
      </c>
      <c r="J301" s="1">
        <v>247.52080000000001</v>
      </c>
      <c r="K301" s="1" t="s">
        <v>189</v>
      </c>
      <c r="L301" s="1" t="s">
        <v>20</v>
      </c>
    </row>
    <row r="302" spans="1:12">
      <c r="A302" s="1">
        <v>301</v>
      </c>
      <c r="B302" s="1">
        <v>1</v>
      </c>
      <c r="C302" s="1">
        <v>3</v>
      </c>
      <c r="D302" s="1" t="s">
        <v>455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28</v>
      </c>
    </row>
    <row r="303" spans="1:12">
      <c r="A303" s="1">
        <v>302</v>
      </c>
      <c r="B303" s="1">
        <v>1</v>
      </c>
      <c r="C303" s="1">
        <v>3</v>
      </c>
      <c r="D303" s="1" t="s">
        <v>456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28</v>
      </c>
    </row>
    <row r="304" spans="1:12">
      <c r="A304" s="1">
        <v>303</v>
      </c>
      <c r="B304" s="1">
        <v>0</v>
      </c>
      <c r="C304" s="1">
        <v>3</v>
      </c>
      <c r="D304" s="1" t="s">
        <v>457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282</v>
      </c>
      <c r="J304" s="1">
        <v>0</v>
      </c>
      <c r="L304" s="1" t="s">
        <v>15</v>
      </c>
    </row>
    <row r="305" spans="1:12">
      <c r="A305" s="1">
        <v>304</v>
      </c>
      <c r="B305" s="1">
        <v>1</v>
      </c>
      <c r="C305" s="1">
        <v>2</v>
      </c>
      <c r="D305" s="1" t="s">
        <v>458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196</v>
      </c>
      <c r="L305" s="1" t="s">
        <v>28</v>
      </c>
    </row>
    <row r="306" spans="1:12">
      <c r="A306" s="1">
        <v>305</v>
      </c>
      <c r="B306" s="1">
        <v>0</v>
      </c>
      <c r="C306" s="1">
        <v>3</v>
      </c>
      <c r="D306" s="1" t="s">
        <v>459</v>
      </c>
      <c r="E306" s="1" t="s">
        <v>13</v>
      </c>
      <c r="G306" s="1">
        <v>0</v>
      </c>
      <c r="H306" s="1">
        <v>0</v>
      </c>
      <c r="I306" s="1" t="s">
        <v>460</v>
      </c>
      <c r="J306" s="1">
        <v>8.0500000000000007</v>
      </c>
      <c r="L306" s="1" t="s">
        <v>15</v>
      </c>
    </row>
    <row r="307" spans="1:12">
      <c r="A307" s="1">
        <v>306</v>
      </c>
      <c r="B307" s="1">
        <v>1</v>
      </c>
      <c r="C307" s="1">
        <v>1</v>
      </c>
      <c r="D307" s="1" t="s">
        <v>461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451</v>
      </c>
      <c r="L307" s="1" t="s">
        <v>15</v>
      </c>
    </row>
    <row r="308" spans="1:12">
      <c r="A308" s="1">
        <v>307</v>
      </c>
      <c r="B308" s="1">
        <v>1</v>
      </c>
      <c r="C308" s="1">
        <v>1</v>
      </c>
      <c r="D308" s="1" t="s">
        <v>462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>
      <c r="A309" s="1">
        <v>308</v>
      </c>
      <c r="B309" s="1">
        <v>1</v>
      </c>
      <c r="C309" s="1">
        <v>1</v>
      </c>
      <c r="D309" s="1" t="s">
        <v>463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464</v>
      </c>
      <c r="J309" s="1">
        <v>108.9</v>
      </c>
      <c r="K309" s="1" t="s">
        <v>465</v>
      </c>
      <c r="L309" s="1" t="s">
        <v>20</v>
      </c>
    </row>
    <row r="310" spans="1:12">
      <c r="A310" s="1">
        <v>309</v>
      </c>
      <c r="B310" s="1">
        <v>0</v>
      </c>
      <c r="C310" s="1">
        <v>2</v>
      </c>
      <c r="D310" s="1" t="s">
        <v>466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467</v>
      </c>
      <c r="J310" s="1">
        <v>24</v>
      </c>
      <c r="L310" s="1" t="s">
        <v>20</v>
      </c>
    </row>
    <row r="311" spans="1:12">
      <c r="A311" s="1">
        <v>310</v>
      </c>
      <c r="B311" s="1">
        <v>1</v>
      </c>
      <c r="C311" s="1">
        <v>1</v>
      </c>
      <c r="D311" s="1" t="s">
        <v>468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469</v>
      </c>
      <c r="J311" s="1">
        <v>56.929200000000002</v>
      </c>
      <c r="K311" s="1" t="s">
        <v>470</v>
      </c>
      <c r="L311" s="1" t="s">
        <v>20</v>
      </c>
    </row>
    <row r="312" spans="1:12">
      <c r="A312" s="1">
        <v>311</v>
      </c>
      <c r="B312" s="1">
        <v>1</v>
      </c>
      <c r="C312" s="1">
        <v>1</v>
      </c>
      <c r="D312" s="1" t="s">
        <v>471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472</v>
      </c>
      <c r="L312" s="1" t="s">
        <v>20</v>
      </c>
    </row>
    <row r="313" spans="1:12">
      <c r="A313" s="1">
        <v>312</v>
      </c>
      <c r="B313" s="1">
        <v>1</v>
      </c>
      <c r="C313" s="1">
        <v>1</v>
      </c>
      <c r="D313" s="1" t="s">
        <v>473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474</v>
      </c>
      <c r="J313" s="1">
        <v>262.375</v>
      </c>
      <c r="K313" s="1" t="s">
        <v>475</v>
      </c>
      <c r="L313" s="1" t="s">
        <v>20</v>
      </c>
    </row>
    <row r="314" spans="1:12">
      <c r="A314" s="1">
        <v>313</v>
      </c>
      <c r="B314" s="1">
        <v>0</v>
      </c>
      <c r="C314" s="1">
        <v>2</v>
      </c>
      <c r="D314" s="1" t="s">
        <v>476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>
      <c r="A315" s="1">
        <v>314</v>
      </c>
      <c r="B315" s="1">
        <v>0</v>
      </c>
      <c r="C315" s="1">
        <v>3</v>
      </c>
      <c r="D315" s="1" t="s">
        <v>477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>
      <c r="A316" s="1">
        <v>315</v>
      </c>
      <c r="B316" s="1">
        <v>0</v>
      </c>
      <c r="C316" s="1">
        <v>2</v>
      </c>
      <c r="D316" s="1" t="s">
        <v>478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479</v>
      </c>
      <c r="J316" s="1">
        <v>26.25</v>
      </c>
      <c r="L316" s="1" t="s">
        <v>15</v>
      </c>
    </row>
    <row r="317" spans="1:12">
      <c r="A317" s="1">
        <v>316</v>
      </c>
      <c r="B317" s="1">
        <v>1</v>
      </c>
      <c r="C317" s="1">
        <v>3</v>
      </c>
      <c r="D317" s="1" t="s">
        <v>480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>
      <c r="A318" s="1">
        <v>317</v>
      </c>
      <c r="B318" s="1">
        <v>1</v>
      </c>
      <c r="C318" s="1">
        <v>2</v>
      </c>
      <c r="D318" s="1" t="s">
        <v>481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>
      <c r="A319" s="1">
        <v>318</v>
      </c>
      <c r="B319" s="1">
        <v>0</v>
      </c>
      <c r="C319" s="1">
        <v>2</v>
      </c>
      <c r="D319" s="1" t="s">
        <v>482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>
      <c r="A320" s="1">
        <v>319</v>
      </c>
      <c r="B320" s="1">
        <v>1</v>
      </c>
      <c r="C320" s="1">
        <v>1</v>
      </c>
      <c r="D320" s="1" t="s">
        <v>483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484</v>
      </c>
      <c r="L320" s="1" t="s">
        <v>15</v>
      </c>
    </row>
    <row r="321" spans="1:12">
      <c r="A321" s="1">
        <v>320</v>
      </c>
      <c r="B321" s="1">
        <v>1</v>
      </c>
      <c r="C321" s="1">
        <v>1</v>
      </c>
      <c r="D321" s="1" t="s">
        <v>485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486</v>
      </c>
      <c r="L321" s="1" t="s">
        <v>20</v>
      </c>
    </row>
    <row r="322" spans="1:12">
      <c r="A322" s="1">
        <v>321</v>
      </c>
      <c r="B322" s="1">
        <v>0</v>
      </c>
      <c r="C322" s="1">
        <v>3</v>
      </c>
      <c r="D322" s="1" t="s">
        <v>487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488</v>
      </c>
      <c r="J322" s="1">
        <v>7.25</v>
      </c>
      <c r="L322" s="1" t="s">
        <v>15</v>
      </c>
    </row>
    <row r="323" spans="1:12">
      <c r="A323" s="1">
        <v>322</v>
      </c>
      <c r="B323" s="1">
        <v>0</v>
      </c>
      <c r="C323" s="1">
        <v>3</v>
      </c>
      <c r="D323" s="1" t="s">
        <v>489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>
      <c r="A324" s="1">
        <v>323</v>
      </c>
      <c r="B324" s="1">
        <v>1</v>
      </c>
      <c r="C324" s="1">
        <v>2</v>
      </c>
      <c r="D324" s="1" t="s">
        <v>490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28</v>
      </c>
    </row>
    <row r="325" spans="1:12">
      <c r="A325" s="1">
        <v>324</v>
      </c>
      <c r="B325" s="1">
        <v>1</v>
      </c>
      <c r="C325" s="1">
        <v>2</v>
      </c>
      <c r="D325" s="1" t="s">
        <v>491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>
      <c r="A326" s="1">
        <v>325</v>
      </c>
      <c r="B326" s="1">
        <v>0</v>
      </c>
      <c r="C326" s="1">
        <v>3</v>
      </c>
      <c r="D326" s="1" t="s">
        <v>492</v>
      </c>
      <c r="E326" s="1" t="s">
        <v>13</v>
      </c>
      <c r="G326" s="1">
        <v>8</v>
      </c>
      <c r="H326" s="1">
        <v>2</v>
      </c>
      <c r="I326" s="1" t="s">
        <v>252</v>
      </c>
      <c r="J326" s="1">
        <v>69.55</v>
      </c>
      <c r="L326" s="1" t="s">
        <v>15</v>
      </c>
    </row>
    <row r="327" spans="1:12">
      <c r="A327" s="1">
        <v>326</v>
      </c>
      <c r="B327" s="1">
        <v>1</v>
      </c>
      <c r="C327" s="1">
        <v>1</v>
      </c>
      <c r="D327" s="1" t="s">
        <v>493</v>
      </c>
      <c r="E327" s="1" t="s">
        <v>17</v>
      </c>
      <c r="F327" s="1">
        <v>36</v>
      </c>
      <c r="G327" s="1">
        <v>0</v>
      </c>
      <c r="H327" s="1">
        <v>0</v>
      </c>
      <c r="I327" s="1" t="s">
        <v>411</v>
      </c>
      <c r="J327" s="1">
        <v>135.63329999999999</v>
      </c>
      <c r="K327" s="1" t="s">
        <v>494</v>
      </c>
      <c r="L327" s="1" t="s">
        <v>20</v>
      </c>
    </row>
    <row r="328" spans="1:12">
      <c r="A328" s="1">
        <v>327</v>
      </c>
      <c r="B328" s="1">
        <v>0</v>
      </c>
      <c r="C328" s="1">
        <v>3</v>
      </c>
      <c r="D328" s="1" t="s">
        <v>495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>
      <c r="A329" s="1">
        <v>328</v>
      </c>
      <c r="B329" s="1">
        <v>1</v>
      </c>
      <c r="C329" s="1">
        <v>2</v>
      </c>
      <c r="D329" s="1" t="s">
        <v>496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444</v>
      </c>
      <c r="L329" s="1" t="s">
        <v>15</v>
      </c>
    </row>
    <row r="330" spans="1:12">
      <c r="A330" s="1">
        <v>329</v>
      </c>
      <c r="B330" s="1">
        <v>1</v>
      </c>
      <c r="C330" s="1">
        <v>3</v>
      </c>
      <c r="D330" s="1" t="s">
        <v>497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>
      <c r="A331" s="1">
        <v>330</v>
      </c>
      <c r="B331" s="1">
        <v>1</v>
      </c>
      <c r="C331" s="1">
        <v>1</v>
      </c>
      <c r="D331" s="1" t="s">
        <v>498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499</v>
      </c>
      <c r="L331" s="1" t="s">
        <v>20</v>
      </c>
    </row>
    <row r="332" spans="1:12">
      <c r="A332" s="1">
        <v>331</v>
      </c>
      <c r="B332" s="1">
        <v>1</v>
      </c>
      <c r="C332" s="1">
        <v>3</v>
      </c>
      <c r="D332" s="1" t="s">
        <v>500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28</v>
      </c>
    </row>
    <row r="333" spans="1:12">
      <c r="A333" s="1">
        <v>332</v>
      </c>
      <c r="B333" s="1">
        <v>0</v>
      </c>
      <c r="C333" s="1">
        <v>1</v>
      </c>
      <c r="D333" s="1" t="s">
        <v>501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502</v>
      </c>
      <c r="L333" s="1" t="s">
        <v>15</v>
      </c>
    </row>
    <row r="334" spans="1:12">
      <c r="A334" s="1">
        <v>333</v>
      </c>
      <c r="B334" s="1">
        <v>0</v>
      </c>
      <c r="C334" s="1">
        <v>1</v>
      </c>
      <c r="D334" s="1" t="s">
        <v>503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408</v>
      </c>
      <c r="J334" s="1">
        <v>153.46250000000001</v>
      </c>
      <c r="K334" s="1" t="s">
        <v>504</v>
      </c>
      <c r="L334" s="1" t="s">
        <v>15</v>
      </c>
    </row>
    <row r="335" spans="1:12">
      <c r="A335" s="1">
        <v>334</v>
      </c>
      <c r="B335" s="1">
        <v>0</v>
      </c>
      <c r="C335" s="1">
        <v>3</v>
      </c>
      <c r="D335" s="1" t="s">
        <v>505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>
      <c r="A336" s="1">
        <v>335</v>
      </c>
      <c r="B336" s="1">
        <v>1</v>
      </c>
      <c r="C336" s="1">
        <v>1</v>
      </c>
      <c r="D336" s="1" t="s">
        <v>506</v>
      </c>
      <c r="E336" s="1" t="s">
        <v>17</v>
      </c>
      <c r="G336" s="1">
        <v>1</v>
      </c>
      <c r="H336" s="1">
        <v>0</v>
      </c>
      <c r="I336" s="1" t="s">
        <v>507</v>
      </c>
      <c r="J336" s="1">
        <v>133.65</v>
      </c>
      <c r="L336" s="1" t="s">
        <v>15</v>
      </c>
    </row>
    <row r="337" spans="1:12">
      <c r="A337" s="1">
        <v>336</v>
      </c>
      <c r="B337" s="1">
        <v>0</v>
      </c>
      <c r="C337" s="1">
        <v>3</v>
      </c>
      <c r="D337" s="1" t="s">
        <v>508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>
      <c r="A338" s="1">
        <v>337</v>
      </c>
      <c r="B338" s="1">
        <v>0</v>
      </c>
      <c r="C338" s="1">
        <v>1</v>
      </c>
      <c r="D338" s="1" t="s">
        <v>509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238</v>
      </c>
      <c r="L338" s="1" t="s">
        <v>15</v>
      </c>
    </row>
    <row r="339" spans="1:12">
      <c r="A339" s="1">
        <v>338</v>
      </c>
      <c r="B339" s="1">
        <v>1</v>
      </c>
      <c r="C339" s="1">
        <v>1</v>
      </c>
      <c r="D339" s="1" t="s">
        <v>510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511</v>
      </c>
      <c r="L339" s="1" t="s">
        <v>20</v>
      </c>
    </row>
    <row r="340" spans="1:12">
      <c r="A340" s="1">
        <v>339</v>
      </c>
      <c r="B340" s="1">
        <v>1</v>
      </c>
      <c r="C340" s="1">
        <v>3</v>
      </c>
      <c r="D340" s="1" t="s">
        <v>512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>
      <c r="A341" s="1">
        <v>340</v>
      </c>
      <c r="B341" s="1">
        <v>0</v>
      </c>
      <c r="C341" s="1">
        <v>1</v>
      </c>
      <c r="D341" s="1" t="s">
        <v>513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514</v>
      </c>
      <c r="L341" s="1" t="s">
        <v>15</v>
      </c>
    </row>
    <row r="342" spans="1:12">
      <c r="A342" s="1">
        <v>341</v>
      </c>
      <c r="B342" s="1">
        <v>1</v>
      </c>
      <c r="C342" s="1">
        <v>2</v>
      </c>
      <c r="D342" s="1" t="s">
        <v>515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233</v>
      </c>
      <c r="L342" s="1" t="s">
        <v>15</v>
      </c>
    </row>
    <row r="343" spans="1:12">
      <c r="A343" s="1">
        <v>342</v>
      </c>
      <c r="B343" s="1">
        <v>1</v>
      </c>
      <c r="C343" s="1">
        <v>1</v>
      </c>
      <c r="D343" s="1" t="s">
        <v>516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58</v>
      </c>
      <c r="L343" s="1" t="s">
        <v>15</v>
      </c>
    </row>
    <row r="344" spans="1:12">
      <c r="A344" s="1">
        <v>343</v>
      </c>
      <c r="B344" s="1">
        <v>0</v>
      </c>
      <c r="C344" s="1">
        <v>2</v>
      </c>
      <c r="D344" s="1" t="s">
        <v>517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>
      <c r="A345" s="1">
        <v>344</v>
      </c>
      <c r="B345" s="1">
        <v>0</v>
      </c>
      <c r="C345" s="1">
        <v>2</v>
      </c>
      <c r="D345" s="1" t="s">
        <v>518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>
      <c r="A346" s="1">
        <v>345</v>
      </c>
      <c r="B346" s="1">
        <v>0</v>
      </c>
      <c r="C346" s="1">
        <v>2</v>
      </c>
      <c r="D346" s="1" t="s">
        <v>519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>
      <c r="A347" s="1">
        <v>346</v>
      </c>
      <c r="B347" s="1">
        <v>1</v>
      </c>
      <c r="C347" s="1">
        <v>2</v>
      </c>
      <c r="D347" s="1" t="s">
        <v>520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118</v>
      </c>
      <c r="L347" s="1" t="s">
        <v>15</v>
      </c>
    </row>
    <row r="348" spans="1:12">
      <c r="A348" s="1">
        <v>347</v>
      </c>
      <c r="B348" s="1">
        <v>1</v>
      </c>
      <c r="C348" s="1">
        <v>2</v>
      </c>
      <c r="D348" s="1" t="s">
        <v>521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>
      <c r="A349" s="1">
        <v>348</v>
      </c>
      <c r="B349" s="1">
        <v>1</v>
      </c>
      <c r="C349" s="1">
        <v>3</v>
      </c>
      <c r="D349" s="1" t="s">
        <v>522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>
      <c r="A350" s="1">
        <v>349</v>
      </c>
      <c r="B350" s="1">
        <v>1</v>
      </c>
      <c r="C350" s="1">
        <v>3</v>
      </c>
      <c r="D350" s="1" t="s">
        <v>523</v>
      </c>
      <c r="E350" s="1" t="s">
        <v>13</v>
      </c>
      <c r="F350" s="1">
        <v>3</v>
      </c>
      <c r="G350" s="1">
        <v>1</v>
      </c>
      <c r="H350" s="1">
        <v>1</v>
      </c>
      <c r="I350" s="1" t="s">
        <v>524</v>
      </c>
      <c r="J350" s="1">
        <v>15.9</v>
      </c>
      <c r="L350" s="1" t="s">
        <v>15</v>
      </c>
    </row>
    <row r="351" spans="1:12">
      <c r="A351" s="1">
        <v>350</v>
      </c>
      <c r="B351" s="1">
        <v>0</v>
      </c>
      <c r="C351" s="1">
        <v>3</v>
      </c>
      <c r="D351" s="1" t="s">
        <v>525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>
      <c r="A352" s="1">
        <v>351</v>
      </c>
      <c r="B352" s="1">
        <v>0</v>
      </c>
      <c r="C352" s="1">
        <v>3</v>
      </c>
      <c r="D352" s="1" t="s">
        <v>526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>
      <c r="A353" s="1">
        <v>352</v>
      </c>
      <c r="B353" s="1">
        <v>0</v>
      </c>
      <c r="C353" s="1">
        <v>1</v>
      </c>
      <c r="D353" s="1" t="s">
        <v>527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528</v>
      </c>
      <c r="L353" s="1" t="s">
        <v>15</v>
      </c>
    </row>
    <row r="354" spans="1:12">
      <c r="A354" s="1">
        <v>353</v>
      </c>
      <c r="B354" s="1">
        <v>0</v>
      </c>
      <c r="C354" s="1">
        <v>3</v>
      </c>
      <c r="D354" s="1" t="s">
        <v>529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>
      <c r="A355" s="1">
        <v>354</v>
      </c>
      <c r="B355" s="1">
        <v>0</v>
      </c>
      <c r="C355" s="1">
        <v>3</v>
      </c>
      <c r="D355" s="1" t="s">
        <v>530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>
      <c r="A356" s="1">
        <v>355</v>
      </c>
      <c r="B356" s="1">
        <v>0</v>
      </c>
      <c r="C356" s="1">
        <v>3</v>
      </c>
      <c r="D356" s="1" t="s">
        <v>531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>
      <c r="A357" s="1">
        <v>356</v>
      </c>
      <c r="B357" s="1">
        <v>0</v>
      </c>
      <c r="C357" s="1">
        <v>3</v>
      </c>
      <c r="D357" s="1" t="s">
        <v>532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>
      <c r="A358" s="1">
        <v>357</v>
      </c>
      <c r="B358" s="1">
        <v>1</v>
      </c>
      <c r="C358" s="1">
        <v>1</v>
      </c>
      <c r="D358" s="1" t="s">
        <v>533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261</v>
      </c>
      <c r="L358" s="1" t="s">
        <v>15</v>
      </c>
    </row>
    <row r="359" spans="1:12">
      <c r="A359" s="1">
        <v>358</v>
      </c>
      <c r="B359" s="1">
        <v>0</v>
      </c>
      <c r="C359" s="1">
        <v>2</v>
      </c>
      <c r="D359" s="1" t="s">
        <v>534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>
      <c r="A360" s="1">
        <v>359</v>
      </c>
      <c r="B360" s="1">
        <v>1</v>
      </c>
      <c r="C360" s="1">
        <v>3</v>
      </c>
      <c r="D360" s="1" t="s">
        <v>535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28</v>
      </c>
    </row>
    <row r="361" spans="1:12">
      <c r="A361" s="1">
        <v>360</v>
      </c>
      <c r="B361" s="1">
        <v>1</v>
      </c>
      <c r="C361" s="1">
        <v>3</v>
      </c>
      <c r="D361" s="1" t="s">
        <v>536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28</v>
      </c>
    </row>
    <row r="362" spans="1:12">
      <c r="A362" s="1">
        <v>361</v>
      </c>
      <c r="B362" s="1">
        <v>0</v>
      </c>
      <c r="C362" s="1">
        <v>3</v>
      </c>
      <c r="D362" s="1" t="s">
        <v>537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>
      <c r="A363" s="1">
        <v>362</v>
      </c>
      <c r="B363" s="1">
        <v>0</v>
      </c>
      <c r="C363" s="1">
        <v>2</v>
      </c>
      <c r="D363" s="1" t="s">
        <v>538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539</v>
      </c>
      <c r="J363" s="1">
        <v>27.720800000000001</v>
      </c>
      <c r="L363" s="1" t="s">
        <v>20</v>
      </c>
    </row>
    <row r="364" spans="1:12">
      <c r="A364" s="1">
        <v>363</v>
      </c>
      <c r="B364" s="1">
        <v>0</v>
      </c>
      <c r="C364" s="1">
        <v>3</v>
      </c>
      <c r="D364" s="1" t="s">
        <v>540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>
      <c r="A365" s="1">
        <v>364</v>
      </c>
      <c r="B365" s="1">
        <v>0</v>
      </c>
      <c r="C365" s="1">
        <v>3</v>
      </c>
      <c r="D365" s="1" t="s">
        <v>541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542</v>
      </c>
      <c r="J365" s="1">
        <v>7.05</v>
      </c>
      <c r="L365" s="1" t="s">
        <v>15</v>
      </c>
    </row>
    <row r="366" spans="1:12">
      <c r="A366" s="1">
        <v>365</v>
      </c>
      <c r="B366" s="1">
        <v>0</v>
      </c>
      <c r="C366" s="1">
        <v>3</v>
      </c>
      <c r="D366" s="1" t="s">
        <v>543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28</v>
      </c>
    </row>
    <row r="367" spans="1:12">
      <c r="A367" s="1">
        <v>366</v>
      </c>
      <c r="B367" s="1">
        <v>0</v>
      </c>
      <c r="C367" s="1">
        <v>3</v>
      </c>
      <c r="D367" s="1" t="s">
        <v>544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545</v>
      </c>
      <c r="J367" s="1">
        <v>7.25</v>
      </c>
      <c r="L367" s="1" t="s">
        <v>15</v>
      </c>
    </row>
    <row r="368" spans="1:12">
      <c r="A368" s="1">
        <v>367</v>
      </c>
      <c r="B368" s="1">
        <v>1</v>
      </c>
      <c r="C368" s="1">
        <v>1</v>
      </c>
      <c r="D368" s="1" t="s">
        <v>546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547</v>
      </c>
      <c r="L368" s="1" t="s">
        <v>20</v>
      </c>
    </row>
    <row r="369" spans="1:12">
      <c r="A369" s="1">
        <v>368</v>
      </c>
      <c r="B369" s="1">
        <v>1</v>
      </c>
      <c r="C369" s="1">
        <v>3</v>
      </c>
      <c r="D369" s="1" t="s">
        <v>548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>
      <c r="A370" s="1">
        <v>369</v>
      </c>
      <c r="B370" s="1">
        <v>1</v>
      </c>
      <c r="C370" s="1">
        <v>3</v>
      </c>
      <c r="D370" s="1" t="s">
        <v>549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28</v>
      </c>
    </row>
    <row r="371" spans="1:12">
      <c r="A371" s="1">
        <v>370</v>
      </c>
      <c r="B371" s="1">
        <v>1</v>
      </c>
      <c r="C371" s="1">
        <v>1</v>
      </c>
      <c r="D371" s="1" t="s">
        <v>550</v>
      </c>
      <c r="E371" s="1" t="s">
        <v>17</v>
      </c>
      <c r="F371" s="1">
        <v>24</v>
      </c>
      <c r="G371" s="1">
        <v>0</v>
      </c>
      <c r="H371" s="1">
        <v>0</v>
      </c>
      <c r="I371" s="1" t="s">
        <v>551</v>
      </c>
      <c r="J371" s="1">
        <v>69.3</v>
      </c>
      <c r="K371" s="1" t="s">
        <v>552</v>
      </c>
      <c r="L371" s="1" t="s">
        <v>20</v>
      </c>
    </row>
    <row r="372" spans="1:12">
      <c r="A372" s="1">
        <v>371</v>
      </c>
      <c r="B372" s="1">
        <v>1</v>
      </c>
      <c r="C372" s="1">
        <v>1</v>
      </c>
      <c r="D372" s="1" t="s">
        <v>553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554</v>
      </c>
      <c r="L372" s="1" t="s">
        <v>20</v>
      </c>
    </row>
    <row r="373" spans="1:12">
      <c r="A373" s="1">
        <v>372</v>
      </c>
      <c r="B373" s="1">
        <v>0</v>
      </c>
      <c r="C373" s="1">
        <v>3</v>
      </c>
      <c r="D373" s="1" t="s">
        <v>555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>
      <c r="A374" s="1">
        <v>373</v>
      </c>
      <c r="B374" s="1">
        <v>0</v>
      </c>
      <c r="C374" s="1">
        <v>3</v>
      </c>
      <c r="D374" s="1" t="s">
        <v>556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>
      <c r="A375" s="1">
        <v>374</v>
      </c>
      <c r="B375" s="1">
        <v>0</v>
      </c>
      <c r="C375" s="1">
        <v>1</v>
      </c>
      <c r="D375" s="1" t="s">
        <v>557</v>
      </c>
      <c r="E375" s="1" t="s">
        <v>13</v>
      </c>
      <c r="F375" s="1">
        <v>22</v>
      </c>
      <c r="G375" s="1">
        <v>0</v>
      </c>
      <c r="H375" s="1">
        <v>0</v>
      </c>
      <c r="I375" s="1" t="s">
        <v>411</v>
      </c>
      <c r="J375" s="1">
        <v>135.63329999999999</v>
      </c>
      <c r="L375" s="1" t="s">
        <v>20</v>
      </c>
    </row>
    <row r="376" spans="1:12">
      <c r="A376" s="1">
        <v>375</v>
      </c>
      <c r="B376" s="1">
        <v>0</v>
      </c>
      <c r="C376" s="1">
        <v>3</v>
      </c>
      <c r="D376" s="1" t="s">
        <v>558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>
      <c r="A377" s="1">
        <v>376</v>
      </c>
      <c r="B377" s="1">
        <v>1</v>
      </c>
      <c r="C377" s="1">
        <v>1</v>
      </c>
      <c r="D377" s="1" t="s">
        <v>559</v>
      </c>
      <c r="E377" s="1" t="s">
        <v>17</v>
      </c>
      <c r="G377" s="1">
        <v>1</v>
      </c>
      <c r="H377" s="1">
        <v>0</v>
      </c>
      <c r="I377" s="1" t="s">
        <v>70</v>
      </c>
      <c r="J377" s="1">
        <v>82.1708</v>
      </c>
      <c r="L377" s="1" t="s">
        <v>20</v>
      </c>
    </row>
    <row r="378" spans="1:12">
      <c r="A378" s="1">
        <v>377</v>
      </c>
      <c r="B378" s="1">
        <v>1</v>
      </c>
      <c r="C378" s="1">
        <v>3</v>
      </c>
      <c r="D378" s="1" t="s">
        <v>560</v>
      </c>
      <c r="E378" s="1" t="s">
        <v>17</v>
      </c>
      <c r="F378" s="1">
        <v>22</v>
      </c>
      <c r="G378" s="1">
        <v>0</v>
      </c>
      <c r="H378" s="1">
        <v>0</v>
      </c>
      <c r="I378" s="1" t="s">
        <v>561</v>
      </c>
      <c r="J378" s="1">
        <v>7.25</v>
      </c>
      <c r="L378" s="1" t="s">
        <v>15</v>
      </c>
    </row>
    <row r="379" spans="1:12">
      <c r="A379" s="1">
        <v>378</v>
      </c>
      <c r="B379" s="1">
        <v>0</v>
      </c>
      <c r="C379" s="1">
        <v>1</v>
      </c>
      <c r="D379" s="1" t="s">
        <v>562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563</v>
      </c>
      <c r="L379" s="1" t="s">
        <v>20</v>
      </c>
    </row>
    <row r="380" spans="1:12">
      <c r="A380" s="1">
        <v>379</v>
      </c>
      <c r="B380" s="1">
        <v>0</v>
      </c>
      <c r="C380" s="1">
        <v>3</v>
      </c>
      <c r="D380" s="1" t="s">
        <v>564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>
      <c r="A381" s="1">
        <v>380</v>
      </c>
      <c r="B381" s="1">
        <v>0</v>
      </c>
      <c r="C381" s="1">
        <v>3</v>
      </c>
      <c r="D381" s="1" t="s">
        <v>565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>
      <c r="A382" s="1">
        <v>381</v>
      </c>
      <c r="B382" s="1">
        <v>1</v>
      </c>
      <c r="C382" s="1">
        <v>1</v>
      </c>
      <c r="D382" s="1" t="s">
        <v>566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567</v>
      </c>
      <c r="J382" s="1">
        <v>227.52500000000001</v>
      </c>
      <c r="L382" s="1" t="s">
        <v>20</v>
      </c>
    </row>
    <row r="383" spans="1:12">
      <c r="A383" s="1">
        <v>382</v>
      </c>
      <c r="B383" s="1">
        <v>1</v>
      </c>
      <c r="C383" s="1">
        <v>3</v>
      </c>
      <c r="D383" s="1" t="s">
        <v>568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>
      <c r="A384" s="1">
        <v>383</v>
      </c>
      <c r="B384" s="1">
        <v>0</v>
      </c>
      <c r="C384" s="1">
        <v>3</v>
      </c>
      <c r="D384" s="1" t="s">
        <v>569</v>
      </c>
      <c r="E384" s="1" t="s">
        <v>13</v>
      </c>
      <c r="F384" s="1">
        <v>32</v>
      </c>
      <c r="G384" s="1">
        <v>0</v>
      </c>
      <c r="H384" s="1">
        <v>0</v>
      </c>
      <c r="I384" s="1" t="s">
        <v>570</v>
      </c>
      <c r="J384" s="1">
        <v>7.9249999999999998</v>
      </c>
      <c r="L384" s="1" t="s">
        <v>15</v>
      </c>
    </row>
    <row r="385" spans="1:12">
      <c r="A385" s="1">
        <v>384</v>
      </c>
      <c r="B385" s="1">
        <v>1</v>
      </c>
      <c r="C385" s="1">
        <v>1</v>
      </c>
      <c r="D385" s="1" t="s">
        <v>571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>
      <c r="A386" s="1">
        <v>385</v>
      </c>
      <c r="B386" s="1">
        <v>0</v>
      </c>
      <c r="C386" s="1">
        <v>3</v>
      </c>
      <c r="D386" s="1" t="s">
        <v>572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>
      <c r="A387" s="1">
        <v>386</v>
      </c>
      <c r="B387" s="1">
        <v>0</v>
      </c>
      <c r="C387" s="1">
        <v>2</v>
      </c>
      <c r="D387" s="1" t="s">
        <v>573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127</v>
      </c>
      <c r="J387" s="1">
        <v>73.5</v>
      </c>
      <c r="L387" s="1" t="s">
        <v>15</v>
      </c>
    </row>
    <row r="388" spans="1:12">
      <c r="A388" s="1">
        <v>387</v>
      </c>
      <c r="B388" s="1">
        <v>0</v>
      </c>
      <c r="C388" s="1">
        <v>3</v>
      </c>
      <c r="D388" s="1" t="s">
        <v>574</v>
      </c>
      <c r="E388" s="1" t="s">
        <v>13</v>
      </c>
      <c r="F388" s="1">
        <v>1</v>
      </c>
      <c r="G388" s="1">
        <v>5</v>
      </c>
      <c r="H388" s="1">
        <v>2</v>
      </c>
      <c r="I388" s="1" t="s">
        <v>106</v>
      </c>
      <c r="J388" s="1">
        <v>46.9</v>
      </c>
      <c r="L388" s="1" t="s">
        <v>15</v>
      </c>
    </row>
    <row r="389" spans="1:12">
      <c r="A389" s="1">
        <v>388</v>
      </c>
      <c r="B389" s="1">
        <v>1</v>
      </c>
      <c r="C389" s="1">
        <v>2</v>
      </c>
      <c r="D389" s="1" t="s">
        <v>575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>
      <c r="A390" s="1">
        <v>389</v>
      </c>
      <c r="B390" s="1">
        <v>0</v>
      </c>
      <c r="C390" s="1">
        <v>3</v>
      </c>
      <c r="D390" s="1" t="s">
        <v>576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28</v>
      </c>
    </row>
    <row r="391" spans="1:12">
      <c r="A391" s="1">
        <v>390</v>
      </c>
      <c r="B391" s="1">
        <v>1</v>
      </c>
      <c r="C391" s="1">
        <v>2</v>
      </c>
      <c r="D391" s="1" t="s">
        <v>577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578</v>
      </c>
      <c r="J391" s="1">
        <v>12</v>
      </c>
      <c r="L391" s="1" t="s">
        <v>20</v>
      </c>
    </row>
    <row r="392" spans="1:12">
      <c r="A392" s="1">
        <v>391</v>
      </c>
      <c r="B392" s="1">
        <v>1</v>
      </c>
      <c r="C392" s="1">
        <v>1</v>
      </c>
      <c r="D392" s="1" t="s">
        <v>579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580</v>
      </c>
      <c r="L392" s="1" t="s">
        <v>15</v>
      </c>
    </row>
    <row r="393" spans="1:12">
      <c r="A393" s="1">
        <v>392</v>
      </c>
      <c r="B393" s="1">
        <v>1</v>
      </c>
      <c r="C393" s="1">
        <v>3</v>
      </c>
      <c r="D393" s="1" t="s">
        <v>581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>
      <c r="A394" s="1">
        <v>393</v>
      </c>
      <c r="B394" s="1">
        <v>0</v>
      </c>
      <c r="C394" s="1">
        <v>3</v>
      </c>
      <c r="D394" s="1" t="s">
        <v>582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>
      <c r="A395" s="1">
        <v>394</v>
      </c>
      <c r="B395" s="1">
        <v>1</v>
      </c>
      <c r="C395" s="1">
        <v>1</v>
      </c>
      <c r="D395" s="1" t="s">
        <v>583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330</v>
      </c>
      <c r="L395" s="1" t="s">
        <v>20</v>
      </c>
    </row>
    <row r="396" spans="1:12">
      <c r="A396" s="1">
        <v>395</v>
      </c>
      <c r="B396" s="1">
        <v>1</v>
      </c>
      <c r="C396" s="1">
        <v>3</v>
      </c>
      <c r="D396" s="1" t="s">
        <v>584</v>
      </c>
      <c r="E396" s="1" t="s">
        <v>17</v>
      </c>
      <c r="F396" s="1">
        <v>24</v>
      </c>
      <c r="G396" s="1">
        <v>0</v>
      </c>
      <c r="H396" s="1">
        <v>2</v>
      </c>
      <c r="I396" s="1" t="s">
        <v>35</v>
      </c>
      <c r="J396" s="1">
        <v>16.7</v>
      </c>
      <c r="K396" s="1" t="s">
        <v>36</v>
      </c>
      <c r="L396" s="1" t="s">
        <v>15</v>
      </c>
    </row>
    <row r="397" spans="1:12">
      <c r="A397" s="1">
        <v>396</v>
      </c>
      <c r="B397" s="1">
        <v>0</v>
      </c>
      <c r="C397" s="1">
        <v>3</v>
      </c>
      <c r="D397" s="1" t="s">
        <v>585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>
      <c r="A398" s="1">
        <v>397</v>
      </c>
      <c r="B398" s="1">
        <v>0</v>
      </c>
      <c r="C398" s="1">
        <v>3</v>
      </c>
      <c r="D398" s="1" t="s">
        <v>586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>
      <c r="A399" s="1">
        <v>398</v>
      </c>
      <c r="B399" s="1">
        <v>0</v>
      </c>
      <c r="C399" s="1">
        <v>2</v>
      </c>
      <c r="D399" s="1" t="s">
        <v>587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>
      <c r="A400" s="1">
        <v>399</v>
      </c>
      <c r="B400" s="1">
        <v>0</v>
      </c>
      <c r="C400" s="1">
        <v>2</v>
      </c>
      <c r="D400" s="1" t="s">
        <v>588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>
      <c r="A401" s="1">
        <v>400</v>
      </c>
      <c r="B401" s="1">
        <v>1</v>
      </c>
      <c r="C401" s="1">
        <v>2</v>
      </c>
      <c r="D401" s="1" t="s">
        <v>589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>
      <c r="A402" s="1">
        <v>401</v>
      </c>
      <c r="B402" s="1">
        <v>1</v>
      </c>
      <c r="C402" s="1">
        <v>3</v>
      </c>
      <c r="D402" s="1" t="s">
        <v>590</v>
      </c>
      <c r="E402" s="1" t="s">
        <v>13</v>
      </c>
      <c r="F402" s="1">
        <v>39</v>
      </c>
      <c r="G402" s="1">
        <v>0</v>
      </c>
      <c r="H402" s="1">
        <v>0</v>
      </c>
      <c r="I402" s="1" t="s">
        <v>591</v>
      </c>
      <c r="J402" s="1">
        <v>7.9249999999999998</v>
      </c>
      <c r="L402" s="1" t="s">
        <v>15</v>
      </c>
    </row>
    <row r="403" spans="1:12">
      <c r="A403" s="1">
        <v>402</v>
      </c>
      <c r="B403" s="1">
        <v>0</v>
      </c>
      <c r="C403" s="1">
        <v>3</v>
      </c>
      <c r="D403" s="1" t="s">
        <v>592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>
      <c r="A404" s="1">
        <v>403</v>
      </c>
      <c r="B404" s="1">
        <v>0</v>
      </c>
      <c r="C404" s="1">
        <v>3</v>
      </c>
      <c r="D404" s="1" t="s">
        <v>593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>
      <c r="A405" s="1">
        <v>404</v>
      </c>
      <c r="B405" s="1">
        <v>0</v>
      </c>
      <c r="C405" s="1">
        <v>3</v>
      </c>
      <c r="D405" s="1" t="s">
        <v>594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225</v>
      </c>
      <c r="J405" s="1">
        <v>15.85</v>
      </c>
      <c r="L405" s="1" t="s">
        <v>15</v>
      </c>
    </row>
    <row r="406" spans="1:12">
      <c r="A406" s="1">
        <v>405</v>
      </c>
      <c r="B406" s="1">
        <v>0</v>
      </c>
      <c r="C406" s="1">
        <v>3</v>
      </c>
      <c r="D406" s="1" t="s">
        <v>595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>
      <c r="A407" s="1">
        <v>406</v>
      </c>
      <c r="B407" s="1">
        <v>0</v>
      </c>
      <c r="C407" s="1">
        <v>2</v>
      </c>
      <c r="D407" s="1" t="s">
        <v>596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>
      <c r="A408" s="1">
        <v>407</v>
      </c>
      <c r="B408" s="1">
        <v>0</v>
      </c>
      <c r="C408" s="1">
        <v>3</v>
      </c>
      <c r="D408" s="1" t="s">
        <v>597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>
      <c r="A409" s="1">
        <v>408</v>
      </c>
      <c r="B409" s="1">
        <v>1</v>
      </c>
      <c r="C409" s="1">
        <v>2</v>
      </c>
      <c r="D409" s="1" t="s">
        <v>598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>
      <c r="A410" s="1">
        <v>409</v>
      </c>
      <c r="B410" s="1">
        <v>0</v>
      </c>
      <c r="C410" s="1">
        <v>3</v>
      </c>
      <c r="D410" s="1" t="s">
        <v>599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>
      <c r="A411" s="1">
        <v>410</v>
      </c>
      <c r="B411" s="1">
        <v>0</v>
      </c>
      <c r="C411" s="1">
        <v>3</v>
      </c>
      <c r="D411" s="1" t="s">
        <v>600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>
      <c r="A412" s="1">
        <v>411</v>
      </c>
      <c r="B412" s="1">
        <v>0</v>
      </c>
      <c r="C412" s="1">
        <v>3</v>
      </c>
      <c r="D412" s="1" t="s">
        <v>601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>
      <c r="A413" s="1">
        <v>412</v>
      </c>
      <c r="B413" s="1">
        <v>0</v>
      </c>
      <c r="C413" s="1">
        <v>3</v>
      </c>
      <c r="D413" s="1" t="s">
        <v>602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28</v>
      </c>
    </row>
    <row r="414" spans="1:12">
      <c r="A414" s="1">
        <v>413</v>
      </c>
      <c r="B414" s="1">
        <v>1</v>
      </c>
      <c r="C414" s="1">
        <v>1</v>
      </c>
      <c r="D414" s="1" t="s">
        <v>603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375</v>
      </c>
      <c r="L414" s="1" t="s">
        <v>28</v>
      </c>
    </row>
    <row r="415" spans="1:12">
      <c r="A415" s="1">
        <v>414</v>
      </c>
      <c r="B415" s="1">
        <v>0</v>
      </c>
      <c r="C415" s="1">
        <v>2</v>
      </c>
      <c r="D415" s="1" t="s">
        <v>604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>
      <c r="A416" s="1">
        <v>415</v>
      </c>
      <c r="B416" s="1">
        <v>1</v>
      </c>
      <c r="C416" s="1">
        <v>3</v>
      </c>
      <c r="D416" s="1" t="s">
        <v>605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606</v>
      </c>
      <c r="J416" s="1">
        <v>7.9249999999999998</v>
      </c>
      <c r="L416" s="1" t="s">
        <v>15</v>
      </c>
    </row>
    <row r="417" spans="1:12">
      <c r="A417" s="1">
        <v>416</v>
      </c>
      <c r="B417" s="1">
        <v>0</v>
      </c>
      <c r="C417" s="1">
        <v>3</v>
      </c>
      <c r="D417" s="1" t="s">
        <v>607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>
      <c r="A418" s="1">
        <v>417</v>
      </c>
      <c r="B418" s="1">
        <v>1</v>
      </c>
      <c r="C418" s="1">
        <v>2</v>
      </c>
      <c r="D418" s="1" t="s">
        <v>608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>
      <c r="A419" s="1">
        <v>418</v>
      </c>
      <c r="B419" s="1">
        <v>1</v>
      </c>
      <c r="C419" s="1">
        <v>2</v>
      </c>
      <c r="D419" s="1" t="s">
        <v>609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>
      <c r="A420" s="1">
        <v>419</v>
      </c>
      <c r="B420" s="1">
        <v>0</v>
      </c>
      <c r="C420" s="1">
        <v>2</v>
      </c>
      <c r="D420" s="1" t="s">
        <v>610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>
      <c r="A421" s="1">
        <v>420</v>
      </c>
      <c r="B421" s="1">
        <v>0</v>
      </c>
      <c r="C421" s="1">
        <v>3</v>
      </c>
      <c r="D421" s="1" t="s">
        <v>611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>
      <c r="A422" s="1">
        <v>421</v>
      </c>
      <c r="B422" s="1">
        <v>0</v>
      </c>
      <c r="C422" s="1">
        <v>3</v>
      </c>
      <c r="D422" s="1" t="s">
        <v>612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>
      <c r="A423" s="1">
        <v>422</v>
      </c>
      <c r="B423" s="1">
        <v>0</v>
      </c>
      <c r="C423" s="1">
        <v>3</v>
      </c>
      <c r="D423" s="1" t="s">
        <v>613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614</v>
      </c>
      <c r="J423" s="1">
        <v>7.7332999999999998</v>
      </c>
      <c r="L423" s="1" t="s">
        <v>28</v>
      </c>
    </row>
    <row r="424" spans="1:12">
      <c r="A424" s="1">
        <v>423</v>
      </c>
      <c r="B424" s="1">
        <v>0</v>
      </c>
      <c r="C424" s="1">
        <v>3</v>
      </c>
      <c r="D424" s="1" t="s">
        <v>615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>
      <c r="A425" s="1">
        <v>424</v>
      </c>
      <c r="B425" s="1">
        <v>0</v>
      </c>
      <c r="C425" s="1">
        <v>3</v>
      </c>
      <c r="D425" s="1" t="s">
        <v>616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>
      <c r="A426" s="1">
        <v>425</v>
      </c>
      <c r="B426" s="1">
        <v>0</v>
      </c>
      <c r="C426" s="1">
        <v>3</v>
      </c>
      <c r="D426" s="1" t="s">
        <v>617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>
      <c r="A427" s="1">
        <v>426</v>
      </c>
      <c r="B427" s="1">
        <v>0</v>
      </c>
      <c r="C427" s="1">
        <v>3</v>
      </c>
      <c r="D427" s="1" t="s">
        <v>618</v>
      </c>
      <c r="E427" s="1" t="s">
        <v>13</v>
      </c>
      <c r="G427" s="1">
        <v>0</v>
      </c>
      <c r="H427" s="1">
        <v>0</v>
      </c>
      <c r="I427" s="1" t="s">
        <v>619</v>
      </c>
      <c r="J427" s="1">
        <v>7.25</v>
      </c>
      <c r="L427" s="1" t="s">
        <v>15</v>
      </c>
    </row>
    <row r="428" spans="1:12">
      <c r="A428" s="1">
        <v>427</v>
      </c>
      <c r="B428" s="1">
        <v>1</v>
      </c>
      <c r="C428" s="1">
        <v>2</v>
      </c>
      <c r="D428" s="1" t="s">
        <v>620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>
      <c r="A429" s="1">
        <v>428</v>
      </c>
      <c r="B429" s="1">
        <v>1</v>
      </c>
      <c r="C429" s="1">
        <v>2</v>
      </c>
      <c r="D429" s="1" t="s">
        <v>621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>
      <c r="A430" s="1">
        <v>429</v>
      </c>
      <c r="B430" s="1">
        <v>0</v>
      </c>
      <c r="C430" s="1">
        <v>3</v>
      </c>
      <c r="D430" s="1" t="s">
        <v>622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28</v>
      </c>
    </row>
    <row r="431" spans="1:12">
      <c r="A431" s="1">
        <v>430</v>
      </c>
      <c r="B431" s="1">
        <v>1</v>
      </c>
      <c r="C431" s="1">
        <v>3</v>
      </c>
      <c r="D431" s="1" t="s">
        <v>623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624</v>
      </c>
      <c r="J431" s="1">
        <v>8.0500000000000007</v>
      </c>
      <c r="K431" s="1" t="s">
        <v>625</v>
      </c>
      <c r="L431" s="1" t="s">
        <v>15</v>
      </c>
    </row>
    <row r="432" spans="1:12">
      <c r="A432" s="1">
        <v>431</v>
      </c>
      <c r="B432" s="1">
        <v>1</v>
      </c>
      <c r="C432" s="1">
        <v>1</v>
      </c>
      <c r="D432" s="1" t="s">
        <v>626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99</v>
      </c>
      <c r="L432" s="1" t="s">
        <v>15</v>
      </c>
    </row>
    <row r="433" spans="1:12">
      <c r="A433" s="1">
        <v>432</v>
      </c>
      <c r="B433" s="1">
        <v>1</v>
      </c>
      <c r="C433" s="1">
        <v>3</v>
      </c>
      <c r="D433" s="1" t="s">
        <v>627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>
      <c r="A434" s="1">
        <v>433</v>
      </c>
      <c r="B434" s="1">
        <v>1</v>
      </c>
      <c r="C434" s="1">
        <v>2</v>
      </c>
      <c r="D434" s="1" t="s">
        <v>628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629</v>
      </c>
      <c r="J434" s="1">
        <v>26</v>
      </c>
      <c r="L434" s="1" t="s">
        <v>15</v>
      </c>
    </row>
    <row r="435" spans="1:12">
      <c r="A435" s="1">
        <v>434</v>
      </c>
      <c r="B435" s="1">
        <v>0</v>
      </c>
      <c r="C435" s="1">
        <v>3</v>
      </c>
      <c r="D435" s="1" t="s">
        <v>630</v>
      </c>
      <c r="E435" s="1" t="s">
        <v>13</v>
      </c>
      <c r="F435" s="1">
        <v>17</v>
      </c>
      <c r="G435" s="1">
        <v>0</v>
      </c>
      <c r="H435" s="1">
        <v>0</v>
      </c>
      <c r="I435" s="1" t="s">
        <v>631</v>
      </c>
      <c r="J435" s="1">
        <v>7.125</v>
      </c>
      <c r="L435" s="1" t="s">
        <v>15</v>
      </c>
    </row>
    <row r="436" spans="1:12">
      <c r="A436" s="1">
        <v>435</v>
      </c>
      <c r="B436" s="1">
        <v>0</v>
      </c>
      <c r="C436" s="1">
        <v>1</v>
      </c>
      <c r="D436" s="1" t="s">
        <v>632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633</v>
      </c>
      <c r="L436" s="1" t="s">
        <v>15</v>
      </c>
    </row>
    <row r="437" spans="1:12">
      <c r="A437" s="1">
        <v>436</v>
      </c>
      <c r="B437" s="1">
        <v>1</v>
      </c>
      <c r="C437" s="1">
        <v>1</v>
      </c>
      <c r="D437" s="1" t="s">
        <v>634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580</v>
      </c>
      <c r="L437" s="1" t="s">
        <v>15</v>
      </c>
    </row>
    <row r="438" spans="1:12">
      <c r="A438" s="1">
        <v>437</v>
      </c>
      <c r="B438" s="1">
        <v>0</v>
      </c>
      <c r="C438" s="1">
        <v>3</v>
      </c>
      <c r="D438" s="1" t="s">
        <v>635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144</v>
      </c>
      <c r="J438" s="1">
        <v>34.375</v>
      </c>
      <c r="L438" s="1" t="s">
        <v>15</v>
      </c>
    </row>
    <row r="439" spans="1:12">
      <c r="A439" s="1">
        <v>438</v>
      </c>
      <c r="B439" s="1">
        <v>1</v>
      </c>
      <c r="C439" s="1">
        <v>2</v>
      </c>
      <c r="D439" s="1" t="s">
        <v>636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>
      <c r="A440" s="1">
        <v>439</v>
      </c>
      <c r="B440" s="1">
        <v>0</v>
      </c>
      <c r="C440" s="1">
        <v>1</v>
      </c>
      <c r="D440" s="1" t="s">
        <v>637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58</v>
      </c>
      <c r="L440" s="1" t="s">
        <v>15</v>
      </c>
    </row>
    <row r="441" spans="1:12">
      <c r="A441" s="1">
        <v>440</v>
      </c>
      <c r="B441" s="1">
        <v>0</v>
      </c>
      <c r="C441" s="1">
        <v>2</v>
      </c>
      <c r="D441" s="1" t="s">
        <v>638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639</v>
      </c>
      <c r="J441" s="1">
        <v>10.5</v>
      </c>
      <c r="L441" s="1" t="s">
        <v>15</v>
      </c>
    </row>
    <row r="442" spans="1:12">
      <c r="A442" s="1">
        <v>441</v>
      </c>
      <c r="B442" s="1">
        <v>1</v>
      </c>
      <c r="C442" s="1">
        <v>2</v>
      </c>
      <c r="D442" s="1" t="s">
        <v>640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479</v>
      </c>
      <c r="J442" s="1">
        <v>26.25</v>
      </c>
      <c r="L442" s="1" t="s">
        <v>15</v>
      </c>
    </row>
    <row r="443" spans="1:12">
      <c r="A443" s="1">
        <v>442</v>
      </c>
      <c r="B443" s="1">
        <v>0</v>
      </c>
      <c r="C443" s="1">
        <v>3</v>
      </c>
      <c r="D443" s="1" t="s">
        <v>641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>
      <c r="A444" s="1">
        <v>443</v>
      </c>
      <c r="B444" s="1">
        <v>0</v>
      </c>
      <c r="C444" s="1">
        <v>3</v>
      </c>
      <c r="D444" s="1" t="s">
        <v>642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>
      <c r="A445" s="1">
        <v>444</v>
      </c>
      <c r="B445" s="1">
        <v>1</v>
      </c>
      <c r="C445" s="1">
        <v>2</v>
      </c>
      <c r="D445" s="1" t="s">
        <v>643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>
      <c r="A446" s="1">
        <v>445</v>
      </c>
      <c r="B446" s="1">
        <v>1</v>
      </c>
      <c r="C446" s="1">
        <v>3</v>
      </c>
      <c r="D446" s="1" t="s">
        <v>644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>
      <c r="A447" s="1">
        <v>446</v>
      </c>
      <c r="B447" s="1">
        <v>1</v>
      </c>
      <c r="C447" s="1">
        <v>1</v>
      </c>
      <c r="D447" s="1" t="s">
        <v>645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646</v>
      </c>
      <c r="L447" s="1" t="s">
        <v>15</v>
      </c>
    </row>
    <row r="448" spans="1:12">
      <c r="A448" s="1">
        <v>447</v>
      </c>
      <c r="B448" s="1">
        <v>1</v>
      </c>
      <c r="C448" s="1">
        <v>2</v>
      </c>
      <c r="D448" s="1" t="s">
        <v>647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>
      <c r="A449" s="1">
        <v>448</v>
      </c>
      <c r="B449" s="1">
        <v>1</v>
      </c>
      <c r="C449" s="1">
        <v>1</v>
      </c>
      <c r="D449" s="1" t="s">
        <v>648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>
      <c r="A450" s="1">
        <v>449</v>
      </c>
      <c r="B450" s="1">
        <v>1</v>
      </c>
      <c r="C450" s="1">
        <v>3</v>
      </c>
      <c r="D450" s="1" t="s">
        <v>649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>
      <c r="A451" s="1">
        <v>450</v>
      </c>
      <c r="B451" s="1">
        <v>1</v>
      </c>
      <c r="C451" s="1">
        <v>1</v>
      </c>
      <c r="D451" s="1" t="s">
        <v>650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651</v>
      </c>
      <c r="L451" s="1" t="s">
        <v>15</v>
      </c>
    </row>
    <row r="452" spans="1:12">
      <c r="A452" s="1">
        <v>451</v>
      </c>
      <c r="B452" s="1">
        <v>0</v>
      </c>
      <c r="C452" s="1">
        <v>2</v>
      </c>
      <c r="D452" s="1" t="s">
        <v>652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104</v>
      </c>
      <c r="J452" s="1">
        <v>27.75</v>
      </c>
      <c r="L452" s="1" t="s">
        <v>15</v>
      </c>
    </row>
    <row r="453" spans="1:12">
      <c r="A453" s="1">
        <v>452</v>
      </c>
      <c r="B453" s="1">
        <v>0</v>
      </c>
      <c r="C453" s="1">
        <v>3</v>
      </c>
      <c r="D453" s="1" t="s">
        <v>653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>
      <c r="A454" s="1">
        <v>453</v>
      </c>
      <c r="B454" s="1">
        <v>0</v>
      </c>
      <c r="C454" s="1">
        <v>1</v>
      </c>
      <c r="D454" s="1" t="s">
        <v>654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655</v>
      </c>
      <c r="L454" s="1" t="s">
        <v>20</v>
      </c>
    </row>
    <row r="455" spans="1:12">
      <c r="A455" s="1">
        <v>454</v>
      </c>
      <c r="B455" s="1">
        <v>1</v>
      </c>
      <c r="C455" s="1">
        <v>1</v>
      </c>
      <c r="D455" s="1" t="s">
        <v>656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657</v>
      </c>
      <c r="L455" s="1" t="s">
        <v>20</v>
      </c>
    </row>
    <row r="456" spans="1:12">
      <c r="A456" s="1">
        <v>455</v>
      </c>
      <c r="B456" s="1">
        <v>0</v>
      </c>
      <c r="C456" s="1">
        <v>3</v>
      </c>
      <c r="D456" s="1" t="s">
        <v>658</v>
      </c>
      <c r="E456" s="1" t="s">
        <v>13</v>
      </c>
      <c r="G456" s="1">
        <v>0</v>
      </c>
      <c r="H456" s="1">
        <v>0</v>
      </c>
      <c r="I456" s="1" t="s">
        <v>659</v>
      </c>
      <c r="J456" s="1">
        <v>8.0500000000000007</v>
      </c>
      <c r="L456" s="1" t="s">
        <v>15</v>
      </c>
    </row>
    <row r="457" spans="1:12">
      <c r="A457" s="1">
        <v>456</v>
      </c>
      <c r="B457" s="1">
        <v>1</v>
      </c>
      <c r="C457" s="1">
        <v>3</v>
      </c>
      <c r="D457" s="1" t="s">
        <v>660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>
      <c r="A458" s="1">
        <v>457</v>
      </c>
      <c r="B458" s="1">
        <v>0</v>
      </c>
      <c r="C458" s="1">
        <v>1</v>
      </c>
      <c r="D458" s="1" t="s">
        <v>661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662</v>
      </c>
      <c r="L458" s="1" t="s">
        <v>15</v>
      </c>
    </row>
    <row r="459" spans="1:12">
      <c r="A459" s="1">
        <v>458</v>
      </c>
      <c r="B459" s="1">
        <v>1</v>
      </c>
      <c r="C459" s="1">
        <v>1</v>
      </c>
      <c r="D459" s="1" t="s">
        <v>663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664</v>
      </c>
      <c r="L459" s="1" t="s">
        <v>15</v>
      </c>
    </row>
    <row r="460" spans="1:12">
      <c r="A460" s="1">
        <v>459</v>
      </c>
      <c r="B460" s="1">
        <v>1</v>
      </c>
      <c r="C460" s="1">
        <v>2</v>
      </c>
      <c r="D460" s="1" t="s">
        <v>665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666</v>
      </c>
      <c r="J460" s="1">
        <v>10.5</v>
      </c>
      <c r="L460" s="1" t="s">
        <v>15</v>
      </c>
    </row>
    <row r="461" spans="1:12">
      <c r="A461" s="1">
        <v>460</v>
      </c>
      <c r="B461" s="1">
        <v>0</v>
      </c>
      <c r="C461" s="1">
        <v>3</v>
      </c>
      <c r="D461" s="1" t="s">
        <v>667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28</v>
      </c>
    </row>
    <row r="462" spans="1:12">
      <c r="A462" s="1">
        <v>461</v>
      </c>
      <c r="B462" s="1">
        <v>1</v>
      </c>
      <c r="C462" s="1">
        <v>1</v>
      </c>
      <c r="D462" s="1" t="s">
        <v>668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669</v>
      </c>
      <c r="L462" s="1" t="s">
        <v>15</v>
      </c>
    </row>
    <row r="463" spans="1:12">
      <c r="A463" s="1">
        <v>462</v>
      </c>
      <c r="B463" s="1">
        <v>0</v>
      </c>
      <c r="C463" s="1">
        <v>3</v>
      </c>
      <c r="D463" s="1" t="s">
        <v>670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>
      <c r="A464" s="1">
        <v>463</v>
      </c>
      <c r="B464" s="1">
        <v>0</v>
      </c>
      <c r="C464" s="1">
        <v>1</v>
      </c>
      <c r="D464" s="1" t="s">
        <v>671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672</v>
      </c>
      <c r="L464" s="1" t="s">
        <v>15</v>
      </c>
    </row>
    <row r="465" spans="1:12">
      <c r="A465" s="1">
        <v>464</v>
      </c>
      <c r="B465" s="1">
        <v>0</v>
      </c>
      <c r="C465" s="1">
        <v>2</v>
      </c>
      <c r="D465" s="1" t="s">
        <v>673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>
      <c r="A466" s="1">
        <v>465</v>
      </c>
      <c r="B466" s="1">
        <v>0</v>
      </c>
      <c r="C466" s="1">
        <v>3</v>
      </c>
      <c r="D466" s="1" t="s">
        <v>674</v>
      </c>
      <c r="E466" s="1" t="s">
        <v>13</v>
      </c>
      <c r="G466" s="1">
        <v>0</v>
      </c>
      <c r="H466" s="1">
        <v>0</v>
      </c>
      <c r="I466" s="1" t="s">
        <v>675</v>
      </c>
      <c r="J466" s="1">
        <v>8.0500000000000007</v>
      </c>
      <c r="L466" s="1" t="s">
        <v>15</v>
      </c>
    </row>
    <row r="467" spans="1:12">
      <c r="A467" s="1">
        <v>466</v>
      </c>
      <c r="B467" s="1">
        <v>0</v>
      </c>
      <c r="C467" s="1">
        <v>3</v>
      </c>
      <c r="D467" s="1" t="s">
        <v>676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677</v>
      </c>
      <c r="J467" s="1">
        <v>7.05</v>
      </c>
      <c r="L467" s="1" t="s">
        <v>15</v>
      </c>
    </row>
    <row r="468" spans="1:12">
      <c r="A468" s="1">
        <v>467</v>
      </c>
      <c r="B468" s="1">
        <v>0</v>
      </c>
      <c r="C468" s="1">
        <v>2</v>
      </c>
      <c r="D468" s="1" t="s">
        <v>678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>
      <c r="A469" s="1">
        <v>468</v>
      </c>
      <c r="B469" s="1">
        <v>0</v>
      </c>
      <c r="C469" s="1">
        <v>1</v>
      </c>
      <c r="D469" s="1" t="s">
        <v>679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>
      <c r="A470" s="1">
        <v>469</v>
      </c>
      <c r="B470" s="1">
        <v>0</v>
      </c>
      <c r="C470" s="1">
        <v>3</v>
      </c>
      <c r="D470" s="1" t="s">
        <v>680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28</v>
      </c>
    </row>
    <row r="471" spans="1:12">
      <c r="A471" s="1">
        <v>470</v>
      </c>
      <c r="B471" s="1">
        <v>1</v>
      </c>
      <c r="C471" s="1">
        <v>3</v>
      </c>
      <c r="D471" s="1" t="s">
        <v>681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>
      <c r="A472" s="1">
        <v>471</v>
      </c>
      <c r="B472" s="1">
        <v>0</v>
      </c>
      <c r="C472" s="1">
        <v>3</v>
      </c>
      <c r="D472" s="1" t="s">
        <v>682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>
      <c r="A473" s="1">
        <v>472</v>
      </c>
      <c r="B473" s="1">
        <v>0</v>
      </c>
      <c r="C473" s="1">
        <v>3</v>
      </c>
      <c r="D473" s="1" t="s">
        <v>683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>
      <c r="A474" s="1">
        <v>473</v>
      </c>
      <c r="B474" s="1">
        <v>1</v>
      </c>
      <c r="C474" s="1">
        <v>2</v>
      </c>
      <c r="D474" s="1" t="s">
        <v>684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104</v>
      </c>
      <c r="J474" s="1">
        <v>27.75</v>
      </c>
      <c r="L474" s="1" t="s">
        <v>15</v>
      </c>
    </row>
    <row r="475" spans="1:12">
      <c r="A475" s="1">
        <v>474</v>
      </c>
      <c r="B475" s="1">
        <v>1</v>
      </c>
      <c r="C475" s="1">
        <v>2</v>
      </c>
      <c r="D475" s="1" t="s">
        <v>685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686</v>
      </c>
      <c r="J475" s="1">
        <v>13.791700000000001</v>
      </c>
      <c r="K475" s="1" t="s">
        <v>444</v>
      </c>
      <c r="L475" s="1" t="s">
        <v>20</v>
      </c>
    </row>
    <row r="476" spans="1:12">
      <c r="A476" s="1">
        <v>475</v>
      </c>
      <c r="B476" s="1">
        <v>0</v>
      </c>
      <c r="C476" s="1">
        <v>3</v>
      </c>
      <c r="D476" s="1" t="s">
        <v>687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>
      <c r="A477" s="1">
        <v>476</v>
      </c>
      <c r="B477" s="1">
        <v>0</v>
      </c>
      <c r="C477" s="1">
        <v>1</v>
      </c>
      <c r="D477" s="1" t="s">
        <v>688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689</v>
      </c>
      <c r="L477" s="1" t="s">
        <v>15</v>
      </c>
    </row>
    <row r="478" spans="1:12">
      <c r="A478" s="1">
        <v>477</v>
      </c>
      <c r="B478" s="1">
        <v>0</v>
      </c>
      <c r="C478" s="1">
        <v>2</v>
      </c>
      <c r="D478" s="1" t="s">
        <v>690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>
      <c r="A479" s="1">
        <v>478</v>
      </c>
      <c r="B479" s="1">
        <v>0</v>
      </c>
      <c r="C479" s="1">
        <v>3</v>
      </c>
      <c r="D479" s="1" t="s">
        <v>691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>
      <c r="A480" s="1">
        <v>479</v>
      </c>
      <c r="B480" s="1">
        <v>0</v>
      </c>
      <c r="C480" s="1">
        <v>3</v>
      </c>
      <c r="D480" s="1" t="s">
        <v>692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>
      <c r="A481" s="1">
        <v>480</v>
      </c>
      <c r="B481" s="1">
        <v>1</v>
      </c>
      <c r="C481" s="1">
        <v>3</v>
      </c>
      <c r="D481" s="1" t="s">
        <v>693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>
      <c r="A482" s="1">
        <v>481</v>
      </c>
      <c r="B482" s="1">
        <v>0</v>
      </c>
      <c r="C482" s="1">
        <v>3</v>
      </c>
      <c r="D482" s="1" t="s">
        <v>694</v>
      </c>
      <c r="E482" s="1" t="s">
        <v>13</v>
      </c>
      <c r="F482" s="1">
        <v>9</v>
      </c>
      <c r="G482" s="1">
        <v>5</v>
      </c>
      <c r="H482" s="1">
        <v>2</v>
      </c>
      <c r="I482" s="1" t="s">
        <v>106</v>
      </c>
      <c r="J482" s="1">
        <v>46.9</v>
      </c>
      <c r="L482" s="1" t="s">
        <v>15</v>
      </c>
    </row>
    <row r="483" spans="1:12">
      <c r="A483" s="1">
        <v>482</v>
      </c>
      <c r="B483" s="1">
        <v>0</v>
      </c>
      <c r="C483" s="1">
        <v>2</v>
      </c>
      <c r="D483" s="1" t="s">
        <v>695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>
      <c r="A484" s="1">
        <v>483</v>
      </c>
      <c r="B484" s="1">
        <v>0</v>
      </c>
      <c r="C484" s="1">
        <v>3</v>
      </c>
      <c r="D484" s="1" t="s">
        <v>696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697</v>
      </c>
      <c r="J484" s="1">
        <v>8.0500000000000007</v>
      </c>
      <c r="L484" s="1" t="s">
        <v>15</v>
      </c>
    </row>
    <row r="485" spans="1:12">
      <c r="A485" s="1">
        <v>484</v>
      </c>
      <c r="B485" s="1">
        <v>1</v>
      </c>
      <c r="C485" s="1">
        <v>3</v>
      </c>
      <c r="D485" s="1" t="s">
        <v>698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>
      <c r="A486" s="1">
        <v>485</v>
      </c>
      <c r="B486" s="1">
        <v>1</v>
      </c>
      <c r="C486" s="1">
        <v>1</v>
      </c>
      <c r="D486" s="1" t="s">
        <v>699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441</v>
      </c>
      <c r="L486" s="1" t="s">
        <v>20</v>
      </c>
    </row>
    <row r="487" spans="1:12">
      <c r="A487" s="1">
        <v>486</v>
      </c>
      <c r="B487" s="1">
        <v>0</v>
      </c>
      <c r="C487" s="1">
        <v>3</v>
      </c>
      <c r="D487" s="1" t="s">
        <v>700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>
      <c r="A488" s="1">
        <v>487</v>
      </c>
      <c r="B488" s="1">
        <v>1</v>
      </c>
      <c r="C488" s="1">
        <v>1</v>
      </c>
      <c r="D488" s="1" t="s">
        <v>701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344</v>
      </c>
      <c r="L488" s="1" t="s">
        <v>15</v>
      </c>
    </row>
    <row r="489" spans="1:12">
      <c r="A489" s="1">
        <v>488</v>
      </c>
      <c r="B489" s="1">
        <v>0</v>
      </c>
      <c r="C489" s="1">
        <v>1</v>
      </c>
      <c r="D489" s="1" t="s">
        <v>702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703</v>
      </c>
      <c r="L489" s="1" t="s">
        <v>20</v>
      </c>
    </row>
    <row r="490" spans="1:12">
      <c r="A490" s="1">
        <v>489</v>
      </c>
      <c r="B490" s="1">
        <v>0</v>
      </c>
      <c r="C490" s="1">
        <v>3</v>
      </c>
      <c r="D490" s="1" t="s">
        <v>704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705</v>
      </c>
      <c r="J490" s="1">
        <v>8.0500000000000007</v>
      </c>
      <c r="L490" s="1" t="s">
        <v>15</v>
      </c>
    </row>
    <row r="491" spans="1:12">
      <c r="A491" s="1">
        <v>490</v>
      </c>
      <c r="B491" s="1">
        <v>1</v>
      </c>
      <c r="C491" s="1">
        <v>3</v>
      </c>
      <c r="D491" s="1" t="s">
        <v>706</v>
      </c>
      <c r="E491" s="1" t="s">
        <v>13</v>
      </c>
      <c r="F491" s="1">
        <v>9</v>
      </c>
      <c r="G491" s="1">
        <v>1</v>
      </c>
      <c r="H491" s="1">
        <v>1</v>
      </c>
      <c r="I491" s="1" t="s">
        <v>524</v>
      </c>
      <c r="J491" s="1">
        <v>15.9</v>
      </c>
      <c r="L491" s="1" t="s">
        <v>15</v>
      </c>
    </row>
    <row r="492" spans="1:12">
      <c r="A492" s="1">
        <v>491</v>
      </c>
      <c r="B492" s="1">
        <v>0</v>
      </c>
      <c r="C492" s="1">
        <v>3</v>
      </c>
      <c r="D492" s="1" t="s">
        <v>707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>
      <c r="A493" s="1">
        <v>492</v>
      </c>
      <c r="B493" s="1">
        <v>0</v>
      </c>
      <c r="C493" s="1">
        <v>3</v>
      </c>
      <c r="D493" s="1" t="s">
        <v>708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709</v>
      </c>
      <c r="J493" s="1">
        <v>7.25</v>
      </c>
      <c r="L493" s="1" t="s">
        <v>15</v>
      </c>
    </row>
    <row r="494" spans="1:12">
      <c r="A494" s="1">
        <v>493</v>
      </c>
      <c r="B494" s="1">
        <v>0</v>
      </c>
      <c r="C494" s="1">
        <v>1</v>
      </c>
      <c r="D494" s="1" t="s">
        <v>710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711</v>
      </c>
      <c r="L494" s="1" t="s">
        <v>15</v>
      </c>
    </row>
    <row r="495" spans="1:12">
      <c r="A495" s="1">
        <v>494</v>
      </c>
      <c r="B495" s="1">
        <v>0</v>
      </c>
      <c r="C495" s="1">
        <v>1</v>
      </c>
      <c r="D495" s="1" t="s">
        <v>712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713</v>
      </c>
      <c r="J495" s="1">
        <v>49.504199999999997</v>
      </c>
      <c r="L495" s="1" t="s">
        <v>20</v>
      </c>
    </row>
    <row r="496" spans="1:12">
      <c r="A496" s="1">
        <v>495</v>
      </c>
      <c r="B496" s="1">
        <v>0</v>
      </c>
      <c r="C496" s="1">
        <v>3</v>
      </c>
      <c r="D496" s="1" t="s">
        <v>714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715</v>
      </c>
      <c r="J496" s="1">
        <v>8.0500000000000007</v>
      </c>
      <c r="L496" s="1" t="s">
        <v>15</v>
      </c>
    </row>
    <row r="497" spans="1:12">
      <c r="A497" s="1">
        <v>496</v>
      </c>
      <c r="B497" s="1">
        <v>0</v>
      </c>
      <c r="C497" s="1">
        <v>3</v>
      </c>
      <c r="D497" s="1" t="s">
        <v>716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>
      <c r="A498" s="1">
        <v>497</v>
      </c>
      <c r="B498" s="1">
        <v>1</v>
      </c>
      <c r="C498" s="1">
        <v>1</v>
      </c>
      <c r="D498" s="1" t="s">
        <v>717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718</v>
      </c>
      <c r="L498" s="1" t="s">
        <v>20</v>
      </c>
    </row>
    <row r="499" spans="1:12">
      <c r="A499" s="1">
        <v>498</v>
      </c>
      <c r="B499" s="1">
        <v>0</v>
      </c>
      <c r="C499" s="1">
        <v>3</v>
      </c>
      <c r="D499" s="1" t="s">
        <v>719</v>
      </c>
      <c r="E499" s="1" t="s">
        <v>13</v>
      </c>
      <c r="G499" s="1">
        <v>0</v>
      </c>
      <c r="H499" s="1">
        <v>0</v>
      </c>
      <c r="I499" s="1" t="s">
        <v>720</v>
      </c>
      <c r="J499" s="1">
        <v>15.1</v>
      </c>
      <c r="L499" s="1" t="s">
        <v>15</v>
      </c>
    </row>
    <row r="500" spans="1:12">
      <c r="A500" s="1">
        <v>499</v>
      </c>
      <c r="B500" s="1">
        <v>0</v>
      </c>
      <c r="C500" s="1">
        <v>1</v>
      </c>
      <c r="D500" s="1" t="s">
        <v>721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451</v>
      </c>
      <c r="L500" s="1" t="s">
        <v>15</v>
      </c>
    </row>
    <row r="501" spans="1:12">
      <c r="A501" s="1">
        <v>500</v>
      </c>
      <c r="B501" s="1">
        <v>0</v>
      </c>
      <c r="C501" s="1">
        <v>3</v>
      </c>
      <c r="D501" s="1" t="s">
        <v>722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>
      <c r="A502" s="1">
        <v>501</v>
      </c>
      <c r="B502" s="1">
        <v>0</v>
      </c>
      <c r="C502" s="1">
        <v>3</v>
      </c>
      <c r="D502" s="1" t="s">
        <v>723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>
      <c r="A503" s="1">
        <v>502</v>
      </c>
      <c r="B503" s="1">
        <v>0</v>
      </c>
      <c r="C503" s="1">
        <v>3</v>
      </c>
      <c r="D503" s="1" t="s">
        <v>724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28</v>
      </c>
    </row>
    <row r="504" spans="1:12">
      <c r="A504" s="1">
        <v>503</v>
      </c>
      <c r="B504" s="1">
        <v>0</v>
      </c>
      <c r="C504" s="1">
        <v>3</v>
      </c>
      <c r="D504" s="1" t="s">
        <v>725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28</v>
      </c>
    </row>
    <row r="505" spans="1:12">
      <c r="A505" s="1">
        <v>504</v>
      </c>
      <c r="B505" s="1">
        <v>0</v>
      </c>
      <c r="C505" s="1">
        <v>3</v>
      </c>
      <c r="D505" s="1" t="s">
        <v>726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>
      <c r="A506" s="1">
        <v>505</v>
      </c>
      <c r="B506" s="1">
        <v>1</v>
      </c>
      <c r="C506" s="1">
        <v>1</v>
      </c>
      <c r="D506" s="1" t="s">
        <v>727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728</v>
      </c>
      <c r="L506" s="1" t="s">
        <v>15</v>
      </c>
    </row>
    <row r="507" spans="1:12">
      <c r="A507" s="1">
        <v>506</v>
      </c>
      <c r="B507" s="1">
        <v>0</v>
      </c>
      <c r="C507" s="1">
        <v>1</v>
      </c>
      <c r="D507" s="1" t="s">
        <v>729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464</v>
      </c>
      <c r="J507" s="1">
        <v>108.9</v>
      </c>
      <c r="K507" s="1" t="s">
        <v>465</v>
      </c>
      <c r="L507" s="1" t="s">
        <v>20</v>
      </c>
    </row>
    <row r="508" spans="1:12">
      <c r="A508" s="1">
        <v>507</v>
      </c>
      <c r="B508" s="1">
        <v>1</v>
      </c>
      <c r="C508" s="1">
        <v>2</v>
      </c>
      <c r="D508" s="1" t="s">
        <v>730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>
      <c r="A509" s="1">
        <v>508</v>
      </c>
      <c r="B509" s="1">
        <v>1</v>
      </c>
      <c r="C509" s="1">
        <v>1</v>
      </c>
      <c r="D509" s="1" t="s">
        <v>731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>
      <c r="A510" s="1">
        <v>509</v>
      </c>
      <c r="B510" s="1">
        <v>0</v>
      </c>
      <c r="C510" s="1">
        <v>3</v>
      </c>
      <c r="D510" s="1" t="s">
        <v>732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733</v>
      </c>
      <c r="J510" s="1">
        <v>22.524999999999999</v>
      </c>
      <c r="L510" s="1" t="s">
        <v>15</v>
      </c>
    </row>
    <row r="511" spans="1:12">
      <c r="A511" s="1">
        <v>510</v>
      </c>
      <c r="B511" s="1">
        <v>1</v>
      </c>
      <c r="C511" s="1">
        <v>3</v>
      </c>
      <c r="D511" s="1" t="s">
        <v>734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>
      <c r="A512" s="1">
        <v>511</v>
      </c>
      <c r="B512" s="1">
        <v>1</v>
      </c>
      <c r="C512" s="1">
        <v>3</v>
      </c>
      <c r="D512" s="1" t="s">
        <v>735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28</v>
      </c>
    </row>
    <row r="513" spans="1:12">
      <c r="A513" s="1">
        <v>512</v>
      </c>
      <c r="B513" s="1">
        <v>0</v>
      </c>
      <c r="C513" s="1">
        <v>3</v>
      </c>
      <c r="D513" s="1" t="s">
        <v>736</v>
      </c>
      <c r="E513" s="1" t="s">
        <v>13</v>
      </c>
      <c r="G513" s="1">
        <v>0</v>
      </c>
      <c r="H513" s="1">
        <v>0</v>
      </c>
      <c r="I513" s="1" t="s">
        <v>737</v>
      </c>
      <c r="J513" s="1">
        <v>8.0500000000000007</v>
      </c>
      <c r="L513" s="1" t="s">
        <v>15</v>
      </c>
    </row>
    <row r="514" spans="1:12">
      <c r="A514" s="1">
        <v>513</v>
      </c>
      <c r="B514" s="1">
        <v>1</v>
      </c>
      <c r="C514" s="1">
        <v>1</v>
      </c>
      <c r="D514" s="1" t="s">
        <v>738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739</v>
      </c>
      <c r="J514" s="1">
        <v>26.287500000000001</v>
      </c>
      <c r="K514" s="1" t="s">
        <v>740</v>
      </c>
      <c r="L514" s="1" t="s">
        <v>15</v>
      </c>
    </row>
    <row r="515" spans="1:12">
      <c r="A515" s="1">
        <v>514</v>
      </c>
      <c r="B515" s="1">
        <v>1</v>
      </c>
      <c r="C515" s="1">
        <v>1</v>
      </c>
      <c r="D515" s="1" t="s">
        <v>741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742</v>
      </c>
      <c r="J515" s="1">
        <v>59.4</v>
      </c>
      <c r="L515" s="1" t="s">
        <v>20</v>
      </c>
    </row>
    <row r="516" spans="1:12">
      <c r="A516" s="1">
        <v>515</v>
      </c>
      <c r="B516" s="1">
        <v>0</v>
      </c>
      <c r="C516" s="1">
        <v>3</v>
      </c>
      <c r="D516" s="1" t="s">
        <v>743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>
      <c r="A517" s="1">
        <v>516</v>
      </c>
      <c r="B517" s="1">
        <v>0</v>
      </c>
      <c r="C517" s="1">
        <v>1</v>
      </c>
      <c r="D517" s="1" t="s">
        <v>744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745</v>
      </c>
      <c r="L517" s="1" t="s">
        <v>15</v>
      </c>
    </row>
    <row r="518" spans="1:12">
      <c r="A518" s="1">
        <v>517</v>
      </c>
      <c r="B518" s="1">
        <v>1</v>
      </c>
      <c r="C518" s="1">
        <v>2</v>
      </c>
      <c r="D518" s="1" t="s">
        <v>746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747</v>
      </c>
      <c r="J518" s="1">
        <v>10.5</v>
      </c>
      <c r="K518" s="1" t="s">
        <v>118</v>
      </c>
      <c r="L518" s="1" t="s">
        <v>15</v>
      </c>
    </row>
    <row r="519" spans="1:12">
      <c r="A519" s="1">
        <v>518</v>
      </c>
      <c r="B519" s="1">
        <v>0</v>
      </c>
      <c r="C519" s="1">
        <v>3</v>
      </c>
      <c r="D519" s="1" t="s">
        <v>748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28</v>
      </c>
    </row>
    <row r="520" spans="1:12">
      <c r="A520" s="1">
        <v>519</v>
      </c>
      <c r="B520" s="1">
        <v>1</v>
      </c>
      <c r="C520" s="1">
        <v>2</v>
      </c>
      <c r="D520" s="1" t="s">
        <v>749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>
      <c r="A521" s="1">
        <v>520</v>
      </c>
      <c r="B521" s="1">
        <v>0</v>
      </c>
      <c r="C521" s="1">
        <v>3</v>
      </c>
      <c r="D521" s="1" t="s">
        <v>750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>
      <c r="A522" s="1">
        <v>521</v>
      </c>
      <c r="B522" s="1">
        <v>1</v>
      </c>
      <c r="C522" s="1">
        <v>1</v>
      </c>
      <c r="D522" s="1" t="s">
        <v>751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752</v>
      </c>
      <c r="L522" s="1" t="s">
        <v>15</v>
      </c>
    </row>
    <row r="523" spans="1:12">
      <c r="A523" s="1">
        <v>522</v>
      </c>
      <c r="B523" s="1">
        <v>0</v>
      </c>
      <c r="C523" s="1">
        <v>3</v>
      </c>
      <c r="D523" s="1" t="s">
        <v>753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>
      <c r="A524" s="1">
        <v>523</v>
      </c>
      <c r="B524" s="1">
        <v>0</v>
      </c>
      <c r="C524" s="1">
        <v>3</v>
      </c>
      <c r="D524" s="1" t="s">
        <v>754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>
      <c r="A525" s="1">
        <v>524</v>
      </c>
      <c r="B525" s="1">
        <v>1</v>
      </c>
      <c r="C525" s="1">
        <v>1</v>
      </c>
      <c r="D525" s="1" t="s">
        <v>755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499</v>
      </c>
      <c r="L525" s="1" t="s">
        <v>20</v>
      </c>
    </row>
    <row r="526" spans="1:12">
      <c r="A526" s="1">
        <v>525</v>
      </c>
      <c r="B526" s="1">
        <v>0</v>
      </c>
      <c r="C526" s="1">
        <v>3</v>
      </c>
      <c r="D526" s="1" t="s">
        <v>756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>
      <c r="A527" s="1">
        <v>526</v>
      </c>
      <c r="B527" s="1">
        <v>0</v>
      </c>
      <c r="C527" s="1">
        <v>3</v>
      </c>
      <c r="D527" s="1" t="s">
        <v>757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28</v>
      </c>
    </row>
    <row r="528" spans="1:12">
      <c r="A528" s="1">
        <v>527</v>
      </c>
      <c r="B528" s="1">
        <v>1</v>
      </c>
      <c r="C528" s="1">
        <v>2</v>
      </c>
      <c r="D528" s="1" t="s">
        <v>758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759</v>
      </c>
      <c r="J528" s="1">
        <v>10.5</v>
      </c>
      <c r="L528" s="1" t="s">
        <v>15</v>
      </c>
    </row>
    <row r="529" spans="1:12">
      <c r="A529" s="1">
        <v>528</v>
      </c>
      <c r="B529" s="1">
        <v>0</v>
      </c>
      <c r="C529" s="1">
        <v>1</v>
      </c>
      <c r="D529" s="1" t="s">
        <v>760</v>
      </c>
      <c r="E529" s="1" t="s">
        <v>13</v>
      </c>
      <c r="G529" s="1">
        <v>0</v>
      </c>
      <c r="H529" s="1">
        <v>0</v>
      </c>
      <c r="I529" s="1" t="s">
        <v>761</v>
      </c>
      <c r="J529" s="1">
        <v>221.7792</v>
      </c>
      <c r="K529" s="1" t="s">
        <v>762</v>
      </c>
      <c r="L529" s="1" t="s">
        <v>15</v>
      </c>
    </row>
    <row r="530" spans="1:12">
      <c r="A530" s="1">
        <v>529</v>
      </c>
      <c r="B530" s="1">
        <v>0</v>
      </c>
      <c r="C530" s="1">
        <v>3</v>
      </c>
      <c r="D530" s="1" t="s">
        <v>763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>
      <c r="A531" s="1">
        <v>530</v>
      </c>
      <c r="B531" s="1">
        <v>0</v>
      </c>
      <c r="C531" s="1">
        <v>2</v>
      </c>
      <c r="D531" s="1" t="s">
        <v>764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>
      <c r="A532" s="1">
        <v>531</v>
      </c>
      <c r="B532" s="1">
        <v>1</v>
      </c>
      <c r="C532" s="1">
        <v>2</v>
      </c>
      <c r="D532" s="1" t="s">
        <v>765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>
      <c r="A533" s="1">
        <v>532</v>
      </c>
      <c r="B533" s="1">
        <v>0</v>
      </c>
      <c r="C533" s="1">
        <v>3</v>
      </c>
      <c r="D533" s="1" t="s">
        <v>766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>
      <c r="A534" s="1">
        <v>533</v>
      </c>
      <c r="B534" s="1">
        <v>0</v>
      </c>
      <c r="C534" s="1">
        <v>3</v>
      </c>
      <c r="D534" s="1" t="s">
        <v>767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>
      <c r="A535" s="1">
        <v>534</v>
      </c>
      <c r="B535" s="1">
        <v>1</v>
      </c>
      <c r="C535" s="1">
        <v>3</v>
      </c>
      <c r="D535" s="1" t="s">
        <v>768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>
      <c r="A536" s="1">
        <v>535</v>
      </c>
      <c r="B536" s="1">
        <v>0</v>
      </c>
      <c r="C536" s="1">
        <v>3</v>
      </c>
      <c r="D536" s="1" t="s">
        <v>769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>
      <c r="A537" s="1">
        <v>536</v>
      </c>
      <c r="B537" s="1">
        <v>1</v>
      </c>
      <c r="C537" s="1">
        <v>2</v>
      </c>
      <c r="D537" s="1" t="s">
        <v>770</v>
      </c>
      <c r="E537" s="1" t="s">
        <v>17</v>
      </c>
      <c r="F537" s="1">
        <v>7</v>
      </c>
      <c r="G537" s="1">
        <v>0</v>
      </c>
      <c r="H537" s="1">
        <v>2</v>
      </c>
      <c r="I537" s="1" t="s">
        <v>479</v>
      </c>
      <c r="J537" s="1">
        <v>26.25</v>
      </c>
      <c r="L537" s="1" t="s">
        <v>15</v>
      </c>
    </row>
    <row r="538" spans="1:12">
      <c r="A538" s="1">
        <v>537</v>
      </c>
      <c r="B538" s="1">
        <v>0</v>
      </c>
      <c r="C538" s="1">
        <v>1</v>
      </c>
      <c r="D538" s="1" t="s">
        <v>771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772</v>
      </c>
      <c r="L538" s="1" t="s">
        <v>15</v>
      </c>
    </row>
    <row r="539" spans="1:12">
      <c r="A539" s="1">
        <v>538</v>
      </c>
      <c r="B539" s="1">
        <v>1</v>
      </c>
      <c r="C539" s="1">
        <v>1</v>
      </c>
      <c r="D539" s="1" t="s">
        <v>773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774</v>
      </c>
      <c r="J539" s="1">
        <v>106.425</v>
      </c>
      <c r="L539" s="1" t="s">
        <v>20</v>
      </c>
    </row>
    <row r="540" spans="1:12">
      <c r="A540" s="1">
        <v>539</v>
      </c>
      <c r="B540" s="1">
        <v>0</v>
      </c>
      <c r="C540" s="1">
        <v>3</v>
      </c>
      <c r="D540" s="1" t="s">
        <v>775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>
      <c r="A541" s="1">
        <v>540</v>
      </c>
      <c r="B541" s="1">
        <v>1</v>
      </c>
      <c r="C541" s="1">
        <v>1</v>
      </c>
      <c r="D541" s="1" t="s">
        <v>776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777</v>
      </c>
      <c r="L541" s="1" t="s">
        <v>20</v>
      </c>
    </row>
    <row r="542" spans="1:12">
      <c r="A542" s="1">
        <v>541</v>
      </c>
      <c r="B542" s="1">
        <v>1</v>
      </c>
      <c r="C542" s="1">
        <v>1</v>
      </c>
      <c r="D542" s="1" t="s">
        <v>778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779</v>
      </c>
      <c r="J542" s="1">
        <v>71</v>
      </c>
      <c r="K542" s="1" t="s">
        <v>780</v>
      </c>
      <c r="L542" s="1" t="s">
        <v>15</v>
      </c>
    </row>
    <row r="543" spans="1:12">
      <c r="A543" s="1">
        <v>542</v>
      </c>
      <c r="B543" s="1">
        <v>0</v>
      </c>
      <c r="C543" s="1">
        <v>3</v>
      </c>
      <c r="D543" s="1" t="s">
        <v>781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>
      <c r="A544" s="1">
        <v>543</v>
      </c>
      <c r="B544" s="1">
        <v>0</v>
      </c>
      <c r="C544" s="1">
        <v>3</v>
      </c>
      <c r="D544" s="1" t="s">
        <v>782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>
      <c r="A545" s="1">
        <v>544</v>
      </c>
      <c r="B545" s="1">
        <v>1</v>
      </c>
      <c r="C545" s="1">
        <v>2</v>
      </c>
      <c r="D545" s="1" t="s">
        <v>783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>
      <c r="A546" s="1">
        <v>545</v>
      </c>
      <c r="B546" s="1">
        <v>0</v>
      </c>
      <c r="C546" s="1">
        <v>1</v>
      </c>
      <c r="D546" s="1" t="s">
        <v>784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774</v>
      </c>
      <c r="J546" s="1">
        <v>106.425</v>
      </c>
      <c r="K546" s="1" t="s">
        <v>785</v>
      </c>
      <c r="L546" s="1" t="s">
        <v>20</v>
      </c>
    </row>
    <row r="547" spans="1:12">
      <c r="A547" s="1">
        <v>546</v>
      </c>
      <c r="B547" s="1">
        <v>0</v>
      </c>
      <c r="C547" s="1">
        <v>1</v>
      </c>
      <c r="D547" s="1" t="s">
        <v>786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>
      <c r="A548" s="1">
        <v>547</v>
      </c>
      <c r="B548" s="1">
        <v>1</v>
      </c>
      <c r="C548" s="1">
        <v>2</v>
      </c>
      <c r="D548" s="1" t="s">
        <v>787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>
      <c r="A549" s="1">
        <v>548</v>
      </c>
      <c r="B549" s="1">
        <v>1</v>
      </c>
      <c r="C549" s="1">
        <v>2</v>
      </c>
      <c r="D549" s="1" t="s">
        <v>788</v>
      </c>
      <c r="E549" s="1" t="s">
        <v>13</v>
      </c>
      <c r="G549" s="1">
        <v>0</v>
      </c>
      <c r="H549" s="1">
        <v>0</v>
      </c>
      <c r="I549" s="1" t="s">
        <v>789</v>
      </c>
      <c r="J549" s="1">
        <v>13.862500000000001</v>
      </c>
      <c r="L549" s="1" t="s">
        <v>20</v>
      </c>
    </row>
    <row r="550" spans="1:12">
      <c r="A550" s="1">
        <v>549</v>
      </c>
      <c r="B550" s="1">
        <v>0</v>
      </c>
      <c r="C550" s="1">
        <v>3</v>
      </c>
      <c r="D550" s="1" t="s">
        <v>790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>
      <c r="A551" s="1">
        <v>550</v>
      </c>
      <c r="B551" s="1">
        <v>1</v>
      </c>
      <c r="C551" s="1">
        <v>2</v>
      </c>
      <c r="D551" s="1" t="s">
        <v>791</v>
      </c>
      <c r="E551" s="1" t="s">
        <v>13</v>
      </c>
      <c r="F551" s="1">
        <v>8</v>
      </c>
      <c r="G551" s="1">
        <v>1</v>
      </c>
      <c r="H551" s="1">
        <v>1</v>
      </c>
      <c r="I551" s="1" t="s">
        <v>229</v>
      </c>
      <c r="J551" s="1">
        <v>36.75</v>
      </c>
      <c r="L551" s="1" t="s">
        <v>15</v>
      </c>
    </row>
    <row r="552" spans="1:12">
      <c r="A552" s="1">
        <v>551</v>
      </c>
      <c r="B552" s="1">
        <v>1</v>
      </c>
      <c r="C552" s="1">
        <v>1</v>
      </c>
      <c r="D552" s="1" t="s">
        <v>792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793</v>
      </c>
      <c r="L552" s="1" t="s">
        <v>20</v>
      </c>
    </row>
    <row r="553" spans="1:12">
      <c r="A553" s="1">
        <v>552</v>
      </c>
      <c r="B553" s="1">
        <v>0</v>
      </c>
      <c r="C553" s="1">
        <v>2</v>
      </c>
      <c r="D553" s="1" t="s">
        <v>794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>
      <c r="A554" s="1">
        <v>553</v>
      </c>
      <c r="B554" s="1">
        <v>0</v>
      </c>
      <c r="C554" s="1">
        <v>3</v>
      </c>
      <c r="D554" s="1" t="s">
        <v>795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28</v>
      </c>
    </row>
    <row r="555" spans="1:12">
      <c r="A555" s="1">
        <v>554</v>
      </c>
      <c r="B555" s="1">
        <v>1</v>
      </c>
      <c r="C555" s="1">
        <v>3</v>
      </c>
      <c r="D555" s="1" t="s">
        <v>796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>
      <c r="A556" s="1">
        <v>555</v>
      </c>
      <c r="B556" s="1">
        <v>1</v>
      </c>
      <c r="C556" s="1">
        <v>3</v>
      </c>
      <c r="D556" s="1" t="s">
        <v>797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>
      <c r="A557" s="1">
        <v>556</v>
      </c>
      <c r="B557" s="1">
        <v>0</v>
      </c>
      <c r="C557" s="1">
        <v>1</v>
      </c>
      <c r="D557" s="1" t="s">
        <v>798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>
      <c r="A558" s="1">
        <v>557</v>
      </c>
      <c r="B558" s="1">
        <v>1</v>
      </c>
      <c r="C558" s="1">
        <v>1</v>
      </c>
      <c r="D558" s="1" t="s">
        <v>799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800</v>
      </c>
      <c r="L558" s="1" t="s">
        <v>20</v>
      </c>
    </row>
    <row r="559" spans="1:12">
      <c r="A559" s="1">
        <v>558</v>
      </c>
      <c r="B559" s="1">
        <v>0</v>
      </c>
      <c r="C559" s="1">
        <v>1</v>
      </c>
      <c r="D559" s="1" t="s">
        <v>801</v>
      </c>
      <c r="E559" s="1" t="s">
        <v>13</v>
      </c>
      <c r="G559" s="1">
        <v>0</v>
      </c>
      <c r="H559" s="1">
        <v>0</v>
      </c>
      <c r="I559" s="1" t="s">
        <v>567</v>
      </c>
      <c r="J559" s="1">
        <v>227.52500000000001</v>
      </c>
      <c r="L559" s="1" t="s">
        <v>20</v>
      </c>
    </row>
    <row r="560" spans="1:12">
      <c r="A560" s="1">
        <v>559</v>
      </c>
      <c r="B560" s="1">
        <v>1</v>
      </c>
      <c r="C560" s="1">
        <v>1</v>
      </c>
      <c r="D560" s="1" t="s">
        <v>802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399</v>
      </c>
      <c r="L560" s="1" t="s">
        <v>15</v>
      </c>
    </row>
    <row r="561" spans="1:12">
      <c r="A561" s="1">
        <v>560</v>
      </c>
      <c r="B561" s="1">
        <v>1</v>
      </c>
      <c r="C561" s="1">
        <v>3</v>
      </c>
      <c r="D561" s="1" t="s">
        <v>803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>
      <c r="A562" s="1">
        <v>561</v>
      </c>
      <c r="B562" s="1">
        <v>0</v>
      </c>
      <c r="C562" s="1">
        <v>3</v>
      </c>
      <c r="D562" s="1" t="s">
        <v>804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28</v>
      </c>
    </row>
    <row r="563" spans="1:12">
      <c r="A563" s="1">
        <v>562</v>
      </c>
      <c r="B563" s="1">
        <v>0</v>
      </c>
      <c r="C563" s="1">
        <v>3</v>
      </c>
      <c r="D563" s="1" t="s">
        <v>805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>
      <c r="A564" s="1">
        <v>563</v>
      </c>
      <c r="B564" s="1">
        <v>0</v>
      </c>
      <c r="C564" s="1">
        <v>2</v>
      </c>
      <c r="D564" s="1" t="s">
        <v>806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>
      <c r="A565" s="1">
        <v>564</v>
      </c>
      <c r="B565" s="1">
        <v>0</v>
      </c>
      <c r="C565" s="1">
        <v>3</v>
      </c>
      <c r="D565" s="1" t="s">
        <v>807</v>
      </c>
      <c r="E565" s="1" t="s">
        <v>13</v>
      </c>
      <c r="G565" s="1">
        <v>0</v>
      </c>
      <c r="H565" s="1">
        <v>0</v>
      </c>
      <c r="I565" s="1" t="s">
        <v>808</v>
      </c>
      <c r="J565" s="1">
        <v>8.0500000000000007</v>
      </c>
      <c r="L565" s="1" t="s">
        <v>15</v>
      </c>
    </row>
    <row r="566" spans="1:12">
      <c r="A566" s="1">
        <v>565</v>
      </c>
      <c r="B566" s="1">
        <v>0</v>
      </c>
      <c r="C566" s="1">
        <v>3</v>
      </c>
      <c r="D566" s="1" t="s">
        <v>809</v>
      </c>
      <c r="E566" s="1" t="s">
        <v>17</v>
      </c>
      <c r="G566" s="1">
        <v>0</v>
      </c>
      <c r="H566" s="1">
        <v>0</v>
      </c>
      <c r="I566" s="1" t="s">
        <v>810</v>
      </c>
      <c r="J566" s="1">
        <v>8.0500000000000007</v>
      </c>
      <c r="L566" s="1" t="s">
        <v>15</v>
      </c>
    </row>
    <row r="567" spans="1:12">
      <c r="A567" s="1">
        <v>566</v>
      </c>
      <c r="B567" s="1">
        <v>0</v>
      </c>
      <c r="C567" s="1">
        <v>3</v>
      </c>
      <c r="D567" s="1" t="s">
        <v>811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812</v>
      </c>
      <c r="J567" s="1">
        <v>24.15</v>
      </c>
      <c r="L567" s="1" t="s">
        <v>15</v>
      </c>
    </row>
    <row r="568" spans="1:12">
      <c r="A568" s="1">
        <v>567</v>
      </c>
      <c r="B568" s="1">
        <v>0</v>
      </c>
      <c r="C568" s="1">
        <v>3</v>
      </c>
      <c r="D568" s="1" t="s">
        <v>813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>
      <c r="A569" s="1">
        <v>568</v>
      </c>
      <c r="B569" s="1">
        <v>0</v>
      </c>
      <c r="C569" s="1">
        <v>3</v>
      </c>
      <c r="D569" s="1" t="s">
        <v>814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>
      <c r="A570" s="1">
        <v>569</v>
      </c>
      <c r="B570" s="1">
        <v>0</v>
      </c>
      <c r="C570" s="1">
        <v>3</v>
      </c>
      <c r="D570" s="1" t="s">
        <v>815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>
      <c r="A571" s="1">
        <v>570</v>
      </c>
      <c r="B571" s="1">
        <v>1</v>
      </c>
      <c r="C571" s="1">
        <v>3</v>
      </c>
      <c r="D571" s="1" t="s">
        <v>816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>
      <c r="A572" s="1">
        <v>571</v>
      </c>
      <c r="B572" s="1">
        <v>1</v>
      </c>
      <c r="C572" s="1">
        <v>2</v>
      </c>
      <c r="D572" s="1" t="s">
        <v>817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818</v>
      </c>
      <c r="J572" s="1">
        <v>10.5</v>
      </c>
      <c r="L572" s="1" t="s">
        <v>15</v>
      </c>
    </row>
    <row r="573" spans="1:12">
      <c r="A573" s="1">
        <v>572</v>
      </c>
      <c r="B573" s="1">
        <v>1</v>
      </c>
      <c r="C573" s="1">
        <v>1</v>
      </c>
      <c r="D573" s="1" t="s">
        <v>819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820</v>
      </c>
      <c r="L573" s="1" t="s">
        <v>15</v>
      </c>
    </row>
    <row r="574" spans="1:12">
      <c r="A574" s="1">
        <v>573</v>
      </c>
      <c r="B574" s="1">
        <v>1</v>
      </c>
      <c r="C574" s="1">
        <v>1</v>
      </c>
      <c r="D574" s="1" t="s">
        <v>821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822</v>
      </c>
      <c r="J574" s="1">
        <v>26.387499999999999</v>
      </c>
      <c r="K574" s="1" t="s">
        <v>740</v>
      </c>
      <c r="L574" s="1" t="s">
        <v>15</v>
      </c>
    </row>
    <row r="575" spans="1:12">
      <c r="A575" s="1">
        <v>574</v>
      </c>
      <c r="B575" s="1">
        <v>1</v>
      </c>
      <c r="C575" s="1">
        <v>3</v>
      </c>
      <c r="D575" s="1" t="s">
        <v>823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28</v>
      </c>
    </row>
    <row r="576" spans="1:12">
      <c r="A576" s="1">
        <v>575</v>
      </c>
      <c r="B576" s="1">
        <v>0</v>
      </c>
      <c r="C576" s="1">
        <v>3</v>
      </c>
      <c r="D576" s="1" t="s">
        <v>824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825</v>
      </c>
      <c r="J576" s="1">
        <v>8.0500000000000007</v>
      </c>
      <c r="L576" s="1" t="s">
        <v>15</v>
      </c>
    </row>
    <row r="577" spans="1:12">
      <c r="A577" s="1">
        <v>576</v>
      </c>
      <c r="B577" s="1">
        <v>0</v>
      </c>
      <c r="C577" s="1">
        <v>3</v>
      </c>
      <c r="D577" s="1" t="s">
        <v>826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>
      <c r="A578" s="1">
        <v>577</v>
      </c>
      <c r="B578" s="1">
        <v>1</v>
      </c>
      <c r="C578" s="1">
        <v>2</v>
      </c>
      <c r="D578" s="1" t="s">
        <v>827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>
      <c r="A579" s="1">
        <v>578</v>
      </c>
      <c r="B579" s="1">
        <v>1</v>
      </c>
      <c r="C579" s="1">
        <v>1</v>
      </c>
      <c r="D579" s="1" t="s">
        <v>828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633</v>
      </c>
      <c r="L579" s="1" t="s">
        <v>15</v>
      </c>
    </row>
    <row r="580" spans="1:12">
      <c r="A580" s="1">
        <v>579</v>
      </c>
      <c r="B580" s="1">
        <v>0</v>
      </c>
      <c r="C580" s="1">
        <v>3</v>
      </c>
      <c r="D580" s="1" t="s">
        <v>829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>
      <c r="A581" s="1">
        <v>580</v>
      </c>
      <c r="B581" s="1">
        <v>1</v>
      </c>
      <c r="C581" s="1">
        <v>3</v>
      </c>
      <c r="D581" s="1" t="s">
        <v>830</v>
      </c>
      <c r="E581" s="1" t="s">
        <v>13</v>
      </c>
      <c r="F581" s="1">
        <v>32</v>
      </c>
      <c r="G581" s="1">
        <v>0</v>
      </c>
      <c r="H581" s="1">
        <v>0</v>
      </c>
      <c r="I581" s="1" t="s">
        <v>831</v>
      </c>
      <c r="J581" s="1">
        <v>7.9249999999999998</v>
      </c>
      <c r="L581" s="1" t="s">
        <v>15</v>
      </c>
    </row>
    <row r="582" spans="1:12">
      <c r="A582" s="1">
        <v>581</v>
      </c>
      <c r="B582" s="1">
        <v>1</v>
      </c>
      <c r="C582" s="1">
        <v>2</v>
      </c>
      <c r="D582" s="1" t="s">
        <v>832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>
      <c r="A583" s="1">
        <v>582</v>
      </c>
      <c r="B583" s="1">
        <v>1</v>
      </c>
      <c r="C583" s="1">
        <v>1</v>
      </c>
      <c r="D583" s="1" t="s">
        <v>833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834</v>
      </c>
      <c r="L583" s="1" t="s">
        <v>20</v>
      </c>
    </row>
    <row r="584" spans="1:12">
      <c r="A584" s="1">
        <v>583</v>
      </c>
      <c r="B584" s="1">
        <v>0</v>
      </c>
      <c r="C584" s="1">
        <v>2</v>
      </c>
      <c r="D584" s="1" t="s">
        <v>835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>
      <c r="A585" s="1">
        <v>584</v>
      </c>
      <c r="B585" s="1">
        <v>0</v>
      </c>
      <c r="C585" s="1">
        <v>1</v>
      </c>
      <c r="D585" s="1" t="s">
        <v>836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837</v>
      </c>
      <c r="L585" s="1" t="s">
        <v>20</v>
      </c>
    </row>
    <row r="586" spans="1:12">
      <c r="A586" s="1">
        <v>585</v>
      </c>
      <c r="B586" s="1">
        <v>0</v>
      </c>
      <c r="C586" s="1">
        <v>3</v>
      </c>
      <c r="D586" s="1" t="s">
        <v>838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>
      <c r="A587" s="1">
        <v>586</v>
      </c>
      <c r="B587" s="1">
        <v>1</v>
      </c>
      <c r="C587" s="1">
        <v>1</v>
      </c>
      <c r="D587" s="1" t="s">
        <v>839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840</v>
      </c>
      <c r="L587" s="1" t="s">
        <v>15</v>
      </c>
    </row>
    <row r="588" spans="1:12">
      <c r="A588" s="1">
        <v>587</v>
      </c>
      <c r="B588" s="1">
        <v>0</v>
      </c>
      <c r="C588" s="1">
        <v>2</v>
      </c>
      <c r="D588" s="1" t="s">
        <v>841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>
      <c r="A589" s="1">
        <v>588</v>
      </c>
      <c r="B589" s="1">
        <v>1</v>
      </c>
      <c r="C589" s="1">
        <v>1</v>
      </c>
      <c r="D589" s="1" t="s">
        <v>842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843</v>
      </c>
      <c r="L589" s="1" t="s">
        <v>20</v>
      </c>
    </row>
    <row r="590" spans="1:12">
      <c r="A590" s="1">
        <v>589</v>
      </c>
      <c r="B590" s="1">
        <v>0</v>
      </c>
      <c r="C590" s="1">
        <v>3</v>
      </c>
      <c r="D590" s="1" t="s">
        <v>844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>
      <c r="A591" s="1">
        <v>590</v>
      </c>
      <c r="B591" s="1">
        <v>0</v>
      </c>
      <c r="C591" s="1">
        <v>3</v>
      </c>
      <c r="D591" s="1" t="s">
        <v>845</v>
      </c>
      <c r="E591" s="1" t="s">
        <v>13</v>
      </c>
      <c r="G591" s="1">
        <v>0</v>
      </c>
      <c r="H591" s="1">
        <v>0</v>
      </c>
      <c r="I591" s="1" t="s">
        <v>846</v>
      </c>
      <c r="J591" s="1">
        <v>8.0500000000000007</v>
      </c>
      <c r="L591" s="1" t="s">
        <v>15</v>
      </c>
    </row>
    <row r="592" spans="1:12">
      <c r="A592" s="1">
        <v>591</v>
      </c>
      <c r="B592" s="1">
        <v>0</v>
      </c>
      <c r="C592" s="1">
        <v>3</v>
      </c>
      <c r="D592" s="1" t="s">
        <v>847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848</v>
      </c>
      <c r="J592" s="1">
        <v>7.125</v>
      </c>
      <c r="L592" s="1" t="s">
        <v>15</v>
      </c>
    </row>
    <row r="593" spans="1:12">
      <c r="A593" s="1">
        <v>592</v>
      </c>
      <c r="B593" s="1">
        <v>1</v>
      </c>
      <c r="C593" s="1">
        <v>1</v>
      </c>
      <c r="D593" s="1" t="s">
        <v>849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718</v>
      </c>
      <c r="L593" s="1" t="s">
        <v>20</v>
      </c>
    </row>
    <row r="594" spans="1:12">
      <c r="A594" s="1">
        <v>593</v>
      </c>
      <c r="B594" s="1">
        <v>0</v>
      </c>
      <c r="C594" s="1">
        <v>3</v>
      </c>
      <c r="D594" s="1" t="s">
        <v>850</v>
      </c>
      <c r="E594" s="1" t="s">
        <v>13</v>
      </c>
      <c r="F594" s="1">
        <v>47</v>
      </c>
      <c r="G594" s="1">
        <v>0</v>
      </c>
      <c r="H594" s="1">
        <v>0</v>
      </c>
      <c r="I594" s="1" t="s">
        <v>851</v>
      </c>
      <c r="J594" s="1">
        <v>7.25</v>
      </c>
      <c r="L594" s="1" t="s">
        <v>15</v>
      </c>
    </row>
    <row r="595" spans="1:12">
      <c r="A595" s="1">
        <v>594</v>
      </c>
      <c r="B595" s="1">
        <v>0</v>
      </c>
      <c r="C595" s="1">
        <v>3</v>
      </c>
      <c r="D595" s="1" t="s">
        <v>852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28</v>
      </c>
    </row>
    <row r="596" spans="1:12">
      <c r="A596" s="1">
        <v>595</v>
      </c>
      <c r="B596" s="1">
        <v>0</v>
      </c>
      <c r="C596" s="1">
        <v>2</v>
      </c>
      <c r="D596" s="1" t="s">
        <v>853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854</v>
      </c>
      <c r="J596" s="1">
        <v>26</v>
      </c>
      <c r="L596" s="1" t="s">
        <v>15</v>
      </c>
    </row>
    <row r="597" spans="1:12">
      <c r="A597" s="1">
        <v>596</v>
      </c>
      <c r="B597" s="1">
        <v>0</v>
      </c>
      <c r="C597" s="1">
        <v>3</v>
      </c>
      <c r="D597" s="1" t="s">
        <v>855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>
      <c r="A598" s="1">
        <v>597</v>
      </c>
      <c r="B598" s="1">
        <v>1</v>
      </c>
      <c r="C598" s="1">
        <v>2</v>
      </c>
      <c r="D598" s="1" t="s">
        <v>856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>
      <c r="A599" s="1">
        <v>598</v>
      </c>
      <c r="B599" s="1">
        <v>0</v>
      </c>
      <c r="C599" s="1">
        <v>3</v>
      </c>
      <c r="D599" s="1" t="s">
        <v>857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282</v>
      </c>
      <c r="J599" s="1">
        <v>0</v>
      </c>
      <c r="L599" s="1" t="s">
        <v>15</v>
      </c>
    </row>
    <row r="600" spans="1:12">
      <c r="A600" s="1">
        <v>599</v>
      </c>
      <c r="B600" s="1">
        <v>0</v>
      </c>
      <c r="C600" s="1">
        <v>3</v>
      </c>
      <c r="D600" s="1" t="s">
        <v>858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>
      <c r="A601" s="1">
        <v>600</v>
      </c>
      <c r="B601" s="1">
        <v>1</v>
      </c>
      <c r="C601" s="1">
        <v>1</v>
      </c>
      <c r="D601" s="1" t="s">
        <v>859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469</v>
      </c>
      <c r="J601" s="1">
        <v>56.929200000000002</v>
      </c>
      <c r="K601" s="1" t="s">
        <v>860</v>
      </c>
      <c r="L601" s="1" t="s">
        <v>20</v>
      </c>
    </row>
    <row r="602" spans="1:12">
      <c r="A602" s="1">
        <v>601</v>
      </c>
      <c r="B602" s="1">
        <v>1</v>
      </c>
      <c r="C602" s="1">
        <v>2</v>
      </c>
      <c r="D602" s="1" t="s">
        <v>861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>
      <c r="A603" s="1">
        <v>602</v>
      </c>
      <c r="B603" s="1">
        <v>0</v>
      </c>
      <c r="C603" s="1">
        <v>3</v>
      </c>
      <c r="D603" s="1" t="s">
        <v>862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>
      <c r="A604" s="1">
        <v>603</v>
      </c>
      <c r="B604" s="1">
        <v>0</v>
      </c>
      <c r="C604" s="1">
        <v>1</v>
      </c>
      <c r="D604" s="1" t="s">
        <v>863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>
      <c r="A605" s="1">
        <v>604</v>
      </c>
      <c r="B605" s="1">
        <v>0</v>
      </c>
      <c r="C605" s="1">
        <v>3</v>
      </c>
      <c r="D605" s="1" t="s">
        <v>864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>
      <c r="A606" s="1">
        <v>605</v>
      </c>
      <c r="B606" s="1">
        <v>1</v>
      </c>
      <c r="C606" s="1">
        <v>1</v>
      </c>
      <c r="D606" s="1" t="s">
        <v>865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>
      <c r="A607" s="1">
        <v>606</v>
      </c>
      <c r="B607" s="1">
        <v>0</v>
      </c>
      <c r="C607" s="1">
        <v>3</v>
      </c>
      <c r="D607" s="1" t="s">
        <v>866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>
      <c r="A608" s="1">
        <v>607</v>
      </c>
      <c r="B608" s="1">
        <v>0</v>
      </c>
      <c r="C608" s="1">
        <v>3</v>
      </c>
      <c r="D608" s="1" t="s">
        <v>867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>
      <c r="A609" s="1">
        <v>608</v>
      </c>
      <c r="B609" s="1">
        <v>1</v>
      </c>
      <c r="C609" s="1">
        <v>1</v>
      </c>
      <c r="D609" s="1" t="s">
        <v>868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>
      <c r="A610" s="1">
        <v>609</v>
      </c>
      <c r="B610" s="1">
        <v>1</v>
      </c>
      <c r="C610" s="1">
        <v>2</v>
      </c>
      <c r="D610" s="1" t="s">
        <v>869</v>
      </c>
      <c r="E610" s="1" t="s">
        <v>17</v>
      </c>
      <c r="F610" s="1">
        <v>22</v>
      </c>
      <c r="G610" s="1">
        <v>1</v>
      </c>
      <c r="H610" s="1">
        <v>2</v>
      </c>
      <c r="I610" s="1" t="s">
        <v>81</v>
      </c>
      <c r="J610" s="1">
        <v>41.5792</v>
      </c>
      <c r="L610" s="1" t="s">
        <v>20</v>
      </c>
    </row>
    <row r="611" spans="1:12">
      <c r="A611" s="1">
        <v>610</v>
      </c>
      <c r="B611" s="1">
        <v>1</v>
      </c>
      <c r="C611" s="1">
        <v>1</v>
      </c>
      <c r="D611" s="1" t="s">
        <v>870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408</v>
      </c>
      <c r="J611" s="1">
        <v>153.46250000000001</v>
      </c>
      <c r="K611" s="1" t="s">
        <v>409</v>
      </c>
      <c r="L611" s="1" t="s">
        <v>15</v>
      </c>
    </row>
    <row r="612" spans="1:12">
      <c r="A612" s="1">
        <v>611</v>
      </c>
      <c r="B612" s="1">
        <v>0</v>
      </c>
      <c r="C612" s="1">
        <v>3</v>
      </c>
      <c r="D612" s="1" t="s">
        <v>871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>
      <c r="A613" s="1">
        <v>612</v>
      </c>
      <c r="B613" s="1">
        <v>0</v>
      </c>
      <c r="C613" s="1">
        <v>3</v>
      </c>
      <c r="D613" s="1" t="s">
        <v>872</v>
      </c>
      <c r="E613" s="1" t="s">
        <v>13</v>
      </c>
      <c r="G613" s="1">
        <v>0</v>
      </c>
      <c r="H613" s="1">
        <v>0</v>
      </c>
      <c r="I613" s="1" t="s">
        <v>873</v>
      </c>
      <c r="J613" s="1">
        <v>7.05</v>
      </c>
      <c r="L613" s="1" t="s">
        <v>15</v>
      </c>
    </row>
    <row r="614" spans="1:12">
      <c r="A614" s="1">
        <v>613</v>
      </c>
      <c r="B614" s="1">
        <v>1</v>
      </c>
      <c r="C614" s="1">
        <v>3</v>
      </c>
      <c r="D614" s="1" t="s">
        <v>874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28</v>
      </c>
    </row>
    <row r="615" spans="1:12">
      <c r="A615" s="1">
        <v>614</v>
      </c>
      <c r="B615" s="1">
        <v>0</v>
      </c>
      <c r="C615" s="1">
        <v>3</v>
      </c>
      <c r="D615" s="1" t="s">
        <v>875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28</v>
      </c>
    </row>
    <row r="616" spans="1:12">
      <c r="A616" s="1">
        <v>615</v>
      </c>
      <c r="B616" s="1">
        <v>0</v>
      </c>
      <c r="C616" s="1">
        <v>3</v>
      </c>
      <c r="D616" s="1" t="s">
        <v>876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>
      <c r="A617" s="1">
        <v>616</v>
      </c>
      <c r="B617" s="1">
        <v>1</v>
      </c>
      <c r="C617" s="1">
        <v>2</v>
      </c>
      <c r="D617" s="1" t="s">
        <v>877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>
      <c r="A618" s="1">
        <v>617</v>
      </c>
      <c r="B618" s="1">
        <v>0</v>
      </c>
      <c r="C618" s="1">
        <v>3</v>
      </c>
      <c r="D618" s="1" t="s">
        <v>878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>
      <c r="A619" s="1">
        <v>618</v>
      </c>
      <c r="B619" s="1">
        <v>0</v>
      </c>
      <c r="C619" s="1">
        <v>3</v>
      </c>
      <c r="D619" s="1" t="s">
        <v>879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386</v>
      </c>
      <c r="J619" s="1">
        <v>16.100000000000001</v>
      </c>
      <c r="L619" s="1" t="s">
        <v>15</v>
      </c>
    </row>
    <row r="620" spans="1:12">
      <c r="A620" s="1">
        <v>619</v>
      </c>
      <c r="B620" s="1">
        <v>1</v>
      </c>
      <c r="C620" s="1">
        <v>2</v>
      </c>
      <c r="D620" s="1" t="s">
        <v>880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288</v>
      </c>
      <c r="L620" s="1" t="s">
        <v>15</v>
      </c>
    </row>
    <row r="621" spans="1:12">
      <c r="A621" s="1">
        <v>620</v>
      </c>
      <c r="B621" s="1">
        <v>0</v>
      </c>
      <c r="C621" s="1">
        <v>2</v>
      </c>
      <c r="D621" s="1" t="s">
        <v>881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>
      <c r="A622" s="1">
        <v>621</v>
      </c>
      <c r="B622" s="1">
        <v>0</v>
      </c>
      <c r="C622" s="1">
        <v>3</v>
      </c>
      <c r="D622" s="1" t="s">
        <v>882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>
      <c r="A623" s="1">
        <v>622</v>
      </c>
      <c r="B623" s="1">
        <v>1</v>
      </c>
      <c r="C623" s="1">
        <v>1</v>
      </c>
      <c r="D623" s="1" t="s">
        <v>883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884</v>
      </c>
      <c r="L623" s="1" t="s">
        <v>15</v>
      </c>
    </row>
    <row r="624" spans="1:12">
      <c r="A624" s="1">
        <v>623</v>
      </c>
      <c r="B624" s="1">
        <v>1</v>
      </c>
      <c r="C624" s="1">
        <v>3</v>
      </c>
      <c r="D624" s="1" t="s">
        <v>885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>
      <c r="A625" s="1">
        <v>624</v>
      </c>
      <c r="B625" s="1">
        <v>0</v>
      </c>
      <c r="C625" s="1">
        <v>3</v>
      </c>
      <c r="D625" s="1" t="s">
        <v>886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>
      <c r="A626" s="1">
        <v>625</v>
      </c>
      <c r="B626" s="1">
        <v>0</v>
      </c>
      <c r="C626" s="1">
        <v>3</v>
      </c>
      <c r="D626" s="1" t="s">
        <v>887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>
      <c r="A627" s="1">
        <v>626</v>
      </c>
      <c r="B627" s="1">
        <v>0</v>
      </c>
      <c r="C627" s="1">
        <v>1</v>
      </c>
      <c r="D627" s="1" t="s">
        <v>888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889</v>
      </c>
      <c r="L627" s="1" t="s">
        <v>15</v>
      </c>
    </row>
    <row r="628" spans="1:12">
      <c r="A628" s="1">
        <v>627</v>
      </c>
      <c r="B628" s="1">
        <v>0</v>
      </c>
      <c r="C628" s="1">
        <v>2</v>
      </c>
      <c r="D628" s="1" t="s">
        <v>890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28</v>
      </c>
    </row>
    <row r="629" spans="1:12">
      <c r="A629" s="1">
        <v>628</v>
      </c>
      <c r="B629" s="1">
        <v>1</v>
      </c>
      <c r="C629" s="1">
        <v>1</v>
      </c>
      <c r="D629" s="1" t="s">
        <v>891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892</v>
      </c>
      <c r="L629" s="1" t="s">
        <v>15</v>
      </c>
    </row>
    <row r="630" spans="1:12">
      <c r="A630" s="1">
        <v>629</v>
      </c>
      <c r="B630" s="1">
        <v>0</v>
      </c>
      <c r="C630" s="1">
        <v>3</v>
      </c>
      <c r="D630" s="1" t="s">
        <v>893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>
      <c r="A631" s="1">
        <v>630</v>
      </c>
      <c r="B631" s="1">
        <v>0</v>
      </c>
      <c r="C631" s="1">
        <v>3</v>
      </c>
      <c r="D631" s="1" t="s">
        <v>894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28</v>
      </c>
    </row>
    <row r="632" spans="1:12">
      <c r="A632" s="1">
        <v>631</v>
      </c>
      <c r="B632" s="1">
        <v>1</v>
      </c>
      <c r="C632" s="1">
        <v>1</v>
      </c>
      <c r="D632" s="1" t="s">
        <v>895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896</v>
      </c>
      <c r="L632" s="1" t="s">
        <v>15</v>
      </c>
    </row>
    <row r="633" spans="1:12">
      <c r="A633" s="1">
        <v>632</v>
      </c>
      <c r="B633" s="1">
        <v>0</v>
      </c>
      <c r="C633" s="1">
        <v>3</v>
      </c>
      <c r="D633" s="1" t="s">
        <v>897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>
      <c r="A634" s="1">
        <v>633</v>
      </c>
      <c r="B634" s="1">
        <v>1</v>
      </c>
      <c r="C634" s="1">
        <v>1</v>
      </c>
      <c r="D634" s="1" t="s">
        <v>898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899</v>
      </c>
      <c r="L634" s="1" t="s">
        <v>20</v>
      </c>
    </row>
    <row r="635" spans="1:12">
      <c r="A635" s="1">
        <v>634</v>
      </c>
      <c r="B635" s="1">
        <v>0</v>
      </c>
      <c r="C635" s="1">
        <v>1</v>
      </c>
      <c r="D635" s="1" t="s">
        <v>900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>
      <c r="A636" s="1">
        <v>635</v>
      </c>
      <c r="B636" s="1">
        <v>0</v>
      </c>
      <c r="C636" s="1">
        <v>3</v>
      </c>
      <c r="D636" s="1" t="s">
        <v>901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>
      <c r="A637" s="1">
        <v>636</v>
      </c>
      <c r="B637" s="1">
        <v>1</v>
      </c>
      <c r="C637" s="1">
        <v>2</v>
      </c>
      <c r="D637" s="1" t="s">
        <v>902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>
      <c r="A638" s="1">
        <v>637</v>
      </c>
      <c r="B638" s="1">
        <v>0</v>
      </c>
      <c r="C638" s="1">
        <v>3</v>
      </c>
      <c r="D638" s="1" t="s">
        <v>903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904</v>
      </c>
      <c r="J638" s="1">
        <v>7.9249999999999998</v>
      </c>
      <c r="L638" s="1" t="s">
        <v>15</v>
      </c>
    </row>
    <row r="639" spans="1:12">
      <c r="A639" s="1">
        <v>638</v>
      </c>
      <c r="B639" s="1">
        <v>0</v>
      </c>
      <c r="C639" s="1">
        <v>2</v>
      </c>
      <c r="D639" s="1" t="s">
        <v>905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363</v>
      </c>
      <c r="J639" s="1">
        <v>26.25</v>
      </c>
      <c r="L639" s="1" t="s">
        <v>15</v>
      </c>
    </row>
    <row r="640" spans="1:12">
      <c r="A640" s="1">
        <v>639</v>
      </c>
      <c r="B640" s="1">
        <v>0</v>
      </c>
      <c r="C640" s="1">
        <v>3</v>
      </c>
      <c r="D640" s="1" t="s">
        <v>906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>
      <c r="A641" s="1">
        <v>640</v>
      </c>
      <c r="B641" s="1">
        <v>0</v>
      </c>
      <c r="C641" s="1">
        <v>3</v>
      </c>
      <c r="D641" s="1" t="s">
        <v>907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>
      <c r="A642" s="1">
        <v>641</v>
      </c>
      <c r="B642" s="1">
        <v>0</v>
      </c>
      <c r="C642" s="1">
        <v>3</v>
      </c>
      <c r="D642" s="1" t="s">
        <v>908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>
      <c r="A643" s="1">
        <v>642</v>
      </c>
      <c r="B643" s="1">
        <v>1</v>
      </c>
      <c r="C643" s="1">
        <v>1</v>
      </c>
      <c r="D643" s="1" t="s">
        <v>909</v>
      </c>
      <c r="E643" s="1" t="s">
        <v>17</v>
      </c>
      <c r="F643" s="1">
        <v>24</v>
      </c>
      <c r="G643" s="1">
        <v>0</v>
      </c>
      <c r="H643" s="1">
        <v>0</v>
      </c>
      <c r="I643" s="1" t="s">
        <v>551</v>
      </c>
      <c r="J643" s="1">
        <v>69.3</v>
      </c>
      <c r="K643" s="1" t="s">
        <v>552</v>
      </c>
      <c r="L643" s="1" t="s">
        <v>20</v>
      </c>
    </row>
    <row r="644" spans="1:12">
      <c r="A644" s="1">
        <v>643</v>
      </c>
      <c r="B644" s="1">
        <v>0</v>
      </c>
      <c r="C644" s="1">
        <v>3</v>
      </c>
      <c r="D644" s="1" t="s">
        <v>910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>
      <c r="A645" s="1">
        <v>644</v>
      </c>
      <c r="B645" s="1">
        <v>1</v>
      </c>
      <c r="C645" s="1">
        <v>3</v>
      </c>
      <c r="D645" s="1" t="s">
        <v>911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>
      <c r="A646" s="1">
        <v>645</v>
      </c>
      <c r="B646" s="1">
        <v>1</v>
      </c>
      <c r="C646" s="1">
        <v>3</v>
      </c>
      <c r="D646" s="1" t="s">
        <v>912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>
      <c r="A647" s="1">
        <v>646</v>
      </c>
      <c r="B647" s="1">
        <v>1</v>
      </c>
      <c r="C647" s="1">
        <v>1</v>
      </c>
      <c r="D647" s="1" t="s">
        <v>913</v>
      </c>
      <c r="E647" s="1" t="s">
        <v>13</v>
      </c>
      <c r="F647" s="1">
        <v>48</v>
      </c>
      <c r="G647" s="1">
        <v>1</v>
      </c>
      <c r="H647" s="1">
        <v>0</v>
      </c>
      <c r="I647" s="1" t="s">
        <v>93</v>
      </c>
      <c r="J647" s="1">
        <v>76.729200000000006</v>
      </c>
      <c r="K647" s="1" t="s">
        <v>94</v>
      </c>
      <c r="L647" s="1" t="s">
        <v>20</v>
      </c>
    </row>
    <row r="648" spans="1:12">
      <c r="A648" s="1">
        <v>647</v>
      </c>
      <c r="B648" s="1">
        <v>0</v>
      </c>
      <c r="C648" s="1">
        <v>3</v>
      </c>
      <c r="D648" s="1" t="s">
        <v>914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>
      <c r="A649" s="1">
        <v>648</v>
      </c>
      <c r="B649" s="1">
        <v>1</v>
      </c>
      <c r="C649" s="1">
        <v>1</v>
      </c>
      <c r="D649" s="1" t="s">
        <v>915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916</v>
      </c>
      <c r="L649" s="1" t="s">
        <v>20</v>
      </c>
    </row>
    <row r="650" spans="1:12">
      <c r="A650" s="1">
        <v>649</v>
      </c>
      <c r="B650" s="1">
        <v>0</v>
      </c>
      <c r="C650" s="1">
        <v>3</v>
      </c>
      <c r="D650" s="1" t="s">
        <v>917</v>
      </c>
      <c r="E650" s="1" t="s">
        <v>13</v>
      </c>
      <c r="G650" s="1">
        <v>0</v>
      </c>
      <c r="H650" s="1">
        <v>0</v>
      </c>
      <c r="I650" s="1" t="s">
        <v>918</v>
      </c>
      <c r="J650" s="1">
        <v>7.55</v>
      </c>
      <c r="L650" s="1" t="s">
        <v>15</v>
      </c>
    </row>
    <row r="651" spans="1:12">
      <c r="A651" s="1">
        <v>650</v>
      </c>
      <c r="B651" s="1">
        <v>1</v>
      </c>
      <c r="C651" s="1">
        <v>3</v>
      </c>
      <c r="D651" s="1" t="s">
        <v>919</v>
      </c>
      <c r="E651" s="1" t="s">
        <v>17</v>
      </c>
      <c r="F651" s="1">
        <v>23</v>
      </c>
      <c r="G651" s="1">
        <v>0</v>
      </c>
      <c r="H651" s="1">
        <v>0</v>
      </c>
      <c r="I651" s="1" t="s">
        <v>920</v>
      </c>
      <c r="J651" s="1">
        <v>7.55</v>
      </c>
      <c r="L651" s="1" t="s">
        <v>15</v>
      </c>
    </row>
    <row r="652" spans="1:12">
      <c r="A652" s="1">
        <v>651</v>
      </c>
      <c r="B652" s="1">
        <v>0</v>
      </c>
      <c r="C652" s="1">
        <v>3</v>
      </c>
      <c r="D652" s="1" t="s">
        <v>921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>
      <c r="A653" s="1">
        <v>652</v>
      </c>
      <c r="B653" s="1">
        <v>1</v>
      </c>
      <c r="C653" s="1">
        <v>2</v>
      </c>
      <c r="D653" s="1" t="s">
        <v>922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>
      <c r="A654" s="1">
        <v>653</v>
      </c>
      <c r="B654" s="1">
        <v>0</v>
      </c>
      <c r="C654" s="1">
        <v>3</v>
      </c>
      <c r="D654" s="1" t="s">
        <v>923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>
      <c r="A655" s="1">
        <v>654</v>
      </c>
      <c r="B655" s="1">
        <v>1</v>
      </c>
      <c r="C655" s="1">
        <v>3</v>
      </c>
      <c r="D655" s="1" t="s">
        <v>924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28</v>
      </c>
    </row>
    <row r="656" spans="1:12">
      <c r="A656" s="1">
        <v>655</v>
      </c>
      <c r="B656" s="1">
        <v>0</v>
      </c>
      <c r="C656" s="1">
        <v>3</v>
      </c>
      <c r="D656" s="1" t="s">
        <v>925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28</v>
      </c>
    </row>
    <row r="657" spans="1:12">
      <c r="A657" s="1">
        <v>656</v>
      </c>
      <c r="B657" s="1">
        <v>0</v>
      </c>
      <c r="C657" s="1">
        <v>2</v>
      </c>
      <c r="D657" s="1" t="s">
        <v>926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127</v>
      </c>
      <c r="J657" s="1">
        <v>73.5</v>
      </c>
      <c r="L657" s="1" t="s">
        <v>15</v>
      </c>
    </row>
    <row r="658" spans="1:12">
      <c r="A658" s="1">
        <v>657</v>
      </c>
      <c r="B658" s="1">
        <v>0</v>
      </c>
      <c r="C658" s="1">
        <v>3</v>
      </c>
      <c r="D658" s="1" t="s">
        <v>927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>
      <c r="A659" s="1">
        <v>658</v>
      </c>
      <c r="B659" s="1">
        <v>0</v>
      </c>
      <c r="C659" s="1">
        <v>3</v>
      </c>
      <c r="D659" s="1" t="s">
        <v>928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28</v>
      </c>
    </row>
    <row r="660" spans="1:12">
      <c r="A660" s="1">
        <v>659</v>
      </c>
      <c r="B660" s="1">
        <v>0</v>
      </c>
      <c r="C660" s="1">
        <v>2</v>
      </c>
      <c r="D660" s="1" t="s">
        <v>929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>
      <c r="A661" s="1">
        <v>660</v>
      </c>
      <c r="B661" s="1">
        <v>0</v>
      </c>
      <c r="C661" s="1">
        <v>1</v>
      </c>
      <c r="D661" s="1" t="s">
        <v>930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931</v>
      </c>
      <c r="L661" s="1" t="s">
        <v>20</v>
      </c>
    </row>
    <row r="662" spans="1:12">
      <c r="A662" s="1">
        <v>661</v>
      </c>
      <c r="B662" s="1">
        <v>1</v>
      </c>
      <c r="C662" s="1">
        <v>1</v>
      </c>
      <c r="D662" s="1" t="s">
        <v>932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507</v>
      </c>
      <c r="J662" s="1">
        <v>133.65</v>
      </c>
      <c r="L662" s="1" t="s">
        <v>15</v>
      </c>
    </row>
    <row r="663" spans="1:12">
      <c r="A663" s="1">
        <v>662</v>
      </c>
      <c r="B663" s="1">
        <v>0</v>
      </c>
      <c r="C663" s="1">
        <v>3</v>
      </c>
      <c r="D663" s="1" t="s">
        <v>933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>
      <c r="A664" s="1">
        <v>663</v>
      </c>
      <c r="B664" s="1">
        <v>0</v>
      </c>
      <c r="C664" s="1">
        <v>1</v>
      </c>
      <c r="D664" s="1" t="s">
        <v>934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935</v>
      </c>
      <c r="L664" s="1" t="s">
        <v>15</v>
      </c>
    </row>
    <row r="665" spans="1:12">
      <c r="A665" s="1">
        <v>664</v>
      </c>
      <c r="B665" s="1">
        <v>0</v>
      </c>
      <c r="C665" s="1">
        <v>3</v>
      </c>
      <c r="D665" s="1" t="s">
        <v>936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>
      <c r="A666" s="1">
        <v>665</v>
      </c>
      <c r="B666" s="1">
        <v>1</v>
      </c>
      <c r="C666" s="1">
        <v>3</v>
      </c>
      <c r="D666" s="1" t="s">
        <v>937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938</v>
      </c>
      <c r="J666" s="1">
        <v>7.9249999999999998</v>
      </c>
      <c r="L666" s="1" t="s">
        <v>15</v>
      </c>
    </row>
    <row r="667" spans="1:12">
      <c r="A667" s="1">
        <v>666</v>
      </c>
      <c r="B667" s="1">
        <v>0</v>
      </c>
      <c r="C667" s="1">
        <v>2</v>
      </c>
      <c r="D667" s="1" t="s">
        <v>939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127</v>
      </c>
      <c r="J667" s="1">
        <v>73.5</v>
      </c>
      <c r="L667" s="1" t="s">
        <v>15</v>
      </c>
    </row>
    <row r="668" spans="1:12">
      <c r="A668" s="1">
        <v>667</v>
      </c>
      <c r="B668" s="1">
        <v>0</v>
      </c>
      <c r="C668" s="1">
        <v>2</v>
      </c>
      <c r="D668" s="1" t="s">
        <v>940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>
      <c r="A669" s="1">
        <v>668</v>
      </c>
      <c r="B669" s="1">
        <v>0</v>
      </c>
      <c r="C669" s="1">
        <v>3</v>
      </c>
      <c r="D669" s="1" t="s">
        <v>941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>
      <c r="A670" s="1">
        <v>669</v>
      </c>
      <c r="B670" s="1">
        <v>0</v>
      </c>
      <c r="C670" s="1">
        <v>3</v>
      </c>
      <c r="D670" s="1" t="s">
        <v>942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943</v>
      </c>
      <c r="J670" s="1">
        <v>8.0500000000000007</v>
      </c>
      <c r="L670" s="1" t="s">
        <v>15</v>
      </c>
    </row>
    <row r="671" spans="1:12">
      <c r="A671" s="1">
        <v>670</v>
      </c>
      <c r="B671" s="1">
        <v>1</v>
      </c>
      <c r="C671" s="1">
        <v>1</v>
      </c>
      <c r="D671" s="1" t="s">
        <v>944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945</v>
      </c>
      <c r="L671" s="1" t="s">
        <v>15</v>
      </c>
    </row>
    <row r="672" spans="1:12">
      <c r="A672" s="1">
        <v>671</v>
      </c>
      <c r="B672" s="1">
        <v>1</v>
      </c>
      <c r="C672" s="1">
        <v>2</v>
      </c>
      <c r="D672" s="1" t="s">
        <v>946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>
      <c r="A673" s="1">
        <v>672</v>
      </c>
      <c r="B673" s="1">
        <v>0</v>
      </c>
      <c r="C673" s="1">
        <v>1</v>
      </c>
      <c r="D673" s="1" t="s">
        <v>947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948</v>
      </c>
      <c r="J673" s="1">
        <v>52</v>
      </c>
      <c r="K673" s="1" t="s">
        <v>949</v>
      </c>
      <c r="L673" s="1" t="s">
        <v>15</v>
      </c>
    </row>
    <row r="674" spans="1:12">
      <c r="A674" s="1">
        <v>673</v>
      </c>
      <c r="B674" s="1">
        <v>0</v>
      </c>
      <c r="C674" s="1">
        <v>2</v>
      </c>
      <c r="D674" s="1" t="s">
        <v>950</v>
      </c>
      <c r="E674" s="1" t="s">
        <v>13</v>
      </c>
      <c r="F674" s="1">
        <v>70</v>
      </c>
      <c r="G674" s="1">
        <v>0</v>
      </c>
      <c r="H674" s="1">
        <v>0</v>
      </c>
      <c r="I674" s="1" t="s">
        <v>951</v>
      </c>
      <c r="J674" s="1">
        <v>10.5</v>
      </c>
      <c r="L674" s="1" t="s">
        <v>15</v>
      </c>
    </row>
    <row r="675" spans="1:12">
      <c r="A675" s="1">
        <v>674</v>
      </c>
      <c r="B675" s="1">
        <v>1</v>
      </c>
      <c r="C675" s="1">
        <v>2</v>
      </c>
      <c r="D675" s="1" t="s">
        <v>952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>
      <c r="A676" s="1">
        <v>675</v>
      </c>
      <c r="B676" s="1">
        <v>0</v>
      </c>
      <c r="C676" s="1">
        <v>2</v>
      </c>
      <c r="D676" s="1" t="s">
        <v>953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>
      <c r="A677" s="1">
        <v>676</v>
      </c>
      <c r="B677" s="1">
        <v>0</v>
      </c>
      <c r="C677" s="1">
        <v>3</v>
      </c>
      <c r="D677" s="1" t="s">
        <v>954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>
      <c r="A678" s="1">
        <v>677</v>
      </c>
      <c r="B678" s="1">
        <v>0</v>
      </c>
      <c r="C678" s="1">
        <v>3</v>
      </c>
      <c r="D678" s="1" t="s">
        <v>955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>
      <c r="A679" s="1">
        <v>678</v>
      </c>
      <c r="B679" s="1">
        <v>1</v>
      </c>
      <c r="C679" s="1">
        <v>3</v>
      </c>
      <c r="D679" s="1" t="s">
        <v>956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>
      <c r="A680" s="1">
        <v>679</v>
      </c>
      <c r="B680" s="1">
        <v>0</v>
      </c>
      <c r="C680" s="1">
        <v>3</v>
      </c>
      <c r="D680" s="1" t="s">
        <v>957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106</v>
      </c>
      <c r="J680" s="1">
        <v>46.9</v>
      </c>
      <c r="L680" s="1" t="s">
        <v>15</v>
      </c>
    </row>
    <row r="681" spans="1:12">
      <c r="A681" s="1">
        <v>680</v>
      </c>
      <c r="B681" s="1">
        <v>1</v>
      </c>
      <c r="C681" s="1">
        <v>1</v>
      </c>
      <c r="D681" s="1" t="s">
        <v>958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394</v>
      </c>
      <c r="J681" s="1">
        <v>512.32920000000001</v>
      </c>
      <c r="K681" s="1" t="s">
        <v>959</v>
      </c>
      <c r="L681" s="1" t="s">
        <v>20</v>
      </c>
    </row>
    <row r="682" spans="1:12">
      <c r="A682" s="1">
        <v>681</v>
      </c>
      <c r="B682" s="1">
        <v>0</v>
      </c>
      <c r="C682" s="1">
        <v>3</v>
      </c>
      <c r="D682" s="1" t="s">
        <v>960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28</v>
      </c>
    </row>
    <row r="683" spans="1:12">
      <c r="A683" s="1">
        <v>682</v>
      </c>
      <c r="B683" s="1">
        <v>1</v>
      </c>
      <c r="C683" s="1">
        <v>1</v>
      </c>
      <c r="D683" s="1" t="s">
        <v>961</v>
      </c>
      <c r="E683" s="1" t="s">
        <v>13</v>
      </c>
      <c r="F683" s="1">
        <v>27</v>
      </c>
      <c r="G683" s="1">
        <v>0</v>
      </c>
      <c r="H683" s="1">
        <v>0</v>
      </c>
      <c r="I683" s="1" t="s">
        <v>93</v>
      </c>
      <c r="J683" s="1">
        <v>76.729200000000006</v>
      </c>
      <c r="K683" s="1" t="s">
        <v>962</v>
      </c>
      <c r="L683" s="1" t="s">
        <v>20</v>
      </c>
    </row>
    <row r="684" spans="1:12">
      <c r="A684" s="1">
        <v>683</v>
      </c>
      <c r="B684" s="1">
        <v>0</v>
      </c>
      <c r="C684" s="1">
        <v>3</v>
      </c>
      <c r="D684" s="1" t="s">
        <v>963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>
      <c r="A685" s="1">
        <v>684</v>
      </c>
      <c r="B685" s="1">
        <v>0</v>
      </c>
      <c r="C685" s="1">
        <v>3</v>
      </c>
      <c r="D685" s="1" t="s">
        <v>964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106</v>
      </c>
      <c r="J685" s="1">
        <v>46.9</v>
      </c>
      <c r="L685" s="1" t="s">
        <v>15</v>
      </c>
    </row>
    <row r="686" spans="1:12">
      <c r="A686" s="1">
        <v>685</v>
      </c>
      <c r="B686" s="1">
        <v>0</v>
      </c>
      <c r="C686" s="1">
        <v>2</v>
      </c>
      <c r="D686" s="1" t="s">
        <v>965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>
      <c r="A687" s="1">
        <v>686</v>
      </c>
      <c r="B687" s="1">
        <v>0</v>
      </c>
      <c r="C687" s="1">
        <v>2</v>
      </c>
      <c r="D687" s="1" t="s">
        <v>966</v>
      </c>
      <c r="E687" s="1" t="s">
        <v>13</v>
      </c>
      <c r="F687" s="1">
        <v>25</v>
      </c>
      <c r="G687" s="1">
        <v>1</v>
      </c>
      <c r="H687" s="1">
        <v>2</v>
      </c>
      <c r="I687" s="1" t="s">
        <v>81</v>
      </c>
      <c r="J687" s="1">
        <v>41.5792</v>
      </c>
      <c r="L687" s="1" t="s">
        <v>20</v>
      </c>
    </row>
    <row r="688" spans="1:12">
      <c r="A688" s="1">
        <v>687</v>
      </c>
      <c r="B688" s="1">
        <v>0</v>
      </c>
      <c r="C688" s="1">
        <v>3</v>
      </c>
      <c r="D688" s="1" t="s">
        <v>967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>
      <c r="A689" s="1">
        <v>688</v>
      </c>
      <c r="B689" s="1">
        <v>0</v>
      </c>
      <c r="C689" s="1">
        <v>3</v>
      </c>
      <c r="D689" s="1" t="s">
        <v>968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>
      <c r="A690" s="1">
        <v>689</v>
      </c>
      <c r="B690" s="1">
        <v>0</v>
      </c>
      <c r="C690" s="1">
        <v>3</v>
      </c>
      <c r="D690" s="1" t="s">
        <v>969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>
      <c r="A691" s="1">
        <v>690</v>
      </c>
      <c r="B691" s="1">
        <v>1</v>
      </c>
      <c r="C691" s="1">
        <v>1</v>
      </c>
      <c r="D691" s="1" t="s">
        <v>970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971</v>
      </c>
      <c r="L691" s="1" t="s">
        <v>15</v>
      </c>
    </row>
    <row r="692" spans="1:12">
      <c r="A692" s="1">
        <v>691</v>
      </c>
      <c r="B692" s="1">
        <v>1</v>
      </c>
      <c r="C692" s="1">
        <v>1</v>
      </c>
      <c r="D692" s="1" t="s">
        <v>972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973</v>
      </c>
      <c r="L692" s="1" t="s">
        <v>15</v>
      </c>
    </row>
    <row r="693" spans="1:12">
      <c r="A693" s="1">
        <v>692</v>
      </c>
      <c r="B693" s="1">
        <v>1</v>
      </c>
      <c r="C693" s="1">
        <v>3</v>
      </c>
      <c r="D693" s="1" t="s">
        <v>974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>
      <c r="A694" s="1">
        <v>693</v>
      </c>
      <c r="B694" s="1">
        <v>1</v>
      </c>
      <c r="C694" s="1">
        <v>3</v>
      </c>
      <c r="D694" s="1" t="s">
        <v>975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>
      <c r="A695" s="1">
        <v>694</v>
      </c>
      <c r="B695" s="1">
        <v>0</v>
      </c>
      <c r="C695" s="1">
        <v>3</v>
      </c>
      <c r="D695" s="1" t="s">
        <v>976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>
      <c r="A696" s="1">
        <v>695</v>
      </c>
      <c r="B696" s="1">
        <v>0</v>
      </c>
      <c r="C696" s="1">
        <v>1</v>
      </c>
      <c r="D696" s="1" t="s">
        <v>977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>
      <c r="A697" s="1">
        <v>696</v>
      </c>
      <c r="B697" s="1">
        <v>0</v>
      </c>
      <c r="C697" s="1">
        <v>2</v>
      </c>
      <c r="D697" s="1" t="s">
        <v>978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>
      <c r="A698" s="1">
        <v>697</v>
      </c>
      <c r="B698" s="1">
        <v>0</v>
      </c>
      <c r="C698" s="1">
        <v>3</v>
      </c>
      <c r="D698" s="1" t="s">
        <v>979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>
      <c r="A699" s="1">
        <v>698</v>
      </c>
      <c r="B699" s="1">
        <v>1</v>
      </c>
      <c r="C699" s="1">
        <v>3</v>
      </c>
      <c r="D699" s="1" t="s">
        <v>980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28</v>
      </c>
    </row>
    <row r="700" spans="1:12">
      <c r="A700" s="1">
        <v>699</v>
      </c>
      <c r="B700" s="1">
        <v>0</v>
      </c>
      <c r="C700" s="1">
        <v>1</v>
      </c>
      <c r="D700" s="1" t="s">
        <v>981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834</v>
      </c>
      <c r="L700" s="1" t="s">
        <v>20</v>
      </c>
    </row>
    <row r="701" spans="1:12">
      <c r="A701" s="1">
        <v>700</v>
      </c>
      <c r="B701" s="1">
        <v>0</v>
      </c>
      <c r="C701" s="1">
        <v>3</v>
      </c>
      <c r="D701" s="1" t="s">
        <v>982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983</v>
      </c>
      <c r="L701" s="1" t="s">
        <v>15</v>
      </c>
    </row>
    <row r="702" spans="1:12">
      <c r="A702" s="1">
        <v>701</v>
      </c>
      <c r="B702" s="1">
        <v>1</v>
      </c>
      <c r="C702" s="1">
        <v>1</v>
      </c>
      <c r="D702" s="1" t="s">
        <v>984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567</v>
      </c>
      <c r="J702" s="1">
        <v>227.52500000000001</v>
      </c>
      <c r="K702" s="1" t="s">
        <v>985</v>
      </c>
      <c r="L702" s="1" t="s">
        <v>20</v>
      </c>
    </row>
    <row r="703" spans="1:12">
      <c r="A703" s="1">
        <v>702</v>
      </c>
      <c r="B703" s="1">
        <v>1</v>
      </c>
      <c r="C703" s="1">
        <v>1</v>
      </c>
      <c r="D703" s="1" t="s">
        <v>986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987</v>
      </c>
      <c r="J703" s="1">
        <v>26.287500000000001</v>
      </c>
      <c r="K703" s="1" t="s">
        <v>988</v>
      </c>
      <c r="L703" s="1" t="s">
        <v>15</v>
      </c>
    </row>
    <row r="704" spans="1:12">
      <c r="A704" s="1">
        <v>703</v>
      </c>
      <c r="B704" s="1">
        <v>0</v>
      </c>
      <c r="C704" s="1">
        <v>3</v>
      </c>
      <c r="D704" s="1" t="s">
        <v>989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>
      <c r="A705" s="1">
        <v>704</v>
      </c>
      <c r="B705" s="1">
        <v>0</v>
      </c>
      <c r="C705" s="1">
        <v>3</v>
      </c>
      <c r="D705" s="1" t="s">
        <v>990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28</v>
      </c>
    </row>
    <row r="706" spans="1:12">
      <c r="A706" s="1">
        <v>705</v>
      </c>
      <c r="B706" s="1">
        <v>0</v>
      </c>
      <c r="C706" s="1">
        <v>3</v>
      </c>
      <c r="D706" s="1" t="s">
        <v>991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>
      <c r="A707" s="1">
        <v>706</v>
      </c>
      <c r="B707" s="1">
        <v>0</v>
      </c>
      <c r="C707" s="1">
        <v>2</v>
      </c>
      <c r="D707" s="1" t="s">
        <v>992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>
      <c r="A708" s="1">
        <v>707</v>
      </c>
      <c r="B708" s="1">
        <v>1</v>
      </c>
      <c r="C708" s="1">
        <v>2</v>
      </c>
      <c r="D708" s="1" t="s">
        <v>993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>
      <c r="A709" s="1">
        <v>708</v>
      </c>
      <c r="B709" s="1">
        <v>1</v>
      </c>
      <c r="C709" s="1">
        <v>1</v>
      </c>
      <c r="D709" s="1" t="s">
        <v>994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995</v>
      </c>
      <c r="J709" s="1">
        <v>26.287500000000001</v>
      </c>
      <c r="K709" s="1" t="s">
        <v>988</v>
      </c>
      <c r="L709" s="1" t="s">
        <v>15</v>
      </c>
    </row>
    <row r="710" spans="1:12">
      <c r="A710" s="1">
        <v>709</v>
      </c>
      <c r="B710" s="1">
        <v>1</v>
      </c>
      <c r="C710" s="1">
        <v>1</v>
      </c>
      <c r="D710" s="1" t="s">
        <v>996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>
      <c r="A711" s="1">
        <v>710</v>
      </c>
      <c r="B711" s="1">
        <v>1</v>
      </c>
      <c r="C711" s="1">
        <v>3</v>
      </c>
      <c r="D711" s="1" t="s">
        <v>997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>
      <c r="A712" s="1">
        <v>711</v>
      </c>
      <c r="B712" s="1">
        <v>1</v>
      </c>
      <c r="C712" s="1">
        <v>1</v>
      </c>
      <c r="D712" s="1" t="s">
        <v>998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999</v>
      </c>
      <c r="J712" s="1">
        <v>49.504199999999997</v>
      </c>
      <c r="K712" s="1" t="s">
        <v>1000</v>
      </c>
      <c r="L712" s="1" t="s">
        <v>20</v>
      </c>
    </row>
    <row r="713" spans="1:12">
      <c r="A713" s="1">
        <v>712</v>
      </c>
      <c r="B713" s="1">
        <v>0</v>
      </c>
      <c r="C713" s="1">
        <v>1</v>
      </c>
      <c r="D713" s="1" t="s">
        <v>1001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502</v>
      </c>
      <c r="L713" s="1" t="s">
        <v>15</v>
      </c>
    </row>
    <row r="714" spans="1:12">
      <c r="A714" s="1">
        <v>713</v>
      </c>
      <c r="B714" s="1">
        <v>1</v>
      </c>
      <c r="C714" s="1">
        <v>1</v>
      </c>
      <c r="D714" s="1" t="s">
        <v>1002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945</v>
      </c>
      <c r="L714" s="1" t="s">
        <v>15</v>
      </c>
    </row>
    <row r="715" spans="1:12">
      <c r="A715" s="1">
        <v>714</v>
      </c>
      <c r="B715" s="1">
        <v>0</v>
      </c>
      <c r="C715" s="1">
        <v>3</v>
      </c>
      <c r="D715" s="1" t="s">
        <v>1003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>
      <c r="A716" s="1">
        <v>715</v>
      </c>
      <c r="B716" s="1">
        <v>0</v>
      </c>
      <c r="C716" s="1">
        <v>2</v>
      </c>
      <c r="D716" s="1" t="s">
        <v>1004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>
      <c r="A717" s="1">
        <v>716</v>
      </c>
      <c r="B717" s="1">
        <v>0</v>
      </c>
      <c r="C717" s="1">
        <v>3</v>
      </c>
      <c r="D717" s="1" t="s">
        <v>1005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131</v>
      </c>
      <c r="L717" s="1" t="s">
        <v>15</v>
      </c>
    </row>
    <row r="718" spans="1:12">
      <c r="A718" s="1">
        <v>717</v>
      </c>
      <c r="B718" s="1">
        <v>1</v>
      </c>
      <c r="C718" s="1">
        <v>1</v>
      </c>
      <c r="D718" s="1" t="s">
        <v>1006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567</v>
      </c>
      <c r="J718" s="1">
        <v>227.52500000000001</v>
      </c>
      <c r="K718" s="1" t="s">
        <v>1007</v>
      </c>
      <c r="L718" s="1" t="s">
        <v>20</v>
      </c>
    </row>
    <row r="719" spans="1:12">
      <c r="A719" s="1">
        <v>718</v>
      </c>
      <c r="B719" s="1">
        <v>1</v>
      </c>
      <c r="C719" s="1">
        <v>2</v>
      </c>
      <c r="D719" s="1" t="s">
        <v>1008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196</v>
      </c>
      <c r="L719" s="1" t="s">
        <v>15</v>
      </c>
    </row>
    <row r="720" spans="1:12">
      <c r="A720" s="1">
        <v>719</v>
      </c>
      <c r="B720" s="1">
        <v>0</v>
      </c>
      <c r="C720" s="1">
        <v>3</v>
      </c>
      <c r="D720" s="1" t="s">
        <v>1009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28</v>
      </c>
    </row>
    <row r="721" spans="1:12">
      <c r="A721" s="1">
        <v>720</v>
      </c>
      <c r="B721" s="1">
        <v>0</v>
      </c>
      <c r="C721" s="1">
        <v>3</v>
      </c>
      <c r="D721" s="1" t="s">
        <v>1010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>
      <c r="A722" s="1">
        <v>721</v>
      </c>
      <c r="B722" s="1">
        <v>1</v>
      </c>
      <c r="C722" s="1">
        <v>2</v>
      </c>
      <c r="D722" s="1" t="s">
        <v>1011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>
      <c r="A723" s="1">
        <v>722</v>
      </c>
      <c r="B723" s="1">
        <v>0</v>
      </c>
      <c r="C723" s="1">
        <v>3</v>
      </c>
      <c r="D723" s="1" t="s">
        <v>1012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>
      <c r="A724" s="1">
        <v>723</v>
      </c>
      <c r="B724" s="1">
        <v>0</v>
      </c>
      <c r="C724" s="1">
        <v>2</v>
      </c>
      <c r="D724" s="1" t="s">
        <v>1013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>
      <c r="A725" s="1">
        <v>724</v>
      </c>
      <c r="B725" s="1">
        <v>0</v>
      </c>
      <c r="C725" s="1">
        <v>2</v>
      </c>
      <c r="D725" s="1" t="s">
        <v>1014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>
      <c r="A726" s="1">
        <v>725</v>
      </c>
      <c r="B726" s="1">
        <v>1</v>
      </c>
      <c r="C726" s="1">
        <v>1</v>
      </c>
      <c r="D726" s="1" t="s">
        <v>1015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1016</v>
      </c>
      <c r="L726" s="1" t="s">
        <v>15</v>
      </c>
    </row>
    <row r="727" spans="1:12">
      <c r="A727" s="1">
        <v>726</v>
      </c>
      <c r="B727" s="1">
        <v>0</v>
      </c>
      <c r="C727" s="1">
        <v>3</v>
      </c>
      <c r="D727" s="1" t="s">
        <v>1017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>
      <c r="A728" s="1">
        <v>727</v>
      </c>
      <c r="B728" s="1">
        <v>1</v>
      </c>
      <c r="C728" s="1">
        <v>2</v>
      </c>
      <c r="D728" s="1" t="s">
        <v>1018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>
      <c r="A729" s="1">
        <v>728</v>
      </c>
      <c r="B729" s="1">
        <v>1</v>
      </c>
      <c r="C729" s="1">
        <v>3</v>
      </c>
      <c r="D729" s="1" t="s">
        <v>1019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28</v>
      </c>
    </row>
    <row r="730" spans="1:12">
      <c r="A730" s="1">
        <v>729</v>
      </c>
      <c r="B730" s="1">
        <v>0</v>
      </c>
      <c r="C730" s="1">
        <v>2</v>
      </c>
      <c r="D730" s="1" t="s">
        <v>1020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>
      <c r="A731" s="1">
        <v>730</v>
      </c>
      <c r="B731" s="1">
        <v>0</v>
      </c>
      <c r="C731" s="1">
        <v>3</v>
      </c>
      <c r="D731" s="1" t="s">
        <v>1021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1022</v>
      </c>
      <c r="J731" s="1">
        <v>7.9249999999999998</v>
      </c>
      <c r="L731" s="1" t="s">
        <v>15</v>
      </c>
    </row>
    <row r="732" spans="1:12">
      <c r="A732" s="1">
        <v>731</v>
      </c>
      <c r="B732" s="1">
        <v>1</v>
      </c>
      <c r="C732" s="1">
        <v>1</v>
      </c>
      <c r="D732" s="1" t="s">
        <v>1023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971</v>
      </c>
      <c r="L732" s="1" t="s">
        <v>15</v>
      </c>
    </row>
    <row r="733" spans="1:12">
      <c r="A733" s="1">
        <v>732</v>
      </c>
      <c r="B733" s="1">
        <v>0</v>
      </c>
      <c r="C733" s="1">
        <v>3</v>
      </c>
      <c r="D733" s="1" t="s">
        <v>1024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>
      <c r="A734" s="1">
        <v>733</v>
      </c>
      <c r="B734" s="1">
        <v>0</v>
      </c>
      <c r="C734" s="1">
        <v>2</v>
      </c>
      <c r="D734" s="1" t="s">
        <v>1025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>
      <c r="A735" s="1">
        <v>734</v>
      </c>
      <c r="B735" s="1">
        <v>0</v>
      </c>
      <c r="C735" s="1">
        <v>2</v>
      </c>
      <c r="D735" s="1" t="s">
        <v>1026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>
      <c r="A736" s="1">
        <v>735</v>
      </c>
      <c r="B736" s="1">
        <v>0</v>
      </c>
      <c r="C736" s="1">
        <v>2</v>
      </c>
      <c r="D736" s="1" t="s">
        <v>1027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>
      <c r="A737" s="1">
        <v>736</v>
      </c>
      <c r="B737" s="1">
        <v>0</v>
      </c>
      <c r="C737" s="1">
        <v>3</v>
      </c>
      <c r="D737" s="1" t="s">
        <v>1028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>
      <c r="A738" s="1">
        <v>737</v>
      </c>
      <c r="B738" s="1">
        <v>0</v>
      </c>
      <c r="C738" s="1">
        <v>3</v>
      </c>
      <c r="D738" s="1" t="s">
        <v>1029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144</v>
      </c>
      <c r="J738" s="1">
        <v>34.375</v>
      </c>
      <c r="L738" s="1" t="s">
        <v>15</v>
      </c>
    </row>
    <row r="739" spans="1:12">
      <c r="A739" s="1">
        <v>738</v>
      </c>
      <c r="B739" s="1">
        <v>1</v>
      </c>
      <c r="C739" s="1">
        <v>1</v>
      </c>
      <c r="D739" s="1" t="s">
        <v>1030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394</v>
      </c>
      <c r="J739" s="1">
        <v>512.32920000000001</v>
      </c>
      <c r="K739" s="1" t="s">
        <v>1031</v>
      </c>
      <c r="L739" s="1" t="s">
        <v>20</v>
      </c>
    </row>
    <row r="740" spans="1:12">
      <c r="A740" s="1">
        <v>739</v>
      </c>
      <c r="B740" s="1">
        <v>0</v>
      </c>
      <c r="C740" s="1">
        <v>3</v>
      </c>
      <c r="D740" s="1" t="s">
        <v>1032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>
      <c r="A741" s="1">
        <v>740</v>
      </c>
      <c r="B741" s="1">
        <v>0</v>
      </c>
      <c r="C741" s="1">
        <v>3</v>
      </c>
      <c r="D741" s="1" t="s">
        <v>1033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>
      <c r="A742" s="1">
        <v>741</v>
      </c>
      <c r="B742" s="1">
        <v>1</v>
      </c>
      <c r="C742" s="1">
        <v>1</v>
      </c>
      <c r="D742" s="1" t="s">
        <v>1034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1035</v>
      </c>
      <c r="L742" s="1" t="s">
        <v>15</v>
      </c>
    </row>
    <row r="743" spans="1:12">
      <c r="A743" s="1">
        <v>742</v>
      </c>
      <c r="B743" s="1">
        <v>0</v>
      </c>
      <c r="C743" s="1">
        <v>1</v>
      </c>
      <c r="D743" s="1" t="s">
        <v>1036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1037</v>
      </c>
      <c r="L743" s="1" t="s">
        <v>15</v>
      </c>
    </row>
    <row r="744" spans="1:12">
      <c r="A744" s="1">
        <v>743</v>
      </c>
      <c r="B744" s="1">
        <v>1</v>
      </c>
      <c r="C744" s="1">
        <v>1</v>
      </c>
      <c r="D744" s="1" t="s">
        <v>1038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474</v>
      </c>
      <c r="J744" s="1">
        <v>262.375</v>
      </c>
      <c r="K744" s="1" t="s">
        <v>475</v>
      </c>
      <c r="L744" s="1" t="s">
        <v>20</v>
      </c>
    </row>
    <row r="745" spans="1:12">
      <c r="A745" s="1">
        <v>744</v>
      </c>
      <c r="B745" s="1">
        <v>0</v>
      </c>
      <c r="C745" s="1">
        <v>3</v>
      </c>
      <c r="D745" s="1" t="s">
        <v>1039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>
      <c r="A746" s="1">
        <v>745</v>
      </c>
      <c r="B746" s="1">
        <v>1</v>
      </c>
      <c r="C746" s="1">
        <v>3</v>
      </c>
      <c r="D746" s="1" t="s">
        <v>1040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1041</v>
      </c>
      <c r="J746" s="1">
        <v>7.9249999999999998</v>
      </c>
      <c r="L746" s="1" t="s">
        <v>15</v>
      </c>
    </row>
    <row r="747" spans="1:12">
      <c r="A747" s="1">
        <v>746</v>
      </c>
      <c r="B747" s="1">
        <v>0</v>
      </c>
      <c r="C747" s="1">
        <v>1</v>
      </c>
      <c r="D747" s="1" t="s">
        <v>1042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779</v>
      </c>
      <c r="J747" s="1">
        <v>71</v>
      </c>
      <c r="K747" s="1" t="s">
        <v>780</v>
      </c>
      <c r="L747" s="1" t="s">
        <v>15</v>
      </c>
    </row>
    <row r="748" spans="1:12">
      <c r="A748" s="1">
        <v>747</v>
      </c>
      <c r="B748" s="1">
        <v>0</v>
      </c>
      <c r="C748" s="1">
        <v>3</v>
      </c>
      <c r="D748" s="1" t="s">
        <v>1043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426</v>
      </c>
      <c r="J748" s="1">
        <v>20.25</v>
      </c>
      <c r="L748" s="1" t="s">
        <v>15</v>
      </c>
    </row>
    <row r="749" spans="1:12">
      <c r="A749" s="1">
        <v>748</v>
      </c>
      <c r="B749" s="1">
        <v>1</v>
      </c>
      <c r="C749" s="1">
        <v>2</v>
      </c>
      <c r="D749" s="1" t="s">
        <v>1044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>
      <c r="A750" s="1">
        <v>749</v>
      </c>
      <c r="B750" s="1">
        <v>0</v>
      </c>
      <c r="C750" s="1">
        <v>1</v>
      </c>
      <c r="D750" s="1" t="s">
        <v>1045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1046</v>
      </c>
      <c r="L750" s="1" t="s">
        <v>15</v>
      </c>
    </row>
    <row r="751" spans="1:12">
      <c r="A751" s="1">
        <v>750</v>
      </c>
      <c r="B751" s="1">
        <v>0</v>
      </c>
      <c r="C751" s="1">
        <v>3</v>
      </c>
      <c r="D751" s="1" t="s">
        <v>1047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28</v>
      </c>
    </row>
    <row r="752" spans="1:12">
      <c r="A752" s="1">
        <v>751</v>
      </c>
      <c r="B752" s="1">
        <v>1</v>
      </c>
      <c r="C752" s="1">
        <v>2</v>
      </c>
      <c r="D752" s="1" t="s">
        <v>1048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>
      <c r="A753" s="1">
        <v>752</v>
      </c>
      <c r="B753" s="1">
        <v>1</v>
      </c>
      <c r="C753" s="1">
        <v>3</v>
      </c>
      <c r="D753" s="1" t="s">
        <v>1049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1050</v>
      </c>
      <c r="L753" s="1" t="s">
        <v>15</v>
      </c>
    </row>
    <row r="754" spans="1:12">
      <c r="A754" s="1">
        <v>753</v>
      </c>
      <c r="B754" s="1">
        <v>0</v>
      </c>
      <c r="C754" s="1">
        <v>3</v>
      </c>
      <c r="D754" s="1" t="s">
        <v>1051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>
      <c r="A755" s="1">
        <v>754</v>
      </c>
      <c r="B755" s="1">
        <v>0</v>
      </c>
      <c r="C755" s="1">
        <v>3</v>
      </c>
      <c r="D755" s="1" t="s">
        <v>1052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>
      <c r="A756" s="1">
        <v>755</v>
      </c>
      <c r="B756" s="1">
        <v>1</v>
      </c>
      <c r="C756" s="1">
        <v>2</v>
      </c>
      <c r="D756" s="1" t="s">
        <v>1053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>
      <c r="A757" s="1">
        <v>756</v>
      </c>
      <c r="B757" s="1">
        <v>1</v>
      </c>
      <c r="C757" s="1">
        <v>2</v>
      </c>
      <c r="D757" s="1" t="s">
        <v>1054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>
      <c r="A758" s="1">
        <v>757</v>
      </c>
      <c r="B758" s="1">
        <v>0</v>
      </c>
      <c r="C758" s="1">
        <v>3</v>
      </c>
      <c r="D758" s="1" t="s">
        <v>1055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>
      <c r="A759" s="1">
        <v>758</v>
      </c>
      <c r="B759" s="1">
        <v>0</v>
      </c>
      <c r="C759" s="1">
        <v>2</v>
      </c>
      <c r="D759" s="1" t="s">
        <v>1056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>
      <c r="A760" s="1">
        <v>759</v>
      </c>
      <c r="B760" s="1">
        <v>0</v>
      </c>
      <c r="C760" s="1">
        <v>3</v>
      </c>
      <c r="D760" s="1" t="s">
        <v>1057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>
      <c r="A761" s="1">
        <v>760</v>
      </c>
      <c r="B761" s="1">
        <v>1</v>
      </c>
      <c r="C761" s="1">
        <v>1</v>
      </c>
      <c r="D761" s="1" t="s">
        <v>1058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392</v>
      </c>
      <c r="L761" s="1" t="s">
        <v>15</v>
      </c>
    </row>
    <row r="762" spans="1:12">
      <c r="A762" s="1">
        <v>761</v>
      </c>
      <c r="B762" s="1">
        <v>0</v>
      </c>
      <c r="C762" s="1">
        <v>3</v>
      </c>
      <c r="D762" s="1" t="s">
        <v>1059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>
      <c r="A763" s="1">
        <v>762</v>
      </c>
      <c r="B763" s="1">
        <v>0</v>
      </c>
      <c r="C763" s="1">
        <v>3</v>
      </c>
      <c r="D763" s="1" t="s">
        <v>1060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1061</v>
      </c>
      <c r="J763" s="1">
        <v>7.125</v>
      </c>
      <c r="L763" s="1" t="s">
        <v>15</v>
      </c>
    </row>
    <row r="764" spans="1:12">
      <c r="A764" s="1">
        <v>763</v>
      </c>
      <c r="B764" s="1">
        <v>1</v>
      </c>
      <c r="C764" s="1">
        <v>3</v>
      </c>
      <c r="D764" s="1" t="s">
        <v>1062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>
      <c r="A765" s="1">
        <v>764</v>
      </c>
      <c r="B765" s="1">
        <v>1</v>
      </c>
      <c r="C765" s="1">
        <v>1</v>
      </c>
      <c r="D765" s="1" t="s">
        <v>1063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580</v>
      </c>
      <c r="L765" s="1" t="s">
        <v>15</v>
      </c>
    </row>
    <row r="766" spans="1:12">
      <c r="A766" s="1">
        <v>765</v>
      </c>
      <c r="B766" s="1">
        <v>0</v>
      </c>
      <c r="C766" s="1">
        <v>3</v>
      </c>
      <c r="D766" s="1" t="s">
        <v>1064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>
      <c r="A767" s="1">
        <v>766</v>
      </c>
      <c r="B767" s="1">
        <v>1</v>
      </c>
      <c r="C767" s="1">
        <v>1</v>
      </c>
      <c r="D767" s="1" t="s">
        <v>1065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1066</v>
      </c>
      <c r="L767" s="1" t="s">
        <v>15</v>
      </c>
    </row>
    <row r="768" spans="1:12">
      <c r="A768" s="1">
        <v>767</v>
      </c>
      <c r="B768" s="1">
        <v>0</v>
      </c>
      <c r="C768" s="1">
        <v>1</v>
      </c>
      <c r="D768" s="1" t="s">
        <v>1067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>
      <c r="A769" s="1">
        <v>768</v>
      </c>
      <c r="B769" s="1">
        <v>0</v>
      </c>
      <c r="C769" s="1">
        <v>3</v>
      </c>
      <c r="D769" s="1" t="s">
        <v>1068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28</v>
      </c>
    </row>
    <row r="770" spans="1:12">
      <c r="A770" s="1">
        <v>769</v>
      </c>
      <c r="B770" s="1">
        <v>0</v>
      </c>
      <c r="C770" s="1">
        <v>3</v>
      </c>
      <c r="D770" s="1" t="s">
        <v>1069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28</v>
      </c>
    </row>
    <row r="771" spans="1:12">
      <c r="A771" s="1">
        <v>770</v>
      </c>
      <c r="B771" s="1">
        <v>0</v>
      </c>
      <c r="C771" s="1">
        <v>3</v>
      </c>
      <c r="D771" s="1" t="s">
        <v>1070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>
      <c r="A772" s="1">
        <v>771</v>
      </c>
      <c r="B772" s="1">
        <v>0</v>
      </c>
      <c r="C772" s="1">
        <v>3</v>
      </c>
      <c r="D772" s="1" t="s">
        <v>1071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>
      <c r="A773" s="1">
        <v>772</v>
      </c>
      <c r="B773" s="1">
        <v>0</v>
      </c>
      <c r="C773" s="1">
        <v>3</v>
      </c>
      <c r="D773" s="1" t="s">
        <v>1072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>
      <c r="A774" s="1">
        <v>773</v>
      </c>
      <c r="B774" s="1">
        <v>0</v>
      </c>
      <c r="C774" s="1">
        <v>2</v>
      </c>
      <c r="D774" s="1" t="s">
        <v>1073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1074</v>
      </c>
      <c r="J774" s="1">
        <v>10.5</v>
      </c>
      <c r="K774" s="1" t="s">
        <v>1075</v>
      </c>
      <c r="L774" s="1" t="s">
        <v>15</v>
      </c>
    </row>
    <row r="775" spans="1:12">
      <c r="A775" s="1">
        <v>774</v>
      </c>
      <c r="B775" s="1">
        <v>0</v>
      </c>
      <c r="C775" s="1">
        <v>3</v>
      </c>
      <c r="D775" s="1" t="s">
        <v>1076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>
      <c r="A776" s="1">
        <v>775</v>
      </c>
      <c r="B776" s="1">
        <v>1</v>
      </c>
      <c r="C776" s="1">
        <v>2</v>
      </c>
      <c r="D776" s="1" t="s">
        <v>1077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>
      <c r="A777" s="1">
        <v>776</v>
      </c>
      <c r="B777" s="1">
        <v>0</v>
      </c>
      <c r="C777" s="1">
        <v>3</v>
      </c>
      <c r="D777" s="1" t="s">
        <v>1078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>
      <c r="A778" s="1">
        <v>777</v>
      </c>
      <c r="B778" s="1">
        <v>0</v>
      </c>
      <c r="C778" s="1">
        <v>3</v>
      </c>
      <c r="D778" s="1" t="s">
        <v>1079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1080</v>
      </c>
      <c r="L778" s="1" t="s">
        <v>28</v>
      </c>
    </row>
    <row r="779" spans="1:12">
      <c r="A779" s="1">
        <v>778</v>
      </c>
      <c r="B779" s="1">
        <v>1</v>
      </c>
      <c r="C779" s="1">
        <v>3</v>
      </c>
      <c r="D779" s="1" t="s">
        <v>1081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>
      <c r="A780" s="1">
        <v>779</v>
      </c>
      <c r="B780" s="1">
        <v>0</v>
      </c>
      <c r="C780" s="1">
        <v>3</v>
      </c>
      <c r="D780" s="1" t="s">
        <v>1082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28</v>
      </c>
    </row>
    <row r="781" spans="1:12">
      <c r="A781" s="1">
        <v>780</v>
      </c>
      <c r="B781" s="1">
        <v>1</v>
      </c>
      <c r="C781" s="1">
        <v>1</v>
      </c>
      <c r="D781" s="1" t="s">
        <v>1083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1084</v>
      </c>
      <c r="L781" s="1" t="s">
        <v>15</v>
      </c>
    </row>
    <row r="782" spans="1:12">
      <c r="A782" s="1">
        <v>781</v>
      </c>
      <c r="B782" s="1">
        <v>1</v>
      </c>
      <c r="C782" s="1">
        <v>3</v>
      </c>
      <c r="D782" s="1" t="s">
        <v>1085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>
      <c r="A783" s="1">
        <v>782</v>
      </c>
      <c r="B783" s="1">
        <v>1</v>
      </c>
      <c r="C783" s="1">
        <v>1</v>
      </c>
      <c r="D783" s="1" t="s">
        <v>1086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973</v>
      </c>
      <c r="L783" s="1" t="s">
        <v>15</v>
      </c>
    </row>
    <row r="784" spans="1:12">
      <c r="A784" s="1">
        <v>783</v>
      </c>
      <c r="B784" s="1">
        <v>0</v>
      </c>
      <c r="C784" s="1">
        <v>1</v>
      </c>
      <c r="D784" s="1" t="s">
        <v>1087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1088</v>
      </c>
      <c r="L784" s="1" t="s">
        <v>15</v>
      </c>
    </row>
    <row r="785" spans="1:12">
      <c r="A785" s="1">
        <v>784</v>
      </c>
      <c r="B785" s="1">
        <v>0</v>
      </c>
      <c r="C785" s="1">
        <v>3</v>
      </c>
      <c r="D785" s="1" t="s">
        <v>1089</v>
      </c>
      <c r="E785" s="1" t="s">
        <v>13</v>
      </c>
      <c r="G785" s="1">
        <v>1</v>
      </c>
      <c r="H785" s="1">
        <v>2</v>
      </c>
      <c r="I785" s="1" t="s">
        <v>1090</v>
      </c>
      <c r="J785" s="1">
        <v>23.45</v>
      </c>
      <c r="L785" s="1" t="s">
        <v>15</v>
      </c>
    </row>
    <row r="786" spans="1:12">
      <c r="A786" s="1">
        <v>785</v>
      </c>
      <c r="B786" s="1">
        <v>0</v>
      </c>
      <c r="C786" s="1">
        <v>3</v>
      </c>
      <c r="D786" s="1" t="s">
        <v>1091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1092</v>
      </c>
      <c r="J786" s="1">
        <v>7.05</v>
      </c>
      <c r="L786" s="1" t="s">
        <v>15</v>
      </c>
    </row>
    <row r="787" spans="1:12">
      <c r="A787" s="1">
        <v>786</v>
      </c>
      <c r="B787" s="1">
        <v>0</v>
      </c>
      <c r="C787" s="1">
        <v>3</v>
      </c>
      <c r="D787" s="1" t="s">
        <v>1093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>
      <c r="A788" s="1">
        <v>787</v>
      </c>
      <c r="B788" s="1">
        <v>1</v>
      </c>
      <c r="C788" s="1">
        <v>3</v>
      </c>
      <c r="D788" s="1" t="s">
        <v>1094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>
      <c r="A789" s="1">
        <v>788</v>
      </c>
      <c r="B789" s="1">
        <v>0</v>
      </c>
      <c r="C789" s="1">
        <v>3</v>
      </c>
      <c r="D789" s="1" t="s">
        <v>1095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28</v>
      </c>
    </row>
    <row r="790" spans="1:12">
      <c r="A790" s="1">
        <v>789</v>
      </c>
      <c r="B790" s="1">
        <v>1</v>
      </c>
      <c r="C790" s="1">
        <v>3</v>
      </c>
      <c r="D790" s="1" t="s">
        <v>1096</v>
      </c>
      <c r="E790" s="1" t="s">
        <v>13</v>
      </c>
      <c r="F790" s="1">
        <v>1</v>
      </c>
      <c r="G790" s="1">
        <v>1</v>
      </c>
      <c r="H790" s="1">
        <v>2</v>
      </c>
      <c r="I790" s="1" t="s">
        <v>155</v>
      </c>
      <c r="J790" s="1">
        <v>20.574999999999999</v>
      </c>
      <c r="L790" s="1" t="s">
        <v>15</v>
      </c>
    </row>
    <row r="791" spans="1:12">
      <c r="A791" s="1">
        <v>790</v>
      </c>
      <c r="B791" s="1">
        <v>0</v>
      </c>
      <c r="C791" s="1">
        <v>1</v>
      </c>
      <c r="D791" s="1" t="s">
        <v>1097</v>
      </c>
      <c r="E791" s="1" t="s">
        <v>13</v>
      </c>
      <c r="F791" s="1">
        <v>46</v>
      </c>
      <c r="G791" s="1">
        <v>0</v>
      </c>
      <c r="H791" s="1">
        <v>0</v>
      </c>
      <c r="I791" s="1" t="s">
        <v>220</v>
      </c>
      <c r="J791" s="1">
        <v>79.2</v>
      </c>
      <c r="K791" s="1" t="s">
        <v>1098</v>
      </c>
      <c r="L791" s="1" t="s">
        <v>20</v>
      </c>
    </row>
    <row r="792" spans="1:12">
      <c r="A792" s="1">
        <v>791</v>
      </c>
      <c r="B792" s="1">
        <v>0</v>
      </c>
      <c r="C792" s="1">
        <v>3</v>
      </c>
      <c r="D792" s="1" t="s">
        <v>1099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28</v>
      </c>
    </row>
    <row r="793" spans="1:12">
      <c r="A793" s="1">
        <v>792</v>
      </c>
      <c r="B793" s="1">
        <v>0</v>
      </c>
      <c r="C793" s="1">
        <v>2</v>
      </c>
      <c r="D793" s="1" t="s">
        <v>1100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>
      <c r="A794" s="1">
        <v>793</v>
      </c>
      <c r="B794" s="1">
        <v>0</v>
      </c>
      <c r="C794" s="1">
        <v>3</v>
      </c>
      <c r="D794" s="1" t="s">
        <v>1101</v>
      </c>
      <c r="E794" s="1" t="s">
        <v>17</v>
      </c>
      <c r="G794" s="1">
        <v>8</v>
      </c>
      <c r="H794" s="1">
        <v>2</v>
      </c>
      <c r="I794" s="1" t="s">
        <v>252</v>
      </c>
      <c r="J794" s="1">
        <v>69.55</v>
      </c>
      <c r="L794" s="1" t="s">
        <v>15</v>
      </c>
    </row>
    <row r="795" spans="1:12">
      <c r="A795" s="1">
        <v>794</v>
      </c>
      <c r="B795" s="1">
        <v>0</v>
      </c>
      <c r="C795" s="1">
        <v>1</v>
      </c>
      <c r="D795" s="1" t="s">
        <v>1102</v>
      </c>
      <c r="E795" s="1" t="s">
        <v>13</v>
      </c>
      <c r="G795" s="1">
        <v>0</v>
      </c>
      <c r="H795" s="1">
        <v>0</v>
      </c>
      <c r="I795" s="1" t="s">
        <v>1103</v>
      </c>
      <c r="J795" s="1">
        <v>30.695799999999998</v>
      </c>
      <c r="L795" s="1" t="s">
        <v>20</v>
      </c>
    </row>
    <row r="796" spans="1:12">
      <c r="A796" s="1">
        <v>795</v>
      </c>
      <c r="B796" s="1">
        <v>0</v>
      </c>
      <c r="C796" s="1">
        <v>3</v>
      </c>
      <c r="D796" s="1" t="s">
        <v>1104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>
      <c r="A797" s="1">
        <v>796</v>
      </c>
      <c r="B797" s="1">
        <v>0</v>
      </c>
      <c r="C797" s="1">
        <v>2</v>
      </c>
      <c r="D797" s="1" t="s">
        <v>1105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>
      <c r="A798" s="1">
        <v>797</v>
      </c>
      <c r="B798" s="1">
        <v>1</v>
      </c>
      <c r="C798" s="1">
        <v>1</v>
      </c>
      <c r="D798" s="1" t="s">
        <v>1106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1107</v>
      </c>
      <c r="L798" s="1" t="s">
        <v>15</v>
      </c>
    </row>
    <row r="799" spans="1:12">
      <c r="A799" s="1">
        <v>798</v>
      </c>
      <c r="B799" s="1">
        <v>1</v>
      </c>
      <c r="C799" s="1">
        <v>3</v>
      </c>
      <c r="D799" s="1" t="s">
        <v>1108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>
      <c r="A800" s="1">
        <v>799</v>
      </c>
      <c r="B800" s="1">
        <v>0</v>
      </c>
      <c r="C800" s="1">
        <v>3</v>
      </c>
      <c r="D800" s="1" t="s">
        <v>1109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>
      <c r="A801" s="1">
        <v>800</v>
      </c>
      <c r="B801" s="1">
        <v>0</v>
      </c>
      <c r="C801" s="1">
        <v>3</v>
      </c>
      <c r="D801" s="1" t="s">
        <v>1110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>
      <c r="A802" s="1">
        <v>801</v>
      </c>
      <c r="B802" s="1">
        <v>0</v>
      </c>
      <c r="C802" s="1">
        <v>2</v>
      </c>
      <c r="D802" s="1" t="s">
        <v>1111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>
      <c r="A803" s="1">
        <v>802</v>
      </c>
      <c r="B803" s="1">
        <v>1</v>
      </c>
      <c r="C803" s="1">
        <v>2</v>
      </c>
      <c r="D803" s="1" t="s">
        <v>1112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363</v>
      </c>
      <c r="J803" s="1">
        <v>26.25</v>
      </c>
      <c r="L803" s="1" t="s">
        <v>15</v>
      </c>
    </row>
    <row r="804" spans="1:12">
      <c r="A804" s="1">
        <v>803</v>
      </c>
      <c r="B804" s="1">
        <v>1</v>
      </c>
      <c r="C804" s="1">
        <v>1</v>
      </c>
      <c r="D804" s="1" t="s">
        <v>1113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580</v>
      </c>
      <c r="L804" s="1" t="s">
        <v>15</v>
      </c>
    </row>
    <row r="805" spans="1:12">
      <c r="A805" s="1">
        <v>804</v>
      </c>
      <c r="B805" s="1">
        <v>1</v>
      </c>
      <c r="C805" s="1">
        <v>3</v>
      </c>
      <c r="D805" s="1" t="s">
        <v>1114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>
      <c r="A806" s="1">
        <v>805</v>
      </c>
      <c r="B806" s="1">
        <v>1</v>
      </c>
      <c r="C806" s="1">
        <v>3</v>
      </c>
      <c r="D806" s="1" t="s">
        <v>1115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>
      <c r="A807" s="1">
        <v>806</v>
      </c>
      <c r="B807" s="1">
        <v>0</v>
      </c>
      <c r="C807" s="1">
        <v>3</v>
      </c>
      <c r="D807" s="1" t="s">
        <v>1116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>
      <c r="A808" s="1">
        <v>807</v>
      </c>
      <c r="B808" s="1">
        <v>0</v>
      </c>
      <c r="C808" s="1">
        <v>1</v>
      </c>
      <c r="D808" s="1" t="s">
        <v>1117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1118</v>
      </c>
      <c r="L808" s="1" t="s">
        <v>15</v>
      </c>
    </row>
    <row r="809" spans="1:12">
      <c r="A809" s="1">
        <v>808</v>
      </c>
      <c r="B809" s="1">
        <v>0</v>
      </c>
      <c r="C809" s="1">
        <v>3</v>
      </c>
      <c r="D809" s="1" t="s">
        <v>1119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>
      <c r="A810" s="1">
        <v>809</v>
      </c>
      <c r="B810" s="1">
        <v>0</v>
      </c>
      <c r="C810" s="1">
        <v>2</v>
      </c>
      <c r="D810" s="1" t="s">
        <v>1120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>
      <c r="A811" s="1">
        <v>810</v>
      </c>
      <c r="B811" s="1">
        <v>1</v>
      </c>
      <c r="C811" s="1">
        <v>1</v>
      </c>
      <c r="D811" s="1" t="s">
        <v>1121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1016</v>
      </c>
      <c r="L811" s="1" t="s">
        <v>15</v>
      </c>
    </row>
    <row r="812" spans="1:12">
      <c r="A812" s="1">
        <v>811</v>
      </c>
      <c r="B812" s="1">
        <v>0</v>
      </c>
      <c r="C812" s="1">
        <v>3</v>
      </c>
      <c r="D812" s="1" t="s">
        <v>1122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>
      <c r="A813" s="1">
        <v>812</v>
      </c>
      <c r="B813" s="1">
        <v>0</v>
      </c>
      <c r="C813" s="1">
        <v>3</v>
      </c>
      <c r="D813" s="1" t="s">
        <v>1123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812</v>
      </c>
      <c r="J813" s="1">
        <v>24.15</v>
      </c>
      <c r="L813" s="1" t="s">
        <v>15</v>
      </c>
    </row>
    <row r="814" spans="1:12">
      <c r="A814" s="1">
        <v>813</v>
      </c>
      <c r="B814" s="1">
        <v>0</v>
      </c>
      <c r="C814" s="1">
        <v>2</v>
      </c>
      <c r="D814" s="1" t="s">
        <v>1124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>
      <c r="A815" s="1">
        <v>814</v>
      </c>
      <c r="B815" s="1">
        <v>0</v>
      </c>
      <c r="C815" s="1">
        <v>3</v>
      </c>
      <c r="D815" s="1" t="s">
        <v>1125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>
      <c r="A816" s="1">
        <v>815</v>
      </c>
      <c r="B816" s="1">
        <v>0</v>
      </c>
      <c r="C816" s="1">
        <v>3</v>
      </c>
      <c r="D816" s="1" t="s">
        <v>1126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>
      <c r="A817" s="1">
        <v>816</v>
      </c>
      <c r="B817" s="1">
        <v>0</v>
      </c>
      <c r="C817" s="1">
        <v>1</v>
      </c>
      <c r="D817" s="1" t="s">
        <v>1127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1128</v>
      </c>
      <c r="L817" s="1" t="s">
        <v>15</v>
      </c>
    </row>
    <row r="818" spans="1:12">
      <c r="A818" s="1">
        <v>817</v>
      </c>
      <c r="B818" s="1">
        <v>0</v>
      </c>
      <c r="C818" s="1">
        <v>3</v>
      </c>
      <c r="D818" s="1" t="s">
        <v>1129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1130</v>
      </c>
      <c r="J818" s="1">
        <v>7.9249999999999998</v>
      </c>
      <c r="L818" s="1" t="s">
        <v>15</v>
      </c>
    </row>
    <row r="819" spans="1:12">
      <c r="A819" s="1">
        <v>818</v>
      </c>
      <c r="B819" s="1">
        <v>0</v>
      </c>
      <c r="C819" s="1">
        <v>2</v>
      </c>
      <c r="D819" s="1" t="s">
        <v>1131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1132</v>
      </c>
      <c r="J819" s="1">
        <v>37.004199999999997</v>
      </c>
      <c r="L819" s="1" t="s">
        <v>20</v>
      </c>
    </row>
    <row r="820" spans="1:12">
      <c r="A820" s="1">
        <v>819</v>
      </c>
      <c r="B820" s="1">
        <v>0</v>
      </c>
      <c r="C820" s="1">
        <v>3</v>
      </c>
      <c r="D820" s="1" t="s">
        <v>1133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1134</v>
      </c>
      <c r="J820" s="1">
        <v>6.45</v>
      </c>
      <c r="L820" s="1" t="s">
        <v>15</v>
      </c>
    </row>
    <row r="821" spans="1:12">
      <c r="A821" s="1">
        <v>820</v>
      </c>
      <c r="B821" s="1">
        <v>0</v>
      </c>
      <c r="C821" s="1">
        <v>3</v>
      </c>
      <c r="D821" s="1" t="s">
        <v>1135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>
      <c r="A822" s="1">
        <v>821</v>
      </c>
      <c r="B822" s="1">
        <v>1</v>
      </c>
      <c r="C822" s="1">
        <v>1</v>
      </c>
      <c r="D822" s="1" t="s">
        <v>1136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1137</v>
      </c>
      <c r="L822" s="1" t="s">
        <v>15</v>
      </c>
    </row>
    <row r="823" spans="1:12">
      <c r="A823" s="1">
        <v>822</v>
      </c>
      <c r="B823" s="1">
        <v>1</v>
      </c>
      <c r="C823" s="1">
        <v>3</v>
      </c>
      <c r="D823" s="1" t="s">
        <v>1138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>
      <c r="A824" s="1">
        <v>823</v>
      </c>
      <c r="B824" s="1">
        <v>0</v>
      </c>
      <c r="C824" s="1">
        <v>1</v>
      </c>
      <c r="D824" s="1" t="s">
        <v>1139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>
      <c r="A825" s="1">
        <v>824</v>
      </c>
      <c r="B825" s="1">
        <v>1</v>
      </c>
      <c r="C825" s="1">
        <v>3</v>
      </c>
      <c r="D825" s="1" t="s">
        <v>1140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1050</v>
      </c>
      <c r="L825" s="1" t="s">
        <v>15</v>
      </c>
    </row>
    <row r="826" spans="1:12">
      <c r="A826" s="1">
        <v>825</v>
      </c>
      <c r="B826" s="1">
        <v>0</v>
      </c>
      <c r="C826" s="1">
        <v>3</v>
      </c>
      <c r="D826" s="1" t="s">
        <v>1141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>
      <c r="A827" s="1">
        <v>826</v>
      </c>
      <c r="B827" s="1">
        <v>0</v>
      </c>
      <c r="C827" s="1">
        <v>3</v>
      </c>
      <c r="D827" s="1" t="s">
        <v>1142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28</v>
      </c>
    </row>
    <row r="828" spans="1:12">
      <c r="A828" s="1">
        <v>827</v>
      </c>
      <c r="B828" s="1">
        <v>0</v>
      </c>
      <c r="C828" s="1">
        <v>3</v>
      </c>
      <c r="D828" s="1" t="s">
        <v>1143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>
      <c r="A829" s="1">
        <v>828</v>
      </c>
      <c r="B829" s="1">
        <v>1</v>
      </c>
      <c r="C829" s="1">
        <v>2</v>
      </c>
      <c r="D829" s="1" t="s">
        <v>1144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1132</v>
      </c>
      <c r="J829" s="1">
        <v>37.004199999999997</v>
      </c>
      <c r="L829" s="1" t="s">
        <v>20</v>
      </c>
    </row>
    <row r="830" spans="1:12">
      <c r="A830" s="1">
        <v>829</v>
      </c>
      <c r="B830" s="1">
        <v>1</v>
      </c>
      <c r="C830" s="1">
        <v>3</v>
      </c>
      <c r="D830" s="1" t="s">
        <v>1145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28</v>
      </c>
    </row>
    <row r="831" spans="1:12">
      <c r="A831" s="1">
        <v>830</v>
      </c>
      <c r="B831" s="1">
        <v>1</v>
      </c>
      <c r="C831" s="1">
        <v>1</v>
      </c>
      <c r="D831" s="1" t="s">
        <v>1146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109</v>
      </c>
    </row>
    <row r="832" spans="1:12">
      <c r="A832" s="1">
        <v>831</v>
      </c>
      <c r="B832" s="1">
        <v>1</v>
      </c>
      <c r="C832" s="1">
        <v>3</v>
      </c>
      <c r="D832" s="1" t="s">
        <v>1147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>
      <c r="A833" s="1">
        <v>832</v>
      </c>
      <c r="B833" s="1">
        <v>1</v>
      </c>
      <c r="C833" s="1">
        <v>2</v>
      </c>
      <c r="D833" s="1" t="s">
        <v>1148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>
      <c r="A834" s="1">
        <v>833</v>
      </c>
      <c r="B834" s="1">
        <v>0</v>
      </c>
      <c r="C834" s="1">
        <v>3</v>
      </c>
      <c r="D834" s="1" t="s">
        <v>1149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>
      <c r="A835" s="1">
        <v>834</v>
      </c>
      <c r="B835" s="1">
        <v>0</v>
      </c>
      <c r="C835" s="1">
        <v>3</v>
      </c>
      <c r="D835" s="1" t="s">
        <v>1150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>
      <c r="A836" s="1">
        <v>835</v>
      </c>
      <c r="B836" s="1">
        <v>0</v>
      </c>
      <c r="C836" s="1">
        <v>3</v>
      </c>
      <c r="D836" s="1" t="s">
        <v>1151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>
      <c r="A837" s="1">
        <v>836</v>
      </c>
      <c r="B837" s="1">
        <v>1</v>
      </c>
      <c r="C837" s="1">
        <v>1</v>
      </c>
      <c r="D837" s="1" t="s">
        <v>1152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1153</v>
      </c>
      <c r="J837" s="1">
        <v>83.158299999999997</v>
      </c>
      <c r="K837" s="1" t="s">
        <v>1154</v>
      </c>
      <c r="L837" s="1" t="s">
        <v>20</v>
      </c>
    </row>
    <row r="838" spans="1:12">
      <c r="A838" s="1">
        <v>837</v>
      </c>
      <c r="B838" s="1">
        <v>0</v>
      </c>
      <c r="C838" s="1">
        <v>3</v>
      </c>
      <c r="D838" s="1" t="s">
        <v>1155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>
      <c r="A839" s="1">
        <v>838</v>
      </c>
      <c r="B839" s="1">
        <v>0</v>
      </c>
      <c r="C839" s="1">
        <v>3</v>
      </c>
      <c r="D839" s="1" t="s">
        <v>1156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>
      <c r="A840" s="1">
        <v>839</v>
      </c>
      <c r="B840" s="1">
        <v>1</v>
      </c>
      <c r="C840" s="1">
        <v>3</v>
      </c>
      <c r="D840" s="1" t="s">
        <v>1157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>
      <c r="A841" s="1">
        <v>840</v>
      </c>
      <c r="B841" s="1">
        <v>1</v>
      </c>
      <c r="C841" s="1">
        <v>1</v>
      </c>
      <c r="D841" s="1" t="s">
        <v>1158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1159</v>
      </c>
      <c r="L841" s="1" t="s">
        <v>20</v>
      </c>
    </row>
    <row r="842" spans="1:12">
      <c r="A842" s="1">
        <v>841</v>
      </c>
      <c r="B842" s="1">
        <v>0</v>
      </c>
      <c r="C842" s="1">
        <v>3</v>
      </c>
      <c r="D842" s="1" t="s">
        <v>1160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1161</v>
      </c>
      <c r="J842" s="1">
        <v>7.9249999999999998</v>
      </c>
      <c r="L842" s="1" t="s">
        <v>15</v>
      </c>
    </row>
    <row r="843" spans="1:12">
      <c r="A843" s="1">
        <v>842</v>
      </c>
      <c r="B843" s="1">
        <v>0</v>
      </c>
      <c r="C843" s="1">
        <v>2</v>
      </c>
      <c r="D843" s="1" t="s">
        <v>1162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1074</v>
      </c>
      <c r="J843" s="1">
        <v>10.5</v>
      </c>
      <c r="L843" s="1" t="s">
        <v>15</v>
      </c>
    </row>
    <row r="844" spans="1:12">
      <c r="A844" s="1">
        <v>843</v>
      </c>
      <c r="B844" s="1">
        <v>1</v>
      </c>
      <c r="C844" s="1">
        <v>1</v>
      </c>
      <c r="D844" s="1" t="s">
        <v>1163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>
      <c r="A845" s="1">
        <v>844</v>
      </c>
      <c r="B845" s="1">
        <v>0</v>
      </c>
      <c r="C845" s="1">
        <v>3</v>
      </c>
      <c r="D845" s="1" t="s">
        <v>1164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>
      <c r="A846" s="1">
        <v>845</v>
      </c>
      <c r="B846" s="1">
        <v>0</v>
      </c>
      <c r="C846" s="1">
        <v>3</v>
      </c>
      <c r="D846" s="1" t="s">
        <v>1165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>
      <c r="A847" s="1">
        <v>846</v>
      </c>
      <c r="B847" s="1">
        <v>0</v>
      </c>
      <c r="C847" s="1">
        <v>3</v>
      </c>
      <c r="D847" s="1" t="s">
        <v>1166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1167</v>
      </c>
      <c r="J847" s="1">
        <v>7.55</v>
      </c>
      <c r="L847" s="1" t="s">
        <v>15</v>
      </c>
    </row>
    <row r="848" spans="1:12">
      <c r="A848" s="1">
        <v>847</v>
      </c>
      <c r="B848" s="1">
        <v>0</v>
      </c>
      <c r="C848" s="1">
        <v>3</v>
      </c>
      <c r="D848" s="1" t="s">
        <v>1168</v>
      </c>
      <c r="E848" s="1" t="s">
        <v>13</v>
      </c>
      <c r="G848" s="1">
        <v>8</v>
      </c>
      <c r="H848" s="1">
        <v>2</v>
      </c>
      <c r="I848" s="1" t="s">
        <v>252</v>
      </c>
      <c r="J848" s="1">
        <v>69.55</v>
      </c>
      <c r="L848" s="1" t="s">
        <v>15</v>
      </c>
    </row>
    <row r="849" spans="1:12">
      <c r="A849" s="1">
        <v>848</v>
      </c>
      <c r="B849" s="1">
        <v>0</v>
      </c>
      <c r="C849" s="1">
        <v>3</v>
      </c>
      <c r="D849" s="1" t="s">
        <v>1169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>
      <c r="A850" s="1">
        <v>849</v>
      </c>
      <c r="B850" s="1">
        <v>0</v>
      </c>
      <c r="C850" s="1">
        <v>2</v>
      </c>
      <c r="D850" s="1" t="s">
        <v>1170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>
      <c r="A851" s="1">
        <v>850</v>
      </c>
      <c r="B851" s="1">
        <v>1</v>
      </c>
      <c r="C851" s="1">
        <v>1</v>
      </c>
      <c r="D851" s="1" t="s">
        <v>1171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657</v>
      </c>
      <c r="L851" s="1" t="s">
        <v>20</v>
      </c>
    </row>
    <row r="852" spans="1:12">
      <c r="A852" s="1">
        <v>851</v>
      </c>
      <c r="B852" s="1">
        <v>0</v>
      </c>
      <c r="C852" s="1">
        <v>3</v>
      </c>
      <c r="D852" s="1" t="s">
        <v>1172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>
      <c r="A853" s="1">
        <v>852</v>
      </c>
      <c r="B853" s="1">
        <v>0</v>
      </c>
      <c r="C853" s="1">
        <v>3</v>
      </c>
      <c r="D853" s="1" t="s">
        <v>1173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>
      <c r="A854" s="1">
        <v>853</v>
      </c>
      <c r="B854" s="1">
        <v>0</v>
      </c>
      <c r="C854" s="1">
        <v>3</v>
      </c>
      <c r="D854" s="1" t="s">
        <v>1174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>
      <c r="A855" s="1">
        <v>854</v>
      </c>
      <c r="B855" s="1">
        <v>1</v>
      </c>
      <c r="C855" s="1">
        <v>1</v>
      </c>
      <c r="D855" s="1" t="s">
        <v>1175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1176</v>
      </c>
      <c r="J855" s="1">
        <v>39.4</v>
      </c>
      <c r="K855" s="1" t="s">
        <v>1177</v>
      </c>
      <c r="L855" s="1" t="s">
        <v>15</v>
      </c>
    </row>
    <row r="856" spans="1:12">
      <c r="A856" s="1">
        <v>855</v>
      </c>
      <c r="B856" s="1">
        <v>0</v>
      </c>
      <c r="C856" s="1">
        <v>2</v>
      </c>
      <c r="D856" s="1" t="s">
        <v>1178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>
      <c r="A857" s="1">
        <v>856</v>
      </c>
      <c r="B857" s="1">
        <v>1</v>
      </c>
      <c r="C857" s="1">
        <v>3</v>
      </c>
      <c r="D857" s="1" t="s">
        <v>1179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>
      <c r="A858" s="1">
        <v>857</v>
      </c>
      <c r="B858" s="1">
        <v>1</v>
      </c>
      <c r="C858" s="1">
        <v>1</v>
      </c>
      <c r="D858" s="1" t="s">
        <v>1180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>
      <c r="A859" s="1">
        <v>858</v>
      </c>
      <c r="B859" s="1">
        <v>1</v>
      </c>
      <c r="C859" s="1">
        <v>1</v>
      </c>
      <c r="D859" s="1" t="s">
        <v>1181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1182</v>
      </c>
      <c r="L859" s="1" t="s">
        <v>15</v>
      </c>
    </row>
    <row r="860" spans="1:12">
      <c r="A860" s="1">
        <v>859</v>
      </c>
      <c r="B860" s="1">
        <v>1</v>
      </c>
      <c r="C860" s="1">
        <v>3</v>
      </c>
      <c r="D860" s="1" t="s">
        <v>1183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>
      <c r="A861" s="1">
        <v>860</v>
      </c>
      <c r="B861" s="1">
        <v>0</v>
      </c>
      <c r="C861" s="1">
        <v>3</v>
      </c>
      <c r="D861" s="1" t="s">
        <v>1184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>
      <c r="A862" s="1">
        <v>861</v>
      </c>
      <c r="B862" s="1">
        <v>0</v>
      </c>
      <c r="C862" s="1">
        <v>3</v>
      </c>
      <c r="D862" s="1" t="s">
        <v>1185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>
      <c r="A863" s="1">
        <v>862</v>
      </c>
      <c r="B863" s="1">
        <v>0</v>
      </c>
      <c r="C863" s="1">
        <v>2</v>
      </c>
      <c r="D863" s="1" t="s">
        <v>1186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>
      <c r="A864" s="1">
        <v>863</v>
      </c>
      <c r="B864" s="1">
        <v>1</v>
      </c>
      <c r="C864" s="1">
        <v>1</v>
      </c>
      <c r="D864" s="1" t="s">
        <v>1187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1107</v>
      </c>
      <c r="L864" s="1" t="s">
        <v>15</v>
      </c>
    </row>
    <row r="865" spans="1:12">
      <c r="A865" s="1">
        <v>864</v>
      </c>
      <c r="B865" s="1">
        <v>0</v>
      </c>
      <c r="C865" s="1">
        <v>3</v>
      </c>
      <c r="D865" s="1" t="s">
        <v>1188</v>
      </c>
      <c r="E865" s="1" t="s">
        <v>17</v>
      </c>
      <c r="G865" s="1">
        <v>8</v>
      </c>
      <c r="H865" s="1">
        <v>2</v>
      </c>
      <c r="I865" s="1" t="s">
        <v>252</v>
      </c>
      <c r="J865" s="1">
        <v>69.55</v>
      </c>
      <c r="L865" s="1" t="s">
        <v>15</v>
      </c>
    </row>
    <row r="866" spans="1:12">
      <c r="A866" s="1">
        <v>865</v>
      </c>
      <c r="B866" s="1">
        <v>0</v>
      </c>
      <c r="C866" s="1">
        <v>2</v>
      </c>
      <c r="D866" s="1" t="s">
        <v>1189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>
      <c r="A867" s="1">
        <v>866</v>
      </c>
      <c r="B867" s="1">
        <v>1</v>
      </c>
      <c r="C867" s="1">
        <v>2</v>
      </c>
      <c r="D867" s="1" t="s">
        <v>1190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>
      <c r="A868" s="1">
        <v>867</v>
      </c>
      <c r="B868" s="1">
        <v>1</v>
      </c>
      <c r="C868" s="1">
        <v>2</v>
      </c>
      <c r="D868" s="1" t="s">
        <v>1191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1192</v>
      </c>
      <c r="J868" s="1">
        <v>13.8583</v>
      </c>
      <c r="L868" s="1" t="s">
        <v>20</v>
      </c>
    </row>
    <row r="869" spans="1:12">
      <c r="A869" s="1">
        <v>868</v>
      </c>
      <c r="B869" s="1">
        <v>0</v>
      </c>
      <c r="C869" s="1">
        <v>1</v>
      </c>
      <c r="D869" s="1" t="s">
        <v>1193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1194</v>
      </c>
      <c r="J869" s="1">
        <v>50.495800000000003</v>
      </c>
      <c r="K869" s="1" t="s">
        <v>1195</v>
      </c>
      <c r="L869" s="1" t="s">
        <v>15</v>
      </c>
    </row>
    <row r="870" spans="1:12">
      <c r="A870" s="1">
        <v>869</v>
      </c>
      <c r="B870" s="1">
        <v>0</v>
      </c>
      <c r="C870" s="1">
        <v>3</v>
      </c>
      <c r="D870" s="1" t="s">
        <v>1196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>
      <c r="A871" s="1">
        <v>870</v>
      </c>
      <c r="B871" s="1">
        <v>1</v>
      </c>
      <c r="C871" s="1">
        <v>3</v>
      </c>
      <c r="D871" s="1" t="s">
        <v>1197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>
      <c r="A872" s="1">
        <v>871</v>
      </c>
      <c r="B872" s="1">
        <v>0</v>
      </c>
      <c r="C872" s="1">
        <v>3</v>
      </c>
      <c r="D872" s="1" t="s">
        <v>1198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>
      <c r="A873" s="1">
        <v>872</v>
      </c>
      <c r="B873" s="1">
        <v>1</v>
      </c>
      <c r="C873" s="1">
        <v>1</v>
      </c>
      <c r="D873" s="1" t="s">
        <v>1199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379</v>
      </c>
      <c r="L873" s="1" t="s">
        <v>15</v>
      </c>
    </row>
    <row r="874" spans="1:12">
      <c r="A874" s="1">
        <v>873</v>
      </c>
      <c r="B874" s="1">
        <v>0</v>
      </c>
      <c r="C874" s="1">
        <v>1</v>
      </c>
      <c r="D874" s="1" t="s">
        <v>1200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959</v>
      </c>
      <c r="L874" s="1" t="s">
        <v>15</v>
      </c>
    </row>
    <row r="875" spans="1:12">
      <c r="A875" s="1">
        <v>874</v>
      </c>
      <c r="B875" s="1">
        <v>0</v>
      </c>
      <c r="C875" s="1">
        <v>3</v>
      </c>
      <c r="D875" s="1" t="s">
        <v>1201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>
      <c r="A876" s="1">
        <v>875</v>
      </c>
      <c r="B876" s="1">
        <v>1</v>
      </c>
      <c r="C876" s="1">
        <v>2</v>
      </c>
      <c r="D876" s="1" t="s">
        <v>1202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467</v>
      </c>
      <c r="J876" s="1">
        <v>24</v>
      </c>
      <c r="L876" s="1" t="s">
        <v>20</v>
      </c>
    </row>
    <row r="877" spans="1:12">
      <c r="A877" s="1">
        <v>876</v>
      </c>
      <c r="B877" s="1">
        <v>1</v>
      </c>
      <c r="C877" s="1">
        <v>3</v>
      </c>
      <c r="D877" s="1" t="s">
        <v>1203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>
      <c r="A878" s="1">
        <v>877</v>
      </c>
      <c r="B878" s="1">
        <v>0</v>
      </c>
      <c r="C878" s="1">
        <v>3</v>
      </c>
      <c r="D878" s="1" t="s">
        <v>1204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>
      <c r="A879" s="1">
        <v>878</v>
      </c>
      <c r="B879" s="1">
        <v>0</v>
      </c>
      <c r="C879" s="1">
        <v>3</v>
      </c>
      <c r="D879" s="1" t="s">
        <v>1205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>
      <c r="A880" s="1">
        <v>879</v>
      </c>
      <c r="B880" s="1">
        <v>0</v>
      </c>
      <c r="C880" s="1">
        <v>3</v>
      </c>
      <c r="D880" s="1" t="s">
        <v>1206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>
      <c r="A881" s="1">
        <v>880</v>
      </c>
      <c r="B881" s="1">
        <v>1</v>
      </c>
      <c r="C881" s="1">
        <v>1</v>
      </c>
      <c r="D881" s="1" t="s">
        <v>1207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1208</v>
      </c>
      <c r="L881" s="1" t="s">
        <v>20</v>
      </c>
    </row>
    <row r="882" spans="1:12">
      <c r="A882" s="1">
        <v>881</v>
      </c>
      <c r="B882" s="1">
        <v>1</v>
      </c>
      <c r="C882" s="1">
        <v>2</v>
      </c>
      <c r="D882" s="1" t="s">
        <v>1209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>
      <c r="A883" s="1">
        <v>882</v>
      </c>
      <c r="B883" s="1">
        <v>0</v>
      </c>
      <c r="C883" s="1">
        <v>3</v>
      </c>
      <c r="D883" s="1" t="s">
        <v>1210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>
      <c r="A884" s="1">
        <v>883</v>
      </c>
      <c r="B884" s="1">
        <v>0</v>
      </c>
      <c r="C884" s="1">
        <v>3</v>
      </c>
      <c r="D884" s="1" t="s">
        <v>1211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>
      <c r="A885" s="1">
        <v>884</v>
      </c>
      <c r="B885" s="1">
        <v>0</v>
      </c>
      <c r="C885" s="1">
        <v>2</v>
      </c>
      <c r="D885" s="1" t="s">
        <v>1212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1213</v>
      </c>
      <c r="J885" s="1">
        <v>10.5</v>
      </c>
      <c r="L885" s="1" t="s">
        <v>15</v>
      </c>
    </row>
    <row r="886" spans="1:12">
      <c r="A886" s="1">
        <v>885</v>
      </c>
      <c r="B886" s="1">
        <v>0</v>
      </c>
      <c r="C886" s="1">
        <v>3</v>
      </c>
      <c r="D886" s="1" t="s">
        <v>1214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1215</v>
      </c>
      <c r="J886" s="1">
        <v>7.05</v>
      </c>
      <c r="L886" s="1" t="s">
        <v>15</v>
      </c>
    </row>
    <row r="887" spans="1:12">
      <c r="A887" s="1">
        <v>886</v>
      </c>
      <c r="B887" s="1">
        <v>0</v>
      </c>
      <c r="C887" s="1">
        <v>3</v>
      </c>
      <c r="D887" s="1" t="s">
        <v>1216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28</v>
      </c>
    </row>
    <row r="888" spans="1:12">
      <c r="A888" s="1">
        <v>887</v>
      </c>
      <c r="B888" s="1">
        <v>0</v>
      </c>
      <c r="C888" s="1">
        <v>2</v>
      </c>
      <c r="D888" s="1" t="s">
        <v>1217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>
      <c r="A889" s="1">
        <v>888</v>
      </c>
      <c r="B889" s="1">
        <v>1</v>
      </c>
      <c r="C889" s="1">
        <v>1</v>
      </c>
      <c r="D889" s="1" t="s">
        <v>1218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1219</v>
      </c>
      <c r="L889" s="1" t="s">
        <v>15</v>
      </c>
    </row>
    <row r="890" spans="1:12">
      <c r="A890" s="1">
        <v>889</v>
      </c>
      <c r="B890" s="1">
        <v>0</v>
      </c>
      <c r="C890" s="1">
        <v>3</v>
      </c>
      <c r="D890" s="1" t="s">
        <v>1220</v>
      </c>
      <c r="E890" s="1" t="s">
        <v>17</v>
      </c>
      <c r="G890" s="1">
        <v>1</v>
      </c>
      <c r="H890" s="1">
        <v>2</v>
      </c>
      <c r="I890" s="1" t="s">
        <v>1090</v>
      </c>
      <c r="J890" s="1">
        <v>23.45</v>
      </c>
      <c r="L890" s="1" t="s">
        <v>15</v>
      </c>
    </row>
    <row r="891" spans="1:12">
      <c r="A891" s="1">
        <v>890</v>
      </c>
      <c r="B891" s="1">
        <v>1</v>
      </c>
      <c r="C891" s="1">
        <v>1</v>
      </c>
      <c r="D891" s="1" t="s">
        <v>1221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1222</v>
      </c>
      <c r="L891" s="1" t="s">
        <v>20</v>
      </c>
    </row>
    <row r="892" spans="1:12">
      <c r="A892" s="1">
        <v>891</v>
      </c>
      <c r="B892" s="1">
        <v>0</v>
      </c>
      <c r="C892" s="1">
        <v>3</v>
      </c>
      <c r="D892" s="1" t="s">
        <v>1223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28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AAF9-73AD-4ACD-9F10-01C3BBE18839}">
  <dimension ref="A1:O890"/>
  <sheetViews>
    <sheetView workbookViewId="0">
      <selection activeCell="H837" sqref="H837"/>
    </sheetView>
  </sheetViews>
  <sheetFormatPr defaultRowHeight="12.75"/>
  <cols>
    <col min="1" max="1" width="11.28515625" bestFit="1" customWidth="1"/>
    <col min="2" max="2" width="8.140625" bestFit="1" customWidth="1"/>
    <col min="3" max="3" width="14.42578125" bestFit="1" customWidth="1"/>
    <col min="4" max="4" width="47.28515625" bestFit="1" customWidth="1"/>
    <col min="5" max="5" width="22.28515625" bestFit="1" customWidth="1"/>
    <col min="6" max="6" width="9.28515625" bestFit="1" customWidth="1"/>
    <col min="7" max="7" width="4.85546875" bestFit="1" customWidth="1"/>
    <col min="8" max="8" width="12.5703125" customWidth="1"/>
    <col min="9" max="9" width="13.85546875" customWidth="1"/>
    <col min="10" max="10" width="11" customWidth="1"/>
    <col min="11" max="11" width="19.7109375" bestFit="1" customWidth="1"/>
    <col min="12" max="12" width="8.85546875" style="2" bestFit="1" customWidth="1"/>
    <col min="13" max="13" width="8.85546875" style="2" customWidth="1"/>
    <col min="14" max="14" width="15.5703125" bestFit="1" customWidth="1"/>
    <col min="15" max="15" width="12.28515625" customWidth="1"/>
  </cols>
  <sheetData>
    <row r="1" spans="1:15" ht="59.25" customHeight="1">
      <c r="A1" s="3" t="s">
        <v>0</v>
      </c>
      <c r="B1" s="3" t="s">
        <v>1</v>
      </c>
      <c r="C1" s="3" t="s">
        <v>1224</v>
      </c>
      <c r="D1" s="3" t="s">
        <v>1225</v>
      </c>
      <c r="E1" s="3" t="s">
        <v>1226</v>
      </c>
      <c r="F1" s="3" t="s">
        <v>1227</v>
      </c>
      <c r="G1" s="3" t="s">
        <v>5</v>
      </c>
      <c r="H1" s="4" t="s">
        <v>1228</v>
      </c>
      <c r="I1" s="4" t="s">
        <v>1229</v>
      </c>
      <c r="J1" s="4" t="s">
        <v>1230</v>
      </c>
      <c r="K1" s="3" t="s">
        <v>1231</v>
      </c>
      <c r="L1" s="5" t="s">
        <v>9</v>
      </c>
      <c r="M1" s="14" t="s">
        <v>1232</v>
      </c>
      <c r="N1" s="3" t="s">
        <v>1233</v>
      </c>
      <c r="O1" s="4" t="s">
        <v>1234</v>
      </c>
    </row>
    <row r="2" spans="1:15">
      <c r="A2" s="7">
        <v>1</v>
      </c>
      <c r="B2" s="7">
        <v>0</v>
      </c>
      <c r="C2" s="7">
        <v>3</v>
      </c>
      <c r="D2" s="7" t="s">
        <v>1235</v>
      </c>
      <c r="E2" s="7" t="s">
        <v>1236</v>
      </c>
      <c r="F2" s="7" t="s">
        <v>1237</v>
      </c>
      <c r="G2" s="7">
        <v>22</v>
      </c>
      <c r="H2" s="6" t="str">
        <f>IF(G2=0,"unknown",IF(G2&lt;1,"baby",IF(G2&lt;30,"Adolescent",IF(G2&lt;60,"Middle Aged",IF(G2&gt;=60,"Seniors","Invalid")))))</f>
        <v>Adolescent</v>
      </c>
      <c r="I2" s="7">
        <v>1</v>
      </c>
      <c r="J2" s="7">
        <v>0</v>
      </c>
      <c r="K2" s="7" t="s">
        <v>14</v>
      </c>
      <c r="L2" s="8">
        <v>7.25</v>
      </c>
      <c r="M2" s="8" t="str">
        <f>IF(L2&lt;=30, "0-30",IF(L2&lt;=70,"31-70", IF(L2&lt;=100,"71-100","more than 100")))</f>
        <v>0-30</v>
      </c>
      <c r="N2" s="9"/>
      <c r="O2" s="7" t="s">
        <v>1238</v>
      </c>
    </row>
    <row r="3" spans="1:15">
      <c r="A3" s="7">
        <v>2</v>
      </c>
      <c r="B3" s="7">
        <v>1</v>
      </c>
      <c r="C3" s="7">
        <v>1</v>
      </c>
      <c r="D3" s="7" t="s">
        <v>1239</v>
      </c>
      <c r="E3" s="7" t="s">
        <v>1240</v>
      </c>
      <c r="F3" s="7" t="s">
        <v>1241</v>
      </c>
      <c r="G3" s="7">
        <v>38</v>
      </c>
      <c r="H3" s="6" t="str">
        <f>IF(G3=0,"Unknown",IF(G3&lt;1,"Baby",IF(G3&lt;30,"Adolescent",IF(G3&lt;60,"Middle Aged",IF(G3&gt;=60,"Seniors","Invalid")))))</f>
        <v>Middle Aged</v>
      </c>
      <c r="I3" s="7">
        <v>1</v>
      </c>
      <c r="J3" s="7">
        <v>0</v>
      </c>
      <c r="K3" s="7" t="s">
        <v>18</v>
      </c>
      <c r="L3" s="8">
        <v>71.283299999999997</v>
      </c>
      <c r="M3" s="8" t="str">
        <f t="shared" ref="M3:M66" si="0">IF(L3&lt;=30, "0-30",IF(L3&lt;=70,"31-70", IF(L3&lt;=100,"71-100","more than 100")))</f>
        <v>71-100</v>
      </c>
      <c r="N3" s="7" t="s">
        <v>19</v>
      </c>
      <c r="O3" s="7" t="s">
        <v>1242</v>
      </c>
    </row>
    <row r="4" spans="1:15">
      <c r="A4" s="7">
        <v>3</v>
      </c>
      <c r="B4" s="7">
        <v>1</v>
      </c>
      <c r="C4" s="7">
        <v>3</v>
      </c>
      <c r="D4" s="7" t="s">
        <v>1243</v>
      </c>
      <c r="E4" s="7" t="s">
        <v>1244</v>
      </c>
      <c r="F4" s="7" t="s">
        <v>1241</v>
      </c>
      <c r="G4" s="7">
        <v>26</v>
      </c>
      <c r="H4" s="6" t="str">
        <f>IF(G4=0,"Unknown",IF(G4&lt;1,"Baby",IF(G4&lt;30,"Adolescent",IF(G4&lt;60,"Middle Aged",IF(G4&gt;=60,"Seniors","Invalid")))))</f>
        <v>Adolescent</v>
      </c>
      <c r="I4" s="7">
        <v>0</v>
      </c>
      <c r="J4" s="7">
        <v>0</v>
      </c>
      <c r="K4" s="7" t="s">
        <v>22</v>
      </c>
      <c r="L4" s="8">
        <v>7.9249999999999998</v>
      </c>
      <c r="M4" s="8" t="str">
        <f t="shared" si="0"/>
        <v>0-30</v>
      </c>
      <c r="N4" s="9"/>
      <c r="O4" s="7" t="s">
        <v>1238</v>
      </c>
    </row>
    <row r="5" spans="1:15">
      <c r="A5" s="7">
        <v>4</v>
      </c>
      <c r="B5" s="7">
        <v>1</v>
      </c>
      <c r="C5" s="7">
        <v>1</v>
      </c>
      <c r="D5" s="7" t="s">
        <v>1245</v>
      </c>
      <c r="E5" s="7" t="s">
        <v>1246</v>
      </c>
      <c r="F5" s="7" t="s">
        <v>1241</v>
      </c>
      <c r="G5" s="7">
        <v>35</v>
      </c>
      <c r="H5" s="6" t="str">
        <f>IF(G5=0,"Unknown",IF(G5&lt;1,"Baby",IF(G5&lt;30,"Adolescent",IF(G5&lt;60,"Middle Aged",IF(G5&gt;=60,"Seniors","Invalid")))))</f>
        <v>Middle Aged</v>
      </c>
      <c r="I5" s="7">
        <v>1</v>
      </c>
      <c r="J5" s="7">
        <v>0</v>
      </c>
      <c r="K5" s="7">
        <v>113803</v>
      </c>
      <c r="L5" s="8">
        <v>53.1</v>
      </c>
      <c r="M5" s="8" t="str">
        <f t="shared" si="0"/>
        <v>31-70</v>
      </c>
      <c r="N5" s="7" t="s">
        <v>24</v>
      </c>
      <c r="O5" s="7" t="s">
        <v>1238</v>
      </c>
    </row>
    <row r="6" spans="1:15">
      <c r="A6" s="7">
        <v>5</v>
      </c>
      <c r="B6" s="7">
        <v>0</v>
      </c>
      <c r="C6" s="7">
        <v>3</v>
      </c>
      <c r="D6" s="7" t="s">
        <v>1247</v>
      </c>
      <c r="E6" s="7" t="s">
        <v>1248</v>
      </c>
      <c r="F6" s="7" t="s">
        <v>1237</v>
      </c>
      <c r="G6" s="7">
        <v>35</v>
      </c>
      <c r="H6" s="6" t="str">
        <f>IF(G6=0,"Unknown",IF(G6&lt;1,"Baby",IF(G6&lt;30,"Adolescent",IF(G6&lt;60,"Middle Aged",IF(G6&gt;=60,"Seniors","Invalid")))))</f>
        <v>Middle Aged</v>
      </c>
      <c r="I6" s="7">
        <v>0</v>
      </c>
      <c r="J6" s="7">
        <v>0</v>
      </c>
      <c r="K6" s="7">
        <v>373450</v>
      </c>
      <c r="L6" s="8">
        <v>8.0500000000000007</v>
      </c>
      <c r="M6" s="8" t="str">
        <f t="shared" si="0"/>
        <v>0-30</v>
      </c>
      <c r="N6" s="9"/>
      <c r="O6" s="7" t="s">
        <v>1238</v>
      </c>
    </row>
    <row r="7" spans="1:15">
      <c r="A7" s="7">
        <v>6</v>
      </c>
      <c r="B7" s="7">
        <v>0</v>
      </c>
      <c r="C7" s="7">
        <v>3</v>
      </c>
      <c r="D7" s="7" t="s">
        <v>1249</v>
      </c>
      <c r="E7" s="7" t="s">
        <v>1250</v>
      </c>
      <c r="F7" s="7" t="s">
        <v>1237</v>
      </c>
      <c r="G7" s="9">
        <v>0</v>
      </c>
      <c r="H7" s="6" t="str">
        <f>IF(G7=0,"/",IF(G7&lt;1,"Baby",IF(G7&lt;30,"Adolescent",IF(G7&lt;60,"Middle Aged",IF(G7&gt;=60,"Seniors","Invalid")))))</f>
        <v>/</v>
      </c>
      <c r="I7" s="7">
        <v>0</v>
      </c>
      <c r="J7" s="7">
        <v>0</v>
      </c>
      <c r="K7" s="7">
        <v>330877</v>
      </c>
      <c r="L7" s="8">
        <v>8.4582999999999995</v>
      </c>
      <c r="M7" s="8" t="str">
        <f t="shared" si="0"/>
        <v>0-30</v>
      </c>
      <c r="N7" s="9"/>
      <c r="O7" s="7" t="s">
        <v>1251</v>
      </c>
    </row>
    <row r="8" spans="1:15">
      <c r="A8" s="7">
        <v>7</v>
      </c>
      <c r="B8" s="7">
        <v>0</v>
      </c>
      <c r="C8" s="7">
        <v>1</v>
      </c>
      <c r="D8" s="7" t="s">
        <v>1252</v>
      </c>
      <c r="E8" s="7" t="s">
        <v>1253</v>
      </c>
      <c r="F8" s="7" t="s">
        <v>1237</v>
      </c>
      <c r="G8" s="7">
        <v>54</v>
      </c>
      <c r="H8" s="6" t="str">
        <f>IF(G8=0,"Unknown",IF(G8&lt;1,"Baby",IF(G8&lt;30,"Adolescent",IF(G8&lt;60,"Middle Aged",IF(G8&gt;=60,"Seniors","Invalid")))))</f>
        <v>Middle Aged</v>
      </c>
      <c r="I8" s="7">
        <v>0</v>
      </c>
      <c r="J8" s="7">
        <v>0</v>
      </c>
      <c r="K8" s="7">
        <v>17463</v>
      </c>
      <c r="L8" s="8">
        <v>51.862499999999997</v>
      </c>
      <c r="M8" s="8" t="str">
        <f t="shared" si="0"/>
        <v>31-70</v>
      </c>
      <c r="N8" s="7" t="s">
        <v>30</v>
      </c>
      <c r="O8" s="7" t="s">
        <v>1238</v>
      </c>
    </row>
    <row r="9" spans="1:15">
      <c r="A9" s="7">
        <v>8</v>
      </c>
      <c r="B9" s="7">
        <v>0</v>
      </c>
      <c r="C9" s="7">
        <v>3</v>
      </c>
      <c r="D9" s="7" t="s">
        <v>1254</v>
      </c>
      <c r="E9" s="7" t="s">
        <v>1255</v>
      </c>
      <c r="F9" s="7" t="s">
        <v>1237</v>
      </c>
      <c r="G9" s="7">
        <v>2</v>
      </c>
      <c r="H9" s="6" t="str">
        <f>IF(G9=0,"Unknown",IF(G9&lt;1,"Baby",IF(G9&lt;30,"Adolescent",IF(G9&lt;60,"Middle Aged",IF(G9&gt;=60,"Seniors","Invalid")))))</f>
        <v>Adolescent</v>
      </c>
      <c r="I9" s="7">
        <v>3</v>
      </c>
      <c r="J9" s="7">
        <v>1</v>
      </c>
      <c r="K9" s="7">
        <v>349909</v>
      </c>
      <c r="L9" s="8">
        <v>21.074999999999999</v>
      </c>
      <c r="M9" s="8" t="str">
        <f t="shared" si="0"/>
        <v>0-30</v>
      </c>
      <c r="N9" s="9"/>
      <c r="O9" s="7" t="s">
        <v>1238</v>
      </c>
    </row>
    <row r="10" spans="1:15">
      <c r="A10" s="7">
        <v>9</v>
      </c>
      <c r="B10" s="7">
        <v>1</v>
      </c>
      <c r="C10" s="7">
        <v>3</v>
      </c>
      <c r="D10" s="7" t="s">
        <v>1256</v>
      </c>
      <c r="E10" s="7" t="s">
        <v>1257</v>
      </c>
      <c r="F10" s="7" t="s">
        <v>1241</v>
      </c>
      <c r="G10" s="7">
        <v>27</v>
      </c>
      <c r="H10" s="6" t="str">
        <f>IF(G10=0,"Unknown",IF(G10&lt;1,"Baby",IF(G10&lt;30,"Adolescent",IF(G10&lt;60,"Middle Aged",IF(G10&gt;=60,"Seniors","Invalid")))))</f>
        <v>Adolescent</v>
      </c>
      <c r="I10" s="7">
        <v>0</v>
      </c>
      <c r="J10" s="7">
        <v>2</v>
      </c>
      <c r="K10" s="7">
        <v>347742</v>
      </c>
      <c r="L10" s="8">
        <v>11.1333</v>
      </c>
      <c r="M10" s="8" t="str">
        <f t="shared" si="0"/>
        <v>0-30</v>
      </c>
      <c r="N10" s="9"/>
      <c r="O10" s="7" t="s">
        <v>1238</v>
      </c>
    </row>
    <row r="11" spans="1:15">
      <c r="A11" s="7">
        <v>10</v>
      </c>
      <c r="B11" s="7">
        <v>1</v>
      </c>
      <c r="C11" s="7">
        <v>2</v>
      </c>
      <c r="D11" s="7" t="s">
        <v>1258</v>
      </c>
      <c r="E11" s="7" t="s">
        <v>1259</v>
      </c>
      <c r="F11" s="7" t="s">
        <v>1241</v>
      </c>
      <c r="G11" s="7">
        <v>14</v>
      </c>
      <c r="H11" s="6" t="str">
        <f>IF(G11=0,"Unknown",IF(G11&lt;1,"Baby",IF(G11&lt;30,"Adolescent",IF(G11&lt;60,"Middle Aged",IF(G11&gt;=60,"Seniors","Invalid")))))</f>
        <v>Adolescent</v>
      </c>
      <c r="I11" s="7">
        <v>1</v>
      </c>
      <c r="J11" s="7">
        <v>0</v>
      </c>
      <c r="K11" s="7">
        <v>237736</v>
      </c>
      <c r="L11" s="8">
        <v>30.070799999999998</v>
      </c>
      <c r="M11" s="8" t="str">
        <f t="shared" si="0"/>
        <v>31-70</v>
      </c>
      <c r="N11" s="9"/>
      <c r="O11" s="7" t="s">
        <v>1242</v>
      </c>
    </row>
    <row r="12" spans="1:15">
      <c r="A12" s="7">
        <v>11</v>
      </c>
      <c r="B12" s="7">
        <v>1</v>
      </c>
      <c r="C12" s="7">
        <v>3</v>
      </c>
      <c r="D12" s="7" t="s">
        <v>1260</v>
      </c>
      <c r="E12" s="7" t="s">
        <v>1261</v>
      </c>
      <c r="F12" s="7" t="s">
        <v>1241</v>
      </c>
      <c r="G12" s="7">
        <v>4</v>
      </c>
      <c r="H12" s="6" t="str">
        <f>IF(G12=0,"Unknown",IF(G12&lt;1,"Baby",IF(G12&lt;30,"Adolescent",IF(G12&lt;60,"Middle Aged",IF(G12&gt;=60,"Seniors","Invalid")))))</f>
        <v>Adolescent</v>
      </c>
      <c r="I12" s="7">
        <v>1</v>
      </c>
      <c r="J12" s="7">
        <v>1</v>
      </c>
      <c r="K12" s="7" t="s">
        <v>35</v>
      </c>
      <c r="L12" s="8">
        <v>16.7</v>
      </c>
      <c r="M12" s="8" t="str">
        <f t="shared" si="0"/>
        <v>0-30</v>
      </c>
      <c r="N12" s="7" t="s">
        <v>36</v>
      </c>
      <c r="O12" s="7" t="s">
        <v>1238</v>
      </c>
    </row>
    <row r="13" spans="1:15">
      <c r="A13" s="7">
        <v>12</v>
      </c>
      <c r="B13" s="7">
        <v>1</v>
      </c>
      <c r="C13" s="7">
        <v>1</v>
      </c>
      <c r="D13" s="7" t="s">
        <v>1262</v>
      </c>
      <c r="E13" s="7" t="s">
        <v>1263</v>
      </c>
      <c r="F13" s="7" t="s">
        <v>1241</v>
      </c>
      <c r="G13" s="7">
        <v>58</v>
      </c>
      <c r="H13" s="6" t="str">
        <f>IF(G13=0,"Unknown",IF(G13&lt;1,"Baby",IF(G13&lt;30,"Adolescent",IF(G13&lt;60,"Middle Aged",IF(G13&gt;=60,"Seniors","Invalid")))))</f>
        <v>Middle Aged</v>
      </c>
      <c r="I13" s="7">
        <v>0</v>
      </c>
      <c r="J13" s="7">
        <v>0</v>
      </c>
      <c r="K13" s="7">
        <v>113783</v>
      </c>
      <c r="L13" s="8">
        <v>26.55</v>
      </c>
      <c r="M13" s="8" t="str">
        <f t="shared" si="0"/>
        <v>0-30</v>
      </c>
      <c r="N13" s="7" t="s">
        <v>38</v>
      </c>
      <c r="O13" s="7" t="s">
        <v>1238</v>
      </c>
    </row>
    <row r="14" spans="1:15">
      <c r="A14" s="7">
        <v>13</v>
      </c>
      <c r="B14" s="7">
        <v>0</v>
      </c>
      <c r="C14" s="7">
        <v>3</v>
      </c>
      <c r="D14" s="7" t="s">
        <v>1247</v>
      </c>
      <c r="E14" s="7" t="s">
        <v>1264</v>
      </c>
      <c r="F14" s="7" t="s">
        <v>1237</v>
      </c>
      <c r="G14" s="7">
        <v>20</v>
      </c>
      <c r="H14" s="6" t="str">
        <f>IF(G14=0,"Unknown",IF(G14&lt;1,"Baby",IF(G14&lt;30,"Adolescent",IF(G14&lt;60,"Middle Aged",IF(G14&gt;=60,"Seniors","Invalid")))))</f>
        <v>Adolescent</v>
      </c>
      <c r="I14" s="7">
        <v>0</v>
      </c>
      <c r="J14" s="7">
        <v>0</v>
      </c>
      <c r="K14" s="7" t="s">
        <v>40</v>
      </c>
      <c r="L14" s="8">
        <v>8.0500000000000007</v>
      </c>
      <c r="M14" s="8" t="str">
        <f t="shared" si="0"/>
        <v>0-30</v>
      </c>
      <c r="N14" s="9"/>
      <c r="O14" s="7" t="s">
        <v>1238</v>
      </c>
    </row>
    <row r="15" spans="1:15">
      <c r="A15" s="7">
        <v>14</v>
      </c>
      <c r="B15" s="7">
        <v>0</v>
      </c>
      <c r="C15" s="7">
        <v>3</v>
      </c>
      <c r="D15" s="7" t="s">
        <v>1265</v>
      </c>
      <c r="E15" s="7" t="s">
        <v>1266</v>
      </c>
      <c r="F15" s="7" t="s">
        <v>1237</v>
      </c>
      <c r="G15" s="7">
        <v>39</v>
      </c>
      <c r="H15" s="6" t="str">
        <f>IF(G15=0,"Unknown",IF(G15&lt;1,"Baby",IF(G15&lt;30,"Adolescent",IF(G15&lt;60,"Middle Aged",IF(G15&gt;=60,"Seniors","Invalid")))))</f>
        <v>Middle Aged</v>
      </c>
      <c r="I15" s="7">
        <v>1</v>
      </c>
      <c r="J15" s="7">
        <v>5</v>
      </c>
      <c r="K15" s="7">
        <v>347082</v>
      </c>
      <c r="L15" s="8">
        <v>31.274999999999999</v>
      </c>
      <c r="M15" s="8" t="str">
        <f>IF(L15&lt;=30, "0-30",IF(L15&lt;=70,"31-70", IF(L15&lt;=100,"71-100","more than 100")))</f>
        <v>31-70</v>
      </c>
      <c r="N15" s="9"/>
      <c r="O15" s="7" t="s">
        <v>1238</v>
      </c>
    </row>
    <row r="16" spans="1:15">
      <c r="A16" s="7">
        <v>15</v>
      </c>
      <c r="B16" s="7">
        <v>0</v>
      </c>
      <c r="C16" s="7">
        <v>3</v>
      </c>
      <c r="D16" s="7" t="s">
        <v>1267</v>
      </c>
      <c r="E16" s="7" t="s">
        <v>1268</v>
      </c>
      <c r="F16" s="7" t="s">
        <v>1241</v>
      </c>
      <c r="G16" s="7">
        <v>14</v>
      </c>
      <c r="H16" s="6" t="str">
        <f>IF(G16=0,"Unknown",IF(G16&lt;1,"Baby",IF(G16&lt;30,"Adolescent",IF(G16&lt;60,"Middle Aged",IF(G16&gt;=60,"Seniors","Invalid")))))</f>
        <v>Adolescent</v>
      </c>
      <c r="I16" s="7">
        <v>0</v>
      </c>
      <c r="J16" s="7">
        <v>0</v>
      </c>
      <c r="K16" s="7">
        <v>350406</v>
      </c>
      <c r="L16" s="8">
        <v>7.8541999999999996</v>
      </c>
      <c r="M16" s="8" t="str">
        <f t="shared" si="0"/>
        <v>0-30</v>
      </c>
      <c r="N16" s="9"/>
      <c r="O16" s="7" t="s">
        <v>1238</v>
      </c>
    </row>
    <row r="17" spans="1:15">
      <c r="A17" s="7">
        <v>16</v>
      </c>
      <c r="B17" s="7">
        <v>1</v>
      </c>
      <c r="C17" s="7">
        <v>2</v>
      </c>
      <c r="D17" s="7" t="s">
        <v>1269</v>
      </c>
      <c r="E17" s="7" t="s">
        <v>1270</v>
      </c>
      <c r="F17" s="7" t="s">
        <v>1241</v>
      </c>
      <c r="G17" s="7">
        <v>55</v>
      </c>
      <c r="H17" s="6" t="str">
        <f>IF(G17=0,"Unknown",IF(G17&lt;1,"Baby",IF(G17&lt;30,"Adolescent",IF(G17&lt;60,"Middle Aged",IF(G17&gt;=60,"Seniors","Invalid")))))</f>
        <v>Middle Aged</v>
      </c>
      <c r="I17" s="7">
        <v>0</v>
      </c>
      <c r="J17" s="7">
        <v>0</v>
      </c>
      <c r="K17" s="7">
        <v>248706</v>
      </c>
      <c r="L17" s="8">
        <v>16</v>
      </c>
      <c r="M17" s="8" t="str">
        <f t="shared" si="0"/>
        <v>0-30</v>
      </c>
      <c r="N17" s="9"/>
      <c r="O17" s="7" t="s">
        <v>1238</v>
      </c>
    </row>
    <row r="18" spans="1:15">
      <c r="A18" s="7">
        <v>17</v>
      </c>
      <c r="B18" s="7">
        <v>0</v>
      </c>
      <c r="C18" s="7">
        <v>3</v>
      </c>
      <c r="D18" s="7" t="s">
        <v>1271</v>
      </c>
      <c r="E18" s="7" t="s">
        <v>1272</v>
      </c>
      <c r="F18" s="7" t="s">
        <v>1237</v>
      </c>
      <c r="G18" s="7">
        <v>2</v>
      </c>
      <c r="H18" s="6" t="str">
        <f>IF(G18=0,"Unknown",IF(G18&lt;1,"Baby",IF(G18&lt;30,"Adolescent",IF(G18&lt;60,"Middle Aged",IF(G18&gt;=60,"Seniors","Invalid")))))</f>
        <v>Adolescent</v>
      </c>
      <c r="I18" s="7">
        <v>4</v>
      </c>
      <c r="J18" s="7">
        <v>1</v>
      </c>
      <c r="K18" s="7">
        <v>382652</v>
      </c>
      <c r="L18" s="8">
        <v>29.125</v>
      </c>
      <c r="M18" s="8" t="str">
        <f t="shared" si="0"/>
        <v>0-30</v>
      </c>
      <c r="N18" s="9"/>
      <c r="O18" s="7" t="s">
        <v>1251</v>
      </c>
    </row>
    <row r="19" spans="1:15">
      <c r="A19" s="7">
        <v>18</v>
      </c>
      <c r="B19" s="7">
        <v>1</v>
      </c>
      <c r="C19" s="7">
        <v>2</v>
      </c>
      <c r="D19" s="7" t="s">
        <v>1273</v>
      </c>
      <c r="E19" s="7" t="s">
        <v>1274</v>
      </c>
      <c r="F19" s="7" t="s">
        <v>1237</v>
      </c>
      <c r="G19" s="9">
        <v>0</v>
      </c>
      <c r="H19" s="6" t="str">
        <f>IF(G19=0,"/",IF(G19&lt;1,"Baby",IF(G19&lt;30,"Adolescent",IF(G19&lt;60,"Middle Aged",IF(G19&gt;=60,"Seniors","Invalid")))))</f>
        <v>/</v>
      </c>
      <c r="I19" s="7">
        <v>0</v>
      </c>
      <c r="J19" s="7">
        <v>0</v>
      </c>
      <c r="K19" s="7">
        <v>244373</v>
      </c>
      <c r="L19" s="8">
        <v>13</v>
      </c>
      <c r="M19" s="8" t="str">
        <f t="shared" si="0"/>
        <v>0-30</v>
      </c>
      <c r="N19" s="9"/>
      <c r="O19" s="7" t="s">
        <v>1238</v>
      </c>
    </row>
    <row r="20" spans="1:15">
      <c r="A20" s="7">
        <v>19</v>
      </c>
      <c r="B20" s="7">
        <v>0</v>
      </c>
      <c r="C20" s="7">
        <v>3</v>
      </c>
      <c r="D20" s="7" t="s">
        <v>1275</v>
      </c>
      <c r="E20" s="7" t="s">
        <v>1276</v>
      </c>
      <c r="F20" s="7" t="s">
        <v>1241</v>
      </c>
      <c r="G20" s="7">
        <v>31</v>
      </c>
      <c r="H20" s="6" t="str">
        <f>IF(G20=0,"Unknown",IF(G20&lt;1,"Baby",IF(G20&lt;30,"Adolescent",IF(G20&lt;60,"Middle Aged",IF(G20&gt;=60,"Seniors","Invalid")))))</f>
        <v>Middle Aged</v>
      </c>
      <c r="I20" s="7">
        <v>1</v>
      </c>
      <c r="J20" s="7">
        <v>0</v>
      </c>
      <c r="K20" s="7">
        <v>345763</v>
      </c>
      <c r="L20" s="8">
        <v>18</v>
      </c>
      <c r="M20" s="8" t="str">
        <f t="shared" si="0"/>
        <v>0-30</v>
      </c>
      <c r="N20" s="9"/>
      <c r="O20" s="7" t="s">
        <v>1238</v>
      </c>
    </row>
    <row r="21" spans="1:15">
      <c r="A21" s="7">
        <v>20</v>
      </c>
      <c r="B21" s="7">
        <v>1</v>
      </c>
      <c r="C21" s="7">
        <v>3</v>
      </c>
      <c r="D21" s="7" t="s">
        <v>1277</v>
      </c>
      <c r="E21" s="7" t="s">
        <v>1278</v>
      </c>
      <c r="F21" s="7" t="s">
        <v>1241</v>
      </c>
      <c r="G21" s="9">
        <v>0</v>
      </c>
      <c r="H21" s="6" t="str">
        <f>IF(G21=0,"/",IF(G21&lt;1,"Baby",IF(G21&lt;30,"Adolescent",IF(G21&lt;60,"Middle Aged",IF(G21&gt;=60,"Seniors","Invalid")))))</f>
        <v>/</v>
      </c>
      <c r="I21" s="7">
        <v>0</v>
      </c>
      <c r="J21" s="7">
        <v>0</v>
      </c>
      <c r="K21" s="7">
        <v>2649</v>
      </c>
      <c r="L21" s="8">
        <v>7.2249999999999996</v>
      </c>
      <c r="M21" s="8" t="str">
        <f t="shared" si="0"/>
        <v>0-30</v>
      </c>
      <c r="N21" s="9"/>
      <c r="O21" s="7" t="s">
        <v>1242</v>
      </c>
    </row>
    <row r="22" spans="1:15">
      <c r="A22" s="7">
        <v>21</v>
      </c>
      <c r="B22" s="7">
        <v>0</v>
      </c>
      <c r="C22" s="7">
        <v>2</v>
      </c>
      <c r="D22" s="7" t="s">
        <v>1279</v>
      </c>
      <c r="E22" s="7" t="s">
        <v>1280</v>
      </c>
      <c r="F22" s="7" t="s">
        <v>1237</v>
      </c>
      <c r="G22" s="7">
        <v>35</v>
      </c>
      <c r="H22" s="6" t="str">
        <f>IF(G22=0,"Unknown",IF(G22&lt;1,"Baby",IF(G22&lt;30,"Adolescent",IF(G22&lt;60,"Middle Aged",IF(G22&gt;=60,"Seniors","Invalid")))))</f>
        <v>Middle Aged</v>
      </c>
      <c r="I22" s="7">
        <v>0</v>
      </c>
      <c r="J22" s="7">
        <v>0</v>
      </c>
      <c r="K22" s="7">
        <v>239865</v>
      </c>
      <c r="L22" s="8">
        <v>26</v>
      </c>
      <c r="M22" s="8" t="str">
        <f t="shared" si="0"/>
        <v>0-30</v>
      </c>
      <c r="N22" s="9"/>
      <c r="O22" s="7" t="s">
        <v>1238</v>
      </c>
    </row>
    <row r="23" spans="1:15">
      <c r="A23" s="7">
        <v>22</v>
      </c>
      <c r="B23" s="7">
        <v>1</v>
      </c>
      <c r="C23" s="7">
        <v>2</v>
      </c>
      <c r="D23" s="7" t="s">
        <v>1281</v>
      </c>
      <c r="E23" s="7" t="s">
        <v>1282</v>
      </c>
      <c r="F23" s="7" t="s">
        <v>1237</v>
      </c>
      <c r="G23" s="7">
        <v>34</v>
      </c>
      <c r="H23" s="6" t="str">
        <f>IF(G23=0,"Unknown",IF(G23&lt;1,"Baby",IF(G23&lt;30,"Adolescent",IF(G23&lt;60,"Middle Aged",IF(G23&gt;=60,"Seniors","Invalid")))))</f>
        <v>Middle Aged</v>
      </c>
      <c r="I23" s="7">
        <v>0</v>
      </c>
      <c r="J23" s="7">
        <v>0</v>
      </c>
      <c r="K23" s="7">
        <v>248698</v>
      </c>
      <c r="L23" s="8">
        <v>13</v>
      </c>
      <c r="M23" s="8" t="str">
        <f t="shared" si="0"/>
        <v>0-30</v>
      </c>
      <c r="N23" s="7" t="s">
        <v>50</v>
      </c>
      <c r="O23" s="7" t="s">
        <v>1238</v>
      </c>
    </row>
    <row r="24" spans="1:15">
      <c r="A24" s="7">
        <v>23</v>
      </c>
      <c r="B24" s="7">
        <v>1</v>
      </c>
      <c r="C24" s="7">
        <v>3</v>
      </c>
      <c r="D24" s="7" t="s">
        <v>1283</v>
      </c>
      <c r="E24" s="7" t="s">
        <v>1284</v>
      </c>
      <c r="F24" s="7" t="s">
        <v>1241</v>
      </c>
      <c r="G24" s="7">
        <v>15</v>
      </c>
      <c r="H24" s="6" t="str">
        <f>IF(G24=0,"Unknown",IF(G24&lt;1,"Baby",IF(G24&lt;30,"Adolescent",IF(G24&lt;60,"Middle Aged",IF(G24&gt;=60,"Seniors","Invalid")))))</f>
        <v>Adolescent</v>
      </c>
      <c r="I24" s="7">
        <v>0</v>
      </c>
      <c r="J24" s="7">
        <v>0</v>
      </c>
      <c r="K24" s="7">
        <v>330923</v>
      </c>
      <c r="L24" s="8">
        <v>8.0291999999999994</v>
      </c>
      <c r="M24" s="8" t="str">
        <f t="shared" si="0"/>
        <v>0-30</v>
      </c>
      <c r="N24" s="9"/>
      <c r="O24" s="7" t="s">
        <v>1251</v>
      </c>
    </row>
    <row r="25" spans="1:15">
      <c r="A25" s="7">
        <v>24</v>
      </c>
      <c r="B25" s="7">
        <v>1</v>
      </c>
      <c r="C25" s="7">
        <v>1</v>
      </c>
      <c r="D25" s="7" t="s">
        <v>1285</v>
      </c>
      <c r="E25" s="7" t="s">
        <v>1286</v>
      </c>
      <c r="F25" s="7" t="s">
        <v>1237</v>
      </c>
      <c r="G25" s="7">
        <v>28</v>
      </c>
      <c r="H25" s="6" t="str">
        <f>IF(G25=0,"Unknown",IF(G25&lt;1,"Baby",IF(G25&lt;30,"Adolescent",IF(G25&lt;60,"Middle Aged",IF(G25&gt;=60,"Seniors","Invalid")))))</f>
        <v>Adolescent</v>
      </c>
      <c r="I25" s="7">
        <v>0</v>
      </c>
      <c r="J25" s="7">
        <v>0</v>
      </c>
      <c r="K25" s="7">
        <v>113788</v>
      </c>
      <c r="L25" s="8">
        <v>35.5</v>
      </c>
      <c r="M25" s="8" t="str">
        <f t="shared" si="0"/>
        <v>31-70</v>
      </c>
      <c r="N25" s="7" t="s">
        <v>53</v>
      </c>
      <c r="O25" s="7" t="s">
        <v>1238</v>
      </c>
    </row>
    <row r="26" spans="1:15">
      <c r="A26" s="7">
        <v>25</v>
      </c>
      <c r="B26" s="7">
        <v>0</v>
      </c>
      <c r="C26" s="7">
        <v>3</v>
      </c>
      <c r="D26" s="7" t="s">
        <v>1287</v>
      </c>
      <c r="E26" s="7" t="s">
        <v>1255</v>
      </c>
      <c r="F26" s="7" t="s">
        <v>1241</v>
      </c>
      <c r="G26" s="7">
        <v>8</v>
      </c>
      <c r="H26" s="6" t="str">
        <f>IF(G26=0,"Unknown",IF(G26&lt;1,"Baby",IF(G26&lt;30,"Adolescent",IF(G26&lt;60,"Middle Aged",IF(G26&gt;=60,"Seniors","Invalid")))))</f>
        <v>Adolescent</v>
      </c>
      <c r="I26" s="7">
        <v>3</v>
      </c>
      <c r="J26" s="7">
        <v>1</v>
      </c>
      <c r="K26" s="7">
        <v>349909</v>
      </c>
      <c r="L26" s="8">
        <v>21.074999999999999</v>
      </c>
      <c r="M26" s="8" t="str">
        <f t="shared" si="0"/>
        <v>0-30</v>
      </c>
      <c r="N26" s="9"/>
      <c r="O26" s="7" t="s">
        <v>1238</v>
      </c>
    </row>
    <row r="27" spans="1:15">
      <c r="A27" s="7">
        <v>26</v>
      </c>
      <c r="B27" s="7">
        <v>1</v>
      </c>
      <c r="C27" s="7">
        <v>3</v>
      </c>
      <c r="D27" s="7" t="s">
        <v>1288</v>
      </c>
      <c r="E27" s="7" t="s">
        <v>1289</v>
      </c>
      <c r="F27" s="7" t="s">
        <v>1241</v>
      </c>
      <c r="G27" s="7">
        <v>38</v>
      </c>
      <c r="H27" s="6" t="str">
        <f>IF(G27=0,"Unknown",IF(G27&lt;1,"Baby",IF(G27&lt;30,"Adolescent",IF(G27&lt;60,"Middle Aged",IF(G27&gt;=60,"Seniors","Invalid")))))</f>
        <v>Middle Aged</v>
      </c>
      <c r="I27" s="7">
        <v>1</v>
      </c>
      <c r="J27" s="7">
        <v>5</v>
      </c>
      <c r="K27" s="7">
        <v>347077</v>
      </c>
      <c r="L27" s="8">
        <v>31.387499999999999</v>
      </c>
      <c r="M27" s="8" t="str">
        <f t="shared" si="0"/>
        <v>31-70</v>
      </c>
      <c r="N27" s="9"/>
      <c r="O27" s="7" t="s">
        <v>1238</v>
      </c>
    </row>
    <row r="28" spans="1:15">
      <c r="A28" s="7">
        <v>27</v>
      </c>
      <c r="B28" s="7">
        <v>0</v>
      </c>
      <c r="C28" s="7">
        <v>3</v>
      </c>
      <c r="D28" s="7" t="s">
        <v>1290</v>
      </c>
      <c r="E28" s="7" t="s">
        <v>1291</v>
      </c>
      <c r="F28" s="7" t="s">
        <v>1237</v>
      </c>
      <c r="G28" s="9">
        <v>0</v>
      </c>
      <c r="H28" s="6" t="str">
        <f>IF(G28=0,"/",IF(G28&lt;1,"Baby",IF(G28&lt;30,"Adolescent",IF(G28&lt;60,"Middle Aged",IF(G28&gt;=60,"Seniors","Invalid")))))</f>
        <v>/</v>
      </c>
      <c r="I28" s="7">
        <v>0</v>
      </c>
      <c r="J28" s="7">
        <v>0</v>
      </c>
      <c r="K28" s="7">
        <v>2631</v>
      </c>
      <c r="L28" s="8">
        <v>7.2249999999999996</v>
      </c>
      <c r="M28" s="8" t="str">
        <f t="shared" si="0"/>
        <v>0-30</v>
      </c>
      <c r="N28" s="9"/>
      <c r="O28" s="7" t="s">
        <v>1242</v>
      </c>
    </row>
    <row r="29" spans="1:15">
      <c r="A29" s="7">
        <v>28</v>
      </c>
      <c r="B29" s="7">
        <v>0</v>
      </c>
      <c r="C29" s="7">
        <v>1</v>
      </c>
      <c r="D29" s="7" t="s">
        <v>1292</v>
      </c>
      <c r="E29" s="7" t="s">
        <v>1293</v>
      </c>
      <c r="F29" s="7" t="s">
        <v>1237</v>
      </c>
      <c r="G29" s="7">
        <v>19</v>
      </c>
      <c r="H29" s="6" t="str">
        <f>IF(G29=0,"Unknown",IF(G29&lt;1,"Baby",IF(G29&lt;30,"Adolescent",IF(G29&lt;60,"Middle Aged",IF(G29&gt;=60,"Seniors","Invalid")))))</f>
        <v>Adolescent</v>
      </c>
      <c r="I29" s="7">
        <v>3</v>
      </c>
      <c r="J29" s="7">
        <v>2</v>
      </c>
      <c r="K29" s="7">
        <v>19950</v>
      </c>
      <c r="L29" s="8">
        <v>263</v>
      </c>
      <c r="M29" s="8" t="str">
        <f t="shared" si="0"/>
        <v>more than 100</v>
      </c>
      <c r="N29" s="7" t="s">
        <v>58</v>
      </c>
      <c r="O29" s="7" t="s">
        <v>1238</v>
      </c>
    </row>
    <row r="30" spans="1:15">
      <c r="A30" s="7">
        <v>29</v>
      </c>
      <c r="B30" s="7">
        <v>1</v>
      </c>
      <c r="C30" s="7">
        <v>3</v>
      </c>
      <c r="D30" s="7" t="s">
        <v>1294</v>
      </c>
      <c r="E30" s="7" t="s">
        <v>1295</v>
      </c>
      <c r="F30" s="7" t="s">
        <v>1241</v>
      </c>
      <c r="G30" s="9">
        <v>0</v>
      </c>
      <c r="H30" s="6" t="str">
        <f>IF(G30=0,"/",IF(G30&lt;1,"Baby",IF(G30&lt;30,"Adolescent",IF(G30&lt;60,"Middle Aged",IF(G30&gt;=60,"Seniors","Invalid")))))</f>
        <v>/</v>
      </c>
      <c r="I30" s="7">
        <v>0</v>
      </c>
      <c r="J30" s="7">
        <v>0</v>
      </c>
      <c r="K30" s="7">
        <v>330959</v>
      </c>
      <c r="L30" s="8">
        <v>7.8792</v>
      </c>
      <c r="M30" s="8" t="str">
        <f t="shared" si="0"/>
        <v>0-30</v>
      </c>
      <c r="N30" s="9"/>
      <c r="O30" s="7" t="s">
        <v>1251</v>
      </c>
    </row>
    <row r="31" spans="1:15">
      <c r="A31" s="7">
        <v>30</v>
      </c>
      <c r="B31" s="7">
        <v>0</v>
      </c>
      <c r="C31" s="7">
        <v>3</v>
      </c>
      <c r="D31" s="7" t="s">
        <v>1296</v>
      </c>
      <c r="E31" s="7" t="s">
        <v>1297</v>
      </c>
      <c r="F31" s="7" t="s">
        <v>1237</v>
      </c>
      <c r="G31" s="9">
        <v>0</v>
      </c>
      <c r="H31" s="6" t="str">
        <f>IF(G31=0,"/",IF(G31&lt;1,"Baby",IF(G31&lt;30,"Adolescent",IF(G31&lt;60,"Middle Aged",IF(G31&gt;=60,"Seniors","Invalid")))))</f>
        <v>/</v>
      </c>
      <c r="I31" s="7">
        <v>0</v>
      </c>
      <c r="J31" s="7">
        <v>0</v>
      </c>
      <c r="K31" s="7">
        <v>349216</v>
      </c>
      <c r="L31" s="8">
        <v>7.8958000000000004</v>
      </c>
      <c r="M31" s="8" t="str">
        <f t="shared" si="0"/>
        <v>0-30</v>
      </c>
      <c r="N31" s="9"/>
      <c r="O31" s="7" t="s">
        <v>1238</v>
      </c>
    </row>
    <row r="32" spans="1:15">
      <c r="A32" s="7">
        <v>31</v>
      </c>
      <c r="B32" s="7">
        <v>0</v>
      </c>
      <c r="C32" s="7">
        <v>1</v>
      </c>
      <c r="D32" s="7" t="s">
        <v>1298</v>
      </c>
      <c r="E32" s="7" t="s">
        <v>1299</v>
      </c>
      <c r="F32" s="7" t="s">
        <v>1237</v>
      </c>
      <c r="G32" s="7">
        <v>40</v>
      </c>
      <c r="H32" s="6" t="str">
        <f>IF(G32=0,"Unknown",IF(G32&lt;1,"Baby",IF(G32&lt;30,"Adolescent",IF(G32&lt;60,"Middle Aged",IF(G32&gt;=60,"Seniors","Invalid")))))</f>
        <v>Middle Aged</v>
      </c>
      <c r="I32" s="7">
        <v>0</v>
      </c>
      <c r="J32" s="7">
        <v>0</v>
      </c>
      <c r="K32" s="7" t="s">
        <v>62</v>
      </c>
      <c r="L32" s="8">
        <v>27.720800000000001</v>
      </c>
      <c r="M32" s="8" t="str">
        <f t="shared" si="0"/>
        <v>0-30</v>
      </c>
      <c r="N32" s="9"/>
      <c r="O32" s="7" t="s">
        <v>1242</v>
      </c>
    </row>
    <row r="33" spans="1:15">
      <c r="A33" s="7">
        <v>32</v>
      </c>
      <c r="B33" s="7">
        <v>1</v>
      </c>
      <c r="C33" s="7">
        <v>1</v>
      </c>
      <c r="D33" s="7" t="s">
        <v>1300</v>
      </c>
      <c r="E33" s="7" t="s">
        <v>1301</v>
      </c>
      <c r="F33" s="7" t="s">
        <v>1241</v>
      </c>
      <c r="G33" s="9">
        <v>0</v>
      </c>
      <c r="H33" s="6" t="str">
        <f>IF(G33=0,"/",IF(G33&lt;1,"Baby",IF(G33&lt;30,"Adolescent",IF(G33&lt;60,"Middle Aged",IF(G33&gt;=60,"Seniors","Invalid")))))</f>
        <v>/</v>
      </c>
      <c r="I33" s="7">
        <v>1</v>
      </c>
      <c r="J33" s="7">
        <v>0</v>
      </c>
      <c r="K33" s="7" t="s">
        <v>64</v>
      </c>
      <c r="L33" s="8">
        <v>146.52080000000001</v>
      </c>
      <c r="M33" s="8" t="str">
        <f t="shared" si="0"/>
        <v>more than 100</v>
      </c>
      <c r="N33" s="7" t="s">
        <v>65</v>
      </c>
      <c r="O33" s="7" t="s">
        <v>1242</v>
      </c>
    </row>
    <row r="34" spans="1:15">
      <c r="A34" s="7">
        <v>33</v>
      </c>
      <c r="B34" s="7">
        <v>1</v>
      </c>
      <c r="C34" s="7">
        <v>3</v>
      </c>
      <c r="D34" s="7" t="s">
        <v>1302</v>
      </c>
      <c r="E34" s="7" t="s">
        <v>1303</v>
      </c>
      <c r="F34" s="7" t="s">
        <v>1241</v>
      </c>
      <c r="G34" s="9">
        <v>0</v>
      </c>
      <c r="H34" s="6" t="str">
        <f>IF(G34=0,"/",IF(G34&lt;1,"Baby",IF(G34&lt;30,"Adolescent",IF(G34&lt;60,"Middle Aged",IF(G34&gt;=60,"Seniors","Invalid")))))</f>
        <v>/</v>
      </c>
      <c r="I34" s="7">
        <v>0</v>
      </c>
      <c r="J34" s="7">
        <v>0</v>
      </c>
      <c r="K34" s="7">
        <v>335677</v>
      </c>
      <c r="L34" s="8">
        <v>7.75</v>
      </c>
      <c r="M34" s="8" t="str">
        <f t="shared" si="0"/>
        <v>0-30</v>
      </c>
      <c r="N34" s="9"/>
      <c r="O34" s="7" t="s">
        <v>1251</v>
      </c>
    </row>
    <row r="35" spans="1:15">
      <c r="A35" s="7">
        <v>34</v>
      </c>
      <c r="B35" s="7">
        <v>0</v>
      </c>
      <c r="C35" s="7">
        <v>2</v>
      </c>
      <c r="D35" s="7" t="s">
        <v>1304</v>
      </c>
      <c r="E35" s="7" t="s">
        <v>1305</v>
      </c>
      <c r="F35" s="7" t="s">
        <v>1237</v>
      </c>
      <c r="G35" s="7">
        <v>66</v>
      </c>
      <c r="H35" s="6" t="str">
        <f>IF(G35=0,"Unknown",IF(G35&lt;1,"Baby",IF(G35&lt;30,"Adolescent",IF(G35&lt;60,"Middle Aged",IF(G35&gt;=60,"Seniors","Invalid")))))</f>
        <v>Seniors</v>
      </c>
      <c r="I35" s="7">
        <v>0</v>
      </c>
      <c r="J35" s="7">
        <v>0</v>
      </c>
      <c r="K35" s="7" t="s">
        <v>68</v>
      </c>
      <c r="L35" s="8">
        <v>10.5</v>
      </c>
      <c r="M35" s="8" t="str">
        <f t="shared" si="0"/>
        <v>0-30</v>
      </c>
      <c r="N35" s="9"/>
      <c r="O35" s="7" t="s">
        <v>1238</v>
      </c>
    </row>
    <row r="36" spans="1:15">
      <c r="A36" s="7">
        <v>35</v>
      </c>
      <c r="B36" s="7">
        <v>0</v>
      </c>
      <c r="C36" s="7">
        <v>1</v>
      </c>
      <c r="D36" s="7" t="s">
        <v>1306</v>
      </c>
      <c r="E36" s="7" t="s">
        <v>1307</v>
      </c>
      <c r="F36" s="7" t="s">
        <v>1237</v>
      </c>
      <c r="G36" s="7">
        <v>28</v>
      </c>
      <c r="H36" s="6" t="str">
        <f>IF(G36=0,"Unknown",IF(G36&lt;1,"Baby",IF(G36&lt;30,"Adolescent",IF(G36&lt;60,"Middle Aged",IF(G36&gt;=60,"Seniors","Invalid")))))</f>
        <v>Adolescent</v>
      </c>
      <c r="I36" s="7">
        <v>1</v>
      </c>
      <c r="J36" s="7">
        <v>0</v>
      </c>
      <c r="K36" s="7" t="s">
        <v>70</v>
      </c>
      <c r="L36" s="8">
        <v>82.1708</v>
      </c>
      <c r="M36" s="8" t="str">
        <f t="shared" si="0"/>
        <v>71-100</v>
      </c>
      <c r="N36" s="9"/>
      <c r="O36" s="7" t="s">
        <v>1242</v>
      </c>
    </row>
    <row r="37" spans="1:15">
      <c r="A37" s="7">
        <v>36</v>
      </c>
      <c r="B37" s="7">
        <v>0</v>
      </c>
      <c r="C37" s="7">
        <v>1</v>
      </c>
      <c r="D37" s="7" t="s">
        <v>1308</v>
      </c>
      <c r="E37" s="7" t="s">
        <v>1309</v>
      </c>
      <c r="F37" s="7" t="s">
        <v>1237</v>
      </c>
      <c r="G37" s="7">
        <v>42</v>
      </c>
      <c r="H37" s="6" t="str">
        <f>IF(G37=0,"Unknown",IF(G37&lt;1,"Baby",IF(G37&lt;30,"Adolescent",IF(G37&lt;60,"Middle Aged",IF(G37&gt;=60,"Seniors","Invalid")))))</f>
        <v>Middle Aged</v>
      </c>
      <c r="I37" s="7">
        <v>1</v>
      </c>
      <c r="J37" s="7">
        <v>0</v>
      </c>
      <c r="K37" s="7">
        <v>113789</v>
      </c>
      <c r="L37" s="8">
        <v>52</v>
      </c>
      <c r="M37" s="8" t="str">
        <f t="shared" si="0"/>
        <v>31-70</v>
      </c>
      <c r="N37" s="9"/>
      <c r="O37" s="7" t="s">
        <v>1238</v>
      </c>
    </row>
    <row r="38" spans="1:15">
      <c r="A38" s="7">
        <v>37</v>
      </c>
      <c r="B38" s="7">
        <v>1</v>
      </c>
      <c r="C38" s="7">
        <v>3</v>
      </c>
      <c r="D38" s="7" t="s">
        <v>1310</v>
      </c>
      <c r="E38" s="7" t="s">
        <v>1311</v>
      </c>
      <c r="F38" s="7" t="s">
        <v>1237</v>
      </c>
      <c r="G38" s="9">
        <v>0</v>
      </c>
      <c r="H38" s="6" t="str">
        <f>IF(G38=0,"/",IF(G38&lt;1,"Baby",IF(G38&lt;30,"Adolescent",IF(G38&lt;60,"Middle Aged",IF(G38&gt;=60,"Seniors","Invalid")))))</f>
        <v>/</v>
      </c>
      <c r="I38" s="7">
        <v>0</v>
      </c>
      <c r="J38" s="7">
        <v>0</v>
      </c>
      <c r="K38" s="7">
        <v>2677</v>
      </c>
      <c r="L38" s="8">
        <v>7.2291999999999996</v>
      </c>
      <c r="M38" s="8" t="str">
        <f t="shared" si="0"/>
        <v>0-30</v>
      </c>
      <c r="N38" s="9"/>
      <c r="O38" s="7" t="s">
        <v>1242</v>
      </c>
    </row>
    <row r="39" spans="1:15">
      <c r="A39" s="7">
        <v>38</v>
      </c>
      <c r="B39" s="7">
        <v>0</v>
      </c>
      <c r="C39" s="7">
        <v>3</v>
      </c>
      <c r="D39" s="7" t="s">
        <v>1312</v>
      </c>
      <c r="E39" s="7" t="s">
        <v>1313</v>
      </c>
      <c r="F39" s="7" t="s">
        <v>1237</v>
      </c>
      <c r="G39" s="7">
        <v>21</v>
      </c>
      <c r="H39" s="6" t="str">
        <f>IF(G39=0,"Unknown",IF(G39&lt;1,"Baby",IF(G39&lt;30,"Adolescent",IF(G39&lt;60,"Middle Aged",IF(G39&gt;=60,"Seniors","Invalid")))))</f>
        <v>Adolescent</v>
      </c>
      <c r="I39" s="7">
        <v>0</v>
      </c>
      <c r="J39" s="7">
        <v>0</v>
      </c>
      <c r="K39" s="7" t="s">
        <v>74</v>
      </c>
      <c r="L39" s="8">
        <v>8.0500000000000007</v>
      </c>
      <c r="M39" s="8" t="str">
        <f t="shared" si="0"/>
        <v>0-30</v>
      </c>
      <c r="N39" s="9"/>
      <c r="O39" s="7" t="s">
        <v>1238</v>
      </c>
    </row>
    <row r="40" spans="1:15">
      <c r="A40" s="7">
        <v>39</v>
      </c>
      <c r="B40" s="7">
        <v>0</v>
      </c>
      <c r="C40" s="7">
        <v>3</v>
      </c>
      <c r="D40" s="7" t="s">
        <v>1314</v>
      </c>
      <c r="E40" s="7" t="s">
        <v>1276</v>
      </c>
      <c r="F40" s="7" t="s">
        <v>1241</v>
      </c>
      <c r="G40" s="7">
        <v>18</v>
      </c>
      <c r="H40" s="6" t="str">
        <f>IF(G40=0,"Unknown",IF(G40&lt;1,"Baby",IF(G40&lt;30,"Adolescent",IF(G40&lt;60,"Middle Aged",IF(G40&gt;=60,"Seniors","Invalid")))))</f>
        <v>Adolescent</v>
      </c>
      <c r="I40" s="7">
        <v>2</v>
      </c>
      <c r="J40" s="7">
        <v>0</v>
      </c>
      <c r="K40" s="7">
        <v>345764</v>
      </c>
      <c r="L40" s="8">
        <v>18</v>
      </c>
      <c r="M40" s="8" t="str">
        <f t="shared" si="0"/>
        <v>0-30</v>
      </c>
      <c r="N40" s="9"/>
      <c r="O40" s="7" t="s">
        <v>1238</v>
      </c>
    </row>
    <row r="41" spans="1:15">
      <c r="A41" s="7">
        <v>40</v>
      </c>
      <c r="B41" s="7">
        <v>1</v>
      </c>
      <c r="C41" s="7">
        <v>3</v>
      </c>
      <c r="D41" s="7" t="s">
        <v>1315</v>
      </c>
      <c r="E41" s="7" t="s">
        <v>1316</v>
      </c>
      <c r="F41" s="7" t="s">
        <v>1241</v>
      </c>
      <c r="G41" s="7">
        <v>14</v>
      </c>
      <c r="H41" s="6" t="str">
        <f>IF(G41=0,"Unknown",IF(G41&lt;1,"Baby",IF(G41&lt;30,"Adolescent",IF(G41&lt;60,"Middle Aged",IF(G41&gt;=60,"Seniors","Invalid")))))</f>
        <v>Adolescent</v>
      </c>
      <c r="I41" s="7">
        <v>1</v>
      </c>
      <c r="J41" s="7">
        <v>0</v>
      </c>
      <c r="K41" s="7">
        <v>2651</v>
      </c>
      <c r="L41" s="8">
        <v>11.2417</v>
      </c>
      <c r="M41" s="8" t="str">
        <f t="shared" si="0"/>
        <v>0-30</v>
      </c>
      <c r="N41" s="9"/>
      <c r="O41" s="7" t="s">
        <v>1242</v>
      </c>
    </row>
    <row r="42" spans="1:15">
      <c r="A42" s="7">
        <v>41</v>
      </c>
      <c r="B42" s="7">
        <v>0</v>
      </c>
      <c r="C42" s="7">
        <v>3</v>
      </c>
      <c r="D42" s="7" t="s">
        <v>1317</v>
      </c>
      <c r="E42" s="7" t="s">
        <v>1318</v>
      </c>
      <c r="F42" s="7" t="s">
        <v>1241</v>
      </c>
      <c r="G42" s="7">
        <v>40</v>
      </c>
      <c r="H42" s="6" t="str">
        <f>IF(G42=0,"Unknown",IF(G42&lt;1,"Baby",IF(G42&lt;30,"Adolescent",IF(G42&lt;60,"Middle Aged",IF(G42&gt;=60,"Seniors","Invalid")))))</f>
        <v>Middle Aged</v>
      </c>
      <c r="I42" s="7">
        <v>1</v>
      </c>
      <c r="J42" s="7">
        <v>0</v>
      </c>
      <c r="K42" s="7">
        <v>7546</v>
      </c>
      <c r="L42" s="8">
        <v>9.4749999999999996</v>
      </c>
      <c r="M42" s="8" t="str">
        <f t="shared" si="0"/>
        <v>0-30</v>
      </c>
      <c r="N42" s="9"/>
      <c r="O42" s="7" t="s">
        <v>1238</v>
      </c>
    </row>
    <row r="43" spans="1:15">
      <c r="A43" s="7">
        <v>42</v>
      </c>
      <c r="B43" s="7">
        <v>0</v>
      </c>
      <c r="C43" s="7">
        <v>2</v>
      </c>
      <c r="D43" s="7" t="s">
        <v>1319</v>
      </c>
      <c r="E43" s="7" t="s">
        <v>1320</v>
      </c>
      <c r="F43" s="7" t="s">
        <v>1241</v>
      </c>
      <c r="G43" s="7">
        <v>27</v>
      </c>
      <c r="H43" s="6" t="str">
        <f>IF(G43=0,"Unknown",IF(G43&lt;1,"Baby",IF(G43&lt;30,"Adolescent",IF(G43&lt;60,"Middle Aged",IF(G43&gt;=60,"Seniors","Invalid")))))</f>
        <v>Adolescent</v>
      </c>
      <c r="I43" s="7">
        <v>1</v>
      </c>
      <c r="J43" s="7">
        <v>0</v>
      </c>
      <c r="K43" s="7">
        <v>11668</v>
      </c>
      <c r="L43" s="8">
        <v>21</v>
      </c>
      <c r="M43" s="8" t="str">
        <f t="shared" si="0"/>
        <v>0-30</v>
      </c>
      <c r="N43" s="9"/>
      <c r="O43" s="7" t="s">
        <v>1238</v>
      </c>
    </row>
    <row r="44" spans="1:15">
      <c r="A44" s="7">
        <v>43</v>
      </c>
      <c r="B44" s="7">
        <v>0</v>
      </c>
      <c r="C44" s="7">
        <v>3</v>
      </c>
      <c r="D44" s="7" t="s">
        <v>1321</v>
      </c>
      <c r="E44" s="7" t="s">
        <v>1322</v>
      </c>
      <c r="F44" s="7" t="s">
        <v>1237</v>
      </c>
      <c r="G44" s="9">
        <v>0</v>
      </c>
      <c r="H44" s="6" t="str">
        <f>IF(G44=0,"/",IF(G44&lt;1,"Baby",IF(G44&lt;30,"Adolescent",IF(G44&lt;60,"Middle Aged",IF(G44&gt;=60,"Seniors","Invalid")))))</f>
        <v>/</v>
      </c>
      <c r="I44" s="7">
        <v>0</v>
      </c>
      <c r="J44" s="7">
        <v>0</v>
      </c>
      <c r="K44" s="7">
        <v>349253</v>
      </c>
      <c r="L44" s="8">
        <v>7.8958000000000004</v>
      </c>
      <c r="M44" s="8" t="str">
        <f t="shared" si="0"/>
        <v>0-30</v>
      </c>
      <c r="N44" s="9"/>
      <c r="O44" s="7" t="s">
        <v>1242</v>
      </c>
    </row>
    <row r="45" spans="1:15">
      <c r="A45" s="7">
        <v>44</v>
      </c>
      <c r="B45" s="7">
        <v>1</v>
      </c>
      <c r="C45" s="7">
        <v>2</v>
      </c>
      <c r="D45" s="7" t="s">
        <v>1323</v>
      </c>
      <c r="E45" s="7" t="s">
        <v>1324</v>
      </c>
      <c r="F45" s="7" t="s">
        <v>1241</v>
      </c>
      <c r="G45" s="7">
        <v>3</v>
      </c>
      <c r="H45" s="6" t="str">
        <f>IF(G45=0,"Unknown",IF(G45&lt;1,"Baby",IF(G45&lt;30,"Adolescent",IF(G45&lt;60,"Middle Aged",IF(G45&gt;=60,"Seniors","Invalid")))))</f>
        <v>Adolescent</v>
      </c>
      <c r="I45" s="7">
        <v>1</v>
      </c>
      <c r="J45" s="7">
        <v>2</v>
      </c>
      <c r="K45" s="7" t="s">
        <v>81</v>
      </c>
      <c r="L45" s="8">
        <v>41.5792</v>
      </c>
      <c r="M45" s="8" t="str">
        <f t="shared" si="0"/>
        <v>31-70</v>
      </c>
      <c r="N45" s="9"/>
      <c r="O45" s="7" t="s">
        <v>1242</v>
      </c>
    </row>
    <row r="46" spans="1:15">
      <c r="A46" s="7">
        <v>45</v>
      </c>
      <c r="B46" s="7">
        <v>1</v>
      </c>
      <c r="C46" s="7">
        <v>3</v>
      </c>
      <c r="D46" s="7" t="s">
        <v>1325</v>
      </c>
      <c r="E46" s="7" t="s">
        <v>1326</v>
      </c>
      <c r="F46" s="7" t="s">
        <v>1241</v>
      </c>
      <c r="G46" s="7">
        <v>19</v>
      </c>
      <c r="H46" s="6" t="str">
        <f>IF(G46=0,"Unknown",IF(G46&lt;1,"Baby",IF(G46&lt;30,"Adolescent",IF(G46&lt;60,"Middle Aged",IF(G46&gt;=60,"Seniors","Invalid")))))</f>
        <v>Adolescent</v>
      </c>
      <c r="I46" s="7">
        <v>0</v>
      </c>
      <c r="J46" s="7">
        <v>0</v>
      </c>
      <c r="K46" s="7">
        <v>330958</v>
      </c>
      <c r="L46" s="8">
        <v>7.8792</v>
      </c>
      <c r="M46" s="8" t="str">
        <f t="shared" si="0"/>
        <v>0-30</v>
      </c>
      <c r="N46" s="9"/>
      <c r="O46" s="7" t="s">
        <v>1251</v>
      </c>
    </row>
    <row r="47" spans="1:15">
      <c r="A47" s="7">
        <v>46</v>
      </c>
      <c r="B47" s="7">
        <v>0</v>
      </c>
      <c r="C47" s="7">
        <v>3</v>
      </c>
      <c r="D47" s="7" t="s">
        <v>1327</v>
      </c>
      <c r="E47" s="7" t="s">
        <v>1328</v>
      </c>
      <c r="F47" s="7" t="s">
        <v>1237</v>
      </c>
      <c r="G47" s="9">
        <v>0</v>
      </c>
      <c r="H47" s="6" t="str">
        <f>IF(G47=0,"/",IF(G47&lt;1,"Baby",IF(G47&lt;30,"Adolescent",IF(G47&lt;60,"Middle Aged",IF(G47&gt;=60,"Seniors","Invalid")))))</f>
        <v>/</v>
      </c>
      <c r="I47" s="7">
        <v>0</v>
      </c>
      <c r="J47" s="7">
        <v>0</v>
      </c>
      <c r="K47" s="7" t="s">
        <v>84</v>
      </c>
      <c r="L47" s="8">
        <v>8.0500000000000007</v>
      </c>
      <c r="M47" s="8" t="str">
        <f t="shared" si="0"/>
        <v>0-30</v>
      </c>
      <c r="N47" s="9"/>
      <c r="O47" s="7" t="s">
        <v>1238</v>
      </c>
    </row>
    <row r="48" spans="1:15">
      <c r="A48" s="7">
        <v>47</v>
      </c>
      <c r="B48" s="7">
        <v>0</v>
      </c>
      <c r="C48" s="7">
        <v>3</v>
      </c>
      <c r="D48" s="7" t="s">
        <v>1329</v>
      </c>
      <c r="E48" s="7" t="s">
        <v>1330</v>
      </c>
      <c r="F48" s="7" t="s">
        <v>1237</v>
      </c>
      <c r="G48" s="9">
        <v>0</v>
      </c>
      <c r="H48" s="6" t="str">
        <f>IF(G48=0,"/",IF(G48&lt;1,"Baby",IF(G48&lt;30,"Adolescent",IF(G48&lt;60,"Middle Aged",IF(G48&gt;=60,"Seniors","Invalid")))))</f>
        <v>/</v>
      </c>
      <c r="I48" s="7">
        <v>1</v>
      </c>
      <c r="J48" s="7">
        <v>0</v>
      </c>
      <c r="K48" s="7">
        <v>370371</v>
      </c>
      <c r="L48" s="8">
        <v>15.5</v>
      </c>
      <c r="M48" s="8" t="str">
        <f t="shared" si="0"/>
        <v>0-30</v>
      </c>
      <c r="N48" s="9"/>
      <c r="O48" s="7" t="s">
        <v>1251</v>
      </c>
    </row>
    <row r="49" spans="1:15">
      <c r="A49" s="7">
        <v>48</v>
      </c>
      <c r="B49" s="7">
        <v>1</v>
      </c>
      <c r="C49" s="7">
        <v>3</v>
      </c>
      <c r="D49" s="7" t="s">
        <v>1331</v>
      </c>
      <c r="E49" s="7" t="s">
        <v>1332</v>
      </c>
      <c r="F49" s="7" t="s">
        <v>1241</v>
      </c>
      <c r="G49" s="9">
        <v>0</v>
      </c>
      <c r="H49" s="6" t="str">
        <f>IF(G49=0,"/",IF(G49&lt;1,"Baby",IF(G49&lt;30,"Adolescent",IF(G49&lt;60,"Middle Aged",IF(G49&gt;=60,"Seniors","Invalid")))))</f>
        <v>/</v>
      </c>
      <c r="I49" s="7">
        <v>0</v>
      </c>
      <c r="J49" s="7">
        <v>0</v>
      </c>
      <c r="K49" s="7">
        <v>14311</v>
      </c>
      <c r="L49" s="8">
        <v>7.75</v>
      </c>
      <c r="M49" s="8" t="str">
        <f t="shared" si="0"/>
        <v>0-30</v>
      </c>
      <c r="N49" s="9"/>
      <c r="O49" s="7" t="s">
        <v>1251</v>
      </c>
    </row>
    <row r="50" spans="1:15">
      <c r="A50" s="7">
        <v>49</v>
      </c>
      <c r="B50" s="7">
        <v>0</v>
      </c>
      <c r="C50" s="7">
        <v>3</v>
      </c>
      <c r="D50" s="7" t="s">
        <v>1333</v>
      </c>
      <c r="E50" s="7" t="s">
        <v>1334</v>
      </c>
      <c r="F50" s="7" t="s">
        <v>1237</v>
      </c>
      <c r="G50" s="9">
        <v>0</v>
      </c>
      <c r="H50" s="6" t="str">
        <f>IF(G50=0,"/",IF(G50&lt;1,"Baby",IF(G50&lt;30,"Adolescent",IF(G50&lt;60,"Middle Aged",IF(G50&gt;=60,"Seniors","Invalid")))))</f>
        <v>/</v>
      </c>
      <c r="I50" s="7">
        <v>2</v>
      </c>
      <c r="J50" s="7">
        <v>0</v>
      </c>
      <c r="K50" s="7">
        <v>2662</v>
      </c>
      <c r="L50" s="8">
        <v>21.679200000000002</v>
      </c>
      <c r="M50" s="8" t="str">
        <f t="shared" si="0"/>
        <v>0-30</v>
      </c>
      <c r="N50" s="9"/>
      <c r="O50" s="7" t="s">
        <v>1242</v>
      </c>
    </row>
    <row r="51" spans="1:15">
      <c r="A51" s="7">
        <v>50</v>
      </c>
      <c r="B51" s="7">
        <v>0</v>
      </c>
      <c r="C51" s="7">
        <v>3</v>
      </c>
      <c r="D51" s="7" t="s">
        <v>1335</v>
      </c>
      <c r="E51" s="7" t="s">
        <v>1336</v>
      </c>
      <c r="F51" s="7" t="s">
        <v>1241</v>
      </c>
      <c r="G51" s="7">
        <v>18</v>
      </c>
      <c r="H51" s="6" t="str">
        <f>IF(G51=0,"Unknown",IF(G51&lt;1,"Baby",IF(G51&lt;30,"Adolescent",IF(G51&lt;60,"Middle Aged",IF(G51&gt;=60,"Seniors","Invalid")))))</f>
        <v>Adolescent</v>
      </c>
      <c r="I51" s="7">
        <v>1</v>
      </c>
      <c r="J51" s="7">
        <v>0</v>
      </c>
      <c r="K51" s="7">
        <v>349237</v>
      </c>
      <c r="L51" s="8">
        <v>17.8</v>
      </c>
      <c r="M51" s="8" t="str">
        <f t="shared" si="0"/>
        <v>0-30</v>
      </c>
      <c r="N51" s="9"/>
      <c r="O51" s="7" t="s">
        <v>1238</v>
      </c>
    </row>
    <row r="52" spans="1:15">
      <c r="A52" s="7">
        <v>51</v>
      </c>
      <c r="B52" s="7">
        <v>0</v>
      </c>
      <c r="C52" s="7">
        <v>3</v>
      </c>
      <c r="D52" s="7" t="s">
        <v>1337</v>
      </c>
      <c r="E52" s="7" t="s">
        <v>1338</v>
      </c>
      <c r="F52" s="7" t="s">
        <v>1237</v>
      </c>
      <c r="G52" s="7">
        <v>7</v>
      </c>
      <c r="H52" s="6" t="str">
        <f>IF(G52=0,"Unknown",IF(G52&lt;1,"Baby",IF(G52&lt;30,"Adolescent",IF(G52&lt;60,"Middle Aged",IF(G52&gt;=60,"Seniors","Invalid")))))</f>
        <v>Adolescent</v>
      </c>
      <c r="I52" s="7">
        <v>4</v>
      </c>
      <c r="J52" s="7">
        <v>1</v>
      </c>
      <c r="K52" s="7">
        <v>3101295</v>
      </c>
      <c r="L52" s="8">
        <v>39.6875</v>
      </c>
      <c r="M52" s="8" t="str">
        <f t="shared" si="0"/>
        <v>31-70</v>
      </c>
      <c r="N52" s="9"/>
      <c r="O52" s="7" t="s">
        <v>1238</v>
      </c>
    </row>
    <row r="53" spans="1:15">
      <c r="A53" s="7">
        <v>52</v>
      </c>
      <c r="B53" s="7">
        <v>0</v>
      </c>
      <c r="C53" s="7">
        <v>3</v>
      </c>
      <c r="D53" s="7" t="s">
        <v>1339</v>
      </c>
      <c r="E53" s="7" t="s">
        <v>1340</v>
      </c>
      <c r="F53" s="7" t="s">
        <v>1237</v>
      </c>
      <c r="G53" s="7">
        <v>21</v>
      </c>
      <c r="H53" s="6" t="str">
        <f>IF(G53=0,"Unknown",IF(G53&lt;1,"Baby",IF(G53&lt;30,"Adolescent",IF(G53&lt;60,"Middle Aged",IF(G53&gt;=60,"Seniors","Invalid")))))</f>
        <v>Adolescent</v>
      </c>
      <c r="I53" s="7">
        <v>0</v>
      </c>
      <c r="J53" s="7">
        <v>0</v>
      </c>
      <c r="K53" s="7" t="s">
        <v>91</v>
      </c>
      <c r="L53" s="8">
        <v>7.8</v>
      </c>
      <c r="M53" s="8" t="str">
        <f t="shared" si="0"/>
        <v>0-30</v>
      </c>
      <c r="N53" s="9"/>
      <c r="O53" s="7" t="s">
        <v>1238</v>
      </c>
    </row>
    <row r="54" spans="1:15">
      <c r="A54" s="7">
        <v>53</v>
      </c>
      <c r="B54" s="7">
        <v>1</v>
      </c>
      <c r="C54" s="7">
        <v>1</v>
      </c>
      <c r="D54" s="7" t="s">
        <v>1341</v>
      </c>
      <c r="E54" s="7" t="s">
        <v>1342</v>
      </c>
      <c r="F54" s="7" t="s">
        <v>1241</v>
      </c>
      <c r="G54" s="7">
        <v>49</v>
      </c>
      <c r="H54" s="6" t="str">
        <f>IF(G54=0,"Unknown",IF(G54&lt;1,"Baby",IF(G54&lt;30,"Adolescent",IF(G54&lt;60,"Middle Aged",IF(G54&gt;=60,"Seniors","Invalid")))))</f>
        <v>Middle Aged</v>
      </c>
      <c r="I54" s="7">
        <v>1</v>
      </c>
      <c r="J54" s="7">
        <v>0</v>
      </c>
      <c r="K54" s="7" t="s">
        <v>93</v>
      </c>
      <c r="L54" s="8">
        <v>76.729200000000006</v>
      </c>
      <c r="M54" s="8" t="str">
        <f t="shared" si="0"/>
        <v>71-100</v>
      </c>
      <c r="N54" s="7" t="s">
        <v>94</v>
      </c>
      <c r="O54" s="7" t="s">
        <v>1242</v>
      </c>
    </row>
    <row r="55" spans="1:15">
      <c r="A55" s="7">
        <v>54</v>
      </c>
      <c r="B55" s="7">
        <v>1</v>
      </c>
      <c r="C55" s="7">
        <v>2</v>
      </c>
      <c r="D55" s="7" t="s">
        <v>1343</v>
      </c>
      <c r="E55" s="7" t="s">
        <v>1344</v>
      </c>
      <c r="F55" s="7" t="s">
        <v>1241</v>
      </c>
      <c r="G55" s="7">
        <v>29</v>
      </c>
      <c r="H55" s="6" t="str">
        <f>IF(G55=0,"Unknown",IF(G55&lt;1,"Baby",IF(G55&lt;30,"Adolescent",IF(G55&lt;60,"Middle Aged",IF(G55&gt;=60,"Seniors","Invalid")))))</f>
        <v>Adolescent</v>
      </c>
      <c r="I55" s="7">
        <v>1</v>
      </c>
      <c r="J55" s="7">
        <v>0</v>
      </c>
      <c r="K55" s="7">
        <v>2926</v>
      </c>
      <c r="L55" s="8">
        <v>26</v>
      </c>
      <c r="M55" s="8" t="str">
        <f t="shared" si="0"/>
        <v>0-30</v>
      </c>
      <c r="N55" s="9"/>
      <c r="O55" s="7" t="s">
        <v>1238</v>
      </c>
    </row>
    <row r="56" spans="1:15">
      <c r="A56" s="7">
        <v>55</v>
      </c>
      <c r="B56" s="7">
        <v>0</v>
      </c>
      <c r="C56" s="7">
        <v>1</v>
      </c>
      <c r="D56" s="7" t="s">
        <v>1345</v>
      </c>
      <c r="E56" s="7" t="s">
        <v>1346</v>
      </c>
      <c r="F56" s="7" t="s">
        <v>1237</v>
      </c>
      <c r="G56" s="7">
        <v>65</v>
      </c>
      <c r="H56" s="6" t="str">
        <f>IF(G56=0,"Unknown",IF(G56&lt;1,"Baby",IF(G56&lt;30,"Adolescent",IF(G56&lt;60,"Middle Aged",IF(G56&gt;=60,"Seniors","Invalid")))))</f>
        <v>Seniors</v>
      </c>
      <c r="I56" s="7">
        <v>0</v>
      </c>
      <c r="J56" s="7">
        <v>1</v>
      </c>
      <c r="K56" s="7">
        <v>113509</v>
      </c>
      <c r="L56" s="8">
        <v>61.979199999999999</v>
      </c>
      <c r="M56" s="8" t="str">
        <f t="shared" si="0"/>
        <v>31-70</v>
      </c>
      <c r="N56" s="7" t="s">
        <v>97</v>
      </c>
      <c r="O56" s="7" t="s">
        <v>1242</v>
      </c>
    </row>
    <row r="57" spans="1:15">
      <c r="A57" s="7">
        <v>56</v>
      </c>
      <c r="B57" s="7">
        <v>1</v>
      </c>
      <c r="C57" s="7">
        <v>1</v>
      </c>
      <c r="D57" s="7" t="s">
        <v>1347</v>
      </c>
      <c r="E57" s="7" t="s">
        <v>1348</v>
      </c>
      <c r="F57" s="7" t="s">
        <v>1237</v>
      </c>
      <c r="G57" s="9">
        <v>0</v>
      </c>
      <c r="H57" s="6" t="str">
        <f>IF(G57=0,"/",IF(G57&lt;1,"Baby",IF(G57&lt;30,"Adolescent",IF(G57&lt;60,"Middle Aged",IF(G57&gt;=60,"Seniors","Invalid")))))</f>
        <v>/</v>
      </c>
      <c r="I57" s="7">
        <v>0</v>
      </c>
      <c r="J57" s="7">
        <v>0</v>
      </c>
      <c r="K57" s="7">
        <v>19947</v>
      </c>
      <c r="L57" s="8">
        <v>35.5</v>
      </c>
      <c r="M57" s="8" t="str">
        <f t="shared" si="0"/>
        <v>31-70</v>
      </c>
      <c r="N57" s="7" t="s">
        <v>99</v>
      </c>
      <c r="O57" s="7" t="s">
        <v>1238</v>
      </c>
    </row>
    <row r="58" spans="1:15">
      <c r="A58" s="7">
        <v>57</v>
      </c>
      <c r="B58" s="7">
        <v>1</v>
      </c>
      <c r="C58" s="7">
        <v>2</v>
      </c>
      <c r="D58" s="7" t="s">
        <v>1349</v>
      </c>
      <c r="E58" s="7" t="s">
        <v>1350</v>
      </c>
      <c r="F58" s="7" t="s">
        <v>1241</v>
      </c>
      <c r="G58" s="7">
        <v>21</v>
      </c>
      <c r="H58" s="6" t="str">
        <f>IF(G58=0,"Unknown",IF(G58&lt;1,"Baby",IF(G58&lt;30,"Adolescent",IF(G58&lt;60,"Middle Aged",IF(G58&gt;=60,"Seniors","Invalid")))))</f>
        <v>Adolescent</v>
      </c>
      <c r="I58" s="7">
        <v>0</v>
      </c>
      <c r="J58" s="7">
        <v>0</v>
      </c>
      <c r="K58" s="7" t="s">
        <v>101</v>
      </c>
      <c r="L58" s="8">
        <v>10.5</v>
      </c>
      <c r="M58" s="8" t="str">
        <f t="shared" si="0"/>
        <v>0-30</v>
      </c>
      <c r="N58" s="9"/>
      <c r="O58" s="7" t="s">
        <v>1238</v>
      </c>
    </row>
    <row r="59" spans="1:15">
      <c r="A59" s="7">
        <v>58</v>
      </c>
      <c r="B59" s="7">
        <v>0</v>
      </c>
      <c r="C59" s="7">
        <v>3</v>
      </c>
      <c r="D59" s="7" t="s">
        <v>1351</v>
      </c>
      <c r="E59" s="7" t="s">
        <v>1352</v>
      </c>
      <c r="F59" s="7" t="s">
        <v>1237</v>
      </c>
      <c r="G59" s="7">
        <v>28.5</v>
      </c>
      <c r="H59" s="6" t="str">
        <f>IF(G59=0,"Unknown",IF(G59&lt;1,"Baby",IF(G59&lt;30,"Adolescent",IF(G59&lt;60,"Middle Aged",IF(G59&gt;=60,"Seniors","Invalid")))))</f>
        <v>Adolescent</v>
      </c>
      <c r="I59" s="7">
        <v>0</v>
      </c>
      <c r="J59" s="7">
        <v>0</v>
      </c>
      <c r="K59" s="7">
        <v>2697</v>
      </c>
      <c r="L59" s="8">
        <v>7.2291999999999996</v>
      </c>
      <c r="M59" s="8" t="str">
        <f t="shared" si="0"/>
        <v>0-30</v>
      </c>
      <c r="N59" s="9"/>
      <c r="O59" s="7" t="s">
        <v>1242</v>
      </c>
    </row>
    <row r="60" spans="1:15">
      <c r="A60" s="7">
        <v>59</v>
      </c>
      <c r="B60" s="7">
        <v>1</v>
      </c>
      <c r="C60" s="7">
        <v>2</v>
      </c>
      <c r="D60" s="7" t="s">
        <v>1353</v>
      </c>
      <c r="E60" s="7" t="s">
        <v>1354</v>
      </c>
      <c r="F60" s="7" t="s">
        <v>1241</v>
      </c>
      <c r="G60" s="7">
        <v>5</v>
      </c>
      <c r="H60" s="6" t="str">
        <f>IF(G60=0,"Unknown",IF(G60&lt;1,"Baby",IF(G60&lt;30,"Adolescent",IF(G60&lt;60,"Middle Aged",IF(G60&gt;=60,"Seniors","Invalid")))))</f>
        <v>Adolescent</v>
      </c>
      <c r="I60" s="7">
        <v>1</v>
      </c>
      <c r="J60" s="7">
        <v>2</v>
      </c>
      <c r="K60" s="7" t="s">
        <v>104</v>
      </c>
      <c r="L60" s="8">
        <v>27.75</v>
      </c>
      <c r="M60" s="8" t="str">
        <f t="shared" si="0"/>
        <v>0-30</v>
      </c>
      <c r="N60" s="9"/>
      <c r="O60" s="7" t="s">
        <v>1238</v>
      </c>
    </row>
    <row r="61" spans="1:15">
      <c r="A61" s="7">
        <v>60</v>
      </c>
      <c r="B61" s="7">
        <v>0</v>
      </c>
      <c r="C61" s="7">
        <v>3</v>
      </c>
      <c r="D61" s="7" t="s">
        <v>1355</v>
      </c>
      <c r="E61" s="7" t="s">
        <v>1356</v>
      </c>
      <c r="F61" s="7" t="s">
        <v>1237</v>
      </c>
      <c r="G61" s="7">
        <v>11</v>
      </c>
      <c r="H61" s="6" t="str">
        <f>IF(G61=0,"Unknown",IF(G61&lt;1,"Baby",IF(G61&lt;30,"Adolescent",IF(G61&lt;60,"Middle Aged",IF(G61&gt;=60,"Seniors","Invalid")))))</f>
        <v>Adolescent</v>
      </c>
      <c r="I61" s="7">
        <v>5</v>
      </c>
      <c r="J61" s="7">
        <v>2</v>
      </c>
      <c r="K61" s="7" t="s">
        <v>106</v>
      </c>
      <c r="L61" s="8">
        <v>46.9</v>
      </c>
      <c r="M61" s="8" t="str">
        <f t="shared" si="0"/>
        <v>31-70</v>
      </c>
      <c r="N61" s="9"/>
      <c r="O61" s="7" t="s">
        <v>1238</v>
      </c>
    </row>
    <row r="62" spans="1:15">
      <c r="A62" s="7">
        <v>61</v>
      </c>
      <c r="B62" s="7">
        <v>0</v>
      </c>
      <c r="C62" s="7">
        <v>3</v>
      </c>
      <c r="D62" s="7" t="s">
        <v>1357</v>
      </c>
      <c r="E62" s="7" t="s">
        <v>1358</v>
      </c>
      <c r="F62" s="7" t="s">
        <v>1237</v>
      </c>
      <c r="G62" s="7">
        <v>22</v>
      </c>
      <c r="H62" s="6" t="str">
        <f>IF(G62=0,"Unknown",IF(G62&lt;1,"Baby",IF(G62&lt;30,"Adolescent",IF(G62&lt;60,"Middle Aged",IF(G62&gt;=60,"Seniors","Invalid")))))</f>
        <v>Adolescent</v>
      </c>
      <c r="I62" s="7">
        <v>0</v>
      </c>
      <c r="J62" s="7">
        <v>0</v>
      </c>
      <c r="K62" s="7">
        <v>2669</v>
      </c>
      <c r="L62" s="8">
        <v>7.2291999999999996</v>
      </c>
      <c r="M62" s="8" t="str">
        <f t="shared" si="0"/>
        <v>0-30</v>
      </c>
      <c r="N62" s="9"/>
      <c r="O62" s="7" t="s">
        <v>1242</v>
      </c>
    </row>
    <row r="63" spans="1:15">
      <c r="A63" s="7">
        <v>63</v>
      </c>
      <c r="B63" s="7">
        <v>0</v>
      </c>
      <c r="C63" s="7">
        <v>1</v>
      </c>
      <c r="D63" s="7" t="s">
        <v>1359</v>
      </c>
      <c r="E63" s="7" t="s">
        <v>1360</v>
      </c>
      <c r="F63" s="7" t="s">
        <v>1237</v>
      </c>
      <c r="G63" s="7">
        <v>45</v>
      </c>
      <c r="H63" s="6" t="str">
        <f>IF(G63=0,"Unknown",IF(G63&lt;1,"Baby",IF(G63&lt;30,"Adolescent",IF(G63&lt;60,"Middle Aged",IF(G63&gt;=60,"Seniors","Invalid")))))</f>
        <v>Middle Aged</v>
      </c>
      <c r="I63" s="7">
        <v>1</v>
      </c>
      <c r="J63" s="7">
        <v>0</v>
      </c>
      <c r="K63" s="7">
        <v>36973</v>
      </c>
      <c r="L63" s="8">
        <v>83.474999999999994</v>
      </c>
      <c r="M63" s="8" t="str">
        <f t="shared" si="0"/>
        <v>71-100</v>
      </c>
      <c r="N63" s="7" t="s">
        <v>111</v>
      </c>
      <c r="O63" s="7" t="s">
        <v>1238</v>
      </c>
    </row>
    <row r="64" spans="1:15">
      <c r="A64" s="7">
        <v>64</v>
      </c>
      <c r="B64" s="7">
        <v>0</v>
      </c>
      <c r="C64" s="7">
        <v>3</v>
      </c>
      <c r="D64" s="7" t="s">
        <v>1361</v>
      </c>
      <c r="E64" s="7" t="s">
        <v>1362</v>
      </c>
      <c r="F64" s="7" t="s">
        <v>1237</v>
      </c>
      <c r="G64" s="7">
        <v>4</v>
      </c>
      <c r="H64" s="6" t="str">
        <f>IF(G64=0,"Unknown",IF(G64&lt;1,"Baby",IF(G64&lt;30,"Adolescent",IF(G64&lt;60,"Middle Aged",IF(G64&gt;=60,"Seniors","Invalid")))))</f>
        <v>Adolescent</v>
      </c>
      <c r="I64" s="7">
        <v>3</v>
      </c>
      <c r="J64" s="7">
        <v>2</v>
      </c>
      <c r="K64" s="7">
        <v>347088</v>
      </c>
      <c r="L64" s="8">
        <v>27.9</v>
      </c>
      <c r="M64" s="8" t="str">
        <f t="shared" si="0"/>
        <v>0-30</v>
      </c>
      <c r="N64" s="9"/>
      <c r="O64" s="7" t="s">
        <v>1238</v>
      </c>
    </row>
    <row r="65" spans="1:15">
      <c r="A65" s="7">
        <v>65</v>
      </c>
      <c r="B65" s="7">
        <v>0</v>
      </c>
      <c r="C65" s="7">
        <v>1</v>
      </c>
      <c r="D65" s="7" t="s">
        <v>1363</v>
      </c>
      <c r="E65" s="7" t="s">
        <v>1364</v>
      </c>
      <c r="F65" s="7" t="s">
        <v>1237</v>
      </c>
      <c r="G65" s="9">
        <v>0</v>
      </c>
      <c r="H65" s="6" t="str">
        <f>IF(G65=0,"/",IF(G65&lt;1,"Baby",IF(G65&lt;30,"Adolescent",IF(G65&lt;60,"Middle Aged",IF(G65&gt;=60,"Seniors","Invalid")))))</f>
        <v>/</v>
      </c>
      <c r="I65" s="7">
        <v>0</v>
      </c>
      <c r="J65" s="7">
        <v>0</v>
      </c>
      <c r="K65" s="7" t="s">
        <v>114</v>
      </c>
      <c r="L65" s="8">
        <v>27.720800000000001</v>
      </c>
      <c r="M65" s="8" t="str">
        <f t="shared" si="0"/>
        <v>0-30</v>
      </c>
      <c r="N65" s="9"/>
      <c r="O65" s="7" t="s">
        <v>1242</v>
      </c>
    </row>
    <row r="66" spans="1:15">
      <c r="A66" s="7">
        <v>66</v>
      </c>
      <c r="B66" s="7">
        <v>1</v>
      </c>
      <c r="C66" s="7">
        <v>3</v>
      </c>
      <c r="D66" s="7" t="s">
        <v>1365</v>
      </c>
      <c r="E66" s="7" t="s">
        <v>1366</v>
      </c>
      <c r="F66" s="7" t="s">
        <v>1237</v>
      </c>
      <c r="G66" s="9">
        <v>0</v>
      </c>
      <c r="H66" s="6" t="str">
        <f>IF(G66=0,"/",IF(G66&lt;1,"Baby",IF(G66&lt;30,"Adolescent",IF(G66&lt;60,"Middle Aged",IF(G66&gt;=60,"Seniors","Invalid")))))</f>
        <v>/</v>
      </c>
      <c r="I66" s="7">
        <v>1</v>
      </c>
      <c r="J66" s="7">
        <v>1</v>
      </c>
      <c r="K66" s="7">
        <v>2661</v>
      </c>
      <c r="L66" s="8">
        <v>15.245799999999999</v>
      </c>
      <c r="M66" s="8" t="str">
        <f t="shared" si="0"/>
        <v>0-30</v>
      </c>
      <c r="N66" s="9"/>
      <c r="O66" s="7" t="s">
        <v>1242</v>
      </c>
    </row>
    <row r="67" spans="1:15">
      <c r="A67" s="7">
        <v>67</v>
      </c>
      <c r="B67" s="7">
        <v>1</v>
      </c>
      <c r="C67" s="7">
        <v>2</v>
      </c>
      <c r="D67" s="7" t="s">
        <v>1367</v>
      </c>
      <c r="E67" s="7" t="s">
        <v>1368</v>
      </c>
      <c r="F67" s="7" t="s">
        <v>1241</v>
      </c>
      <c r="G67" s="7">
        <v>29</v>
      </c>
      <c r="H67" s="6" t="str">
        <f>IF(G67=0,"Unknown",IF(G67&lt;1,"Baby",IF(G67&lt;30,"Adolescent",IF(G67&lt;60,"Middle Aged",IF(G67&gt;=60,"Seniors","Invalid")))))</f>
        <v>Adolescent</v>
      </c>
      <c r="I67" s="7">
        <v>0</v>
      </c>
      <c r="J67" s="7">
        <v>0</v>
      </c>
      <c r="K67" s="7" t="s">
        <v>117</v>
      </c>
      <c r="L67" s="8">
        <v>10.5</v>
      </c>
      <c r="M67" s="8" t="str">
        <f t="shared" ref="M67:M130" si="1">IF(L67&lt;=30, "0-30",IF(L67&lt;=70,"31-70", IF(L67&lt;=100,"71-100","more than 100")))</f>
        <v>0-30</v>
      </c>
      <c r="N67" s="7" t="s">
        <v>118</v>
      </c>
      <c r="O67" s="7" t="s">
        <v>1238</v>
      </c>
    </row>
    <row r="68" spans="1:15">
      <c r="A68" s="7">
        <v>68</v>
      </c>
      <c r="B68" s="7">
        <v>0</v>
      </c>
      <c r="C68" s="7">
        <v>3</v>
      </c>
      <c r="D68" s="7" t="s">
        <v>1369</v>
      </c>
      <c r="E68" s="7" t="s">
        <v>1370</v>
      </c>
      <c r="F68" s="7" t="s">
        <v>1237</v>
      </c>
      <c r="G68" s="7">
        <v>19</v>
      </c>
      <c r="H68" s="6" t="str">
        <f>IF(G68=0,"Unknown",IF(G68&lt;1,"Baby",IF(G68&lt;30,"Adolescent",IF(G68&lt;60,"Middle Aged",IF(G68&gt;=60,"Seniors","Invalid")))))</f>
        <v>Adolescent</v>
      </c>
      <c r="I68" s="7">
        <v>0</v>
      </c>
      <c r="J68" s="7">
        <v>0</v>
      </c>
      <c r="K68" s="7" t="s">
        <v>120</v>
      </c>
      <c r="L68" s="8">
        <v>8.1583000000000006</v>
      </c>
      <c r="M68" s="8" t="str">
        <f t="shared" si="1"/>
        <v>0-30</v>
      </c>
      <c r="N68" s="9"/>
      <c r="O68" s="7" t="s">
        <v>1238</v>
      </c>
    </row>
    <row r="69" spans="1:15">
      <c r="A69" s="7">
        <v>69</v>
      </c>
      <c r="B69" s="7">
        <v>1</v>
      </c>
      <c r="C69" s="7">
        <v>3</v>
      </c>
      <c r="D69" s="7" t="s">
        <v>1371</v>
      </c>
      <c r="E69" s="7" t="s">
        <v>1266</v>
      </c>
      <c r="F69" s="7" t="s">
        <v>1241</v>
      </c>
      <c r="G69" s="7">
        <v>17</v>
      </c>
      <c r="H69" s="6" t="str">
        <f>IF(G69=0,"Unknown",IF(G69&lt;1,"Baby",IF(G69&lt;30,"Adolescent",IF(G69&lt;60,"Middle Aged",IF(G69&gt;=60,"Seniors","Invalid")))))</f>
        <v>Adolescent</v>
      </c>
      <c r="I69" s="7">
        <v>4</v>
      </c>
      <c r="J69" s="7">
        <v>2</v>
      </c>
      <c r="K69" s="7">
        <v>3101281</v>
      </c>
      <c r="L69" s="8">
        <v>7.9249999999999998</v>
      </c>
      <c r="M69" s="8" t="str">
        <f t="shared" si="1"/>
        <v>0-30</v>
      </c>
      <c r="N69" s="9"/>
      <c r="O69" s="7" t="s">
        <v>1238</v>
      </c>
    </row>
    <row r="70" spans="1:15">
      <c r="A70" s="7">
        <v>70</v>
      </c>
      <c r="B70" s="7">
        <v>0</v>
      </c>
      <c r="C70" s="7">
        <v>3</v>
      </c>
      <c r="D70" s="7" t="s">
        <v>1372</v>
      </c>
      <c r="E70" s="7" t="s">
        <v>1373</v>
      </c>
      <c r="F70" s="7" t="s">
        <v>1237</v>
      </c>
      <c r="G70" s="7">
        <v>26</v>
      </c>
      <c r="H70" s="6" t="str">
        <f>IF(G70=0,"Unknown",IF(G70&lt;1,"Baby",IF(G70&lt;30,"Adolescent",IF(G70&lt;60,"Middle Aged",IF(G70&gt;=60,"Seniors","Invalid")))))</f>
        <v>Adolescent</v>
      </c>
      <c r="I70" s="7">
        <v>2</v>
      </c>
      <c r="J70" s="7">
        <v>0</v>
      </c>
      <c r="K70" s="7">
        <v>315151</v>
      </c>
      <c r="L70" s="8">
        <v>8.6624999999999996</v>
      </c>
      <c r="M70" s="8" t="str">
        <f t="shared" si="1"/>
        <v>0-30</v>
      </c>
      <c r="N70" s="9"/>
      <c r="O70" s="7" t="s">
        <v>1238</v>
      </c>
    </row>
    <row r="71" spans="1:15">
      <c r="A71" s="7">
        <v>71</v>
      </c>
      <c r="B71" s="7">
        <v>0</v>
      </c>
      <c r="C71" s="7">
        <v>2</v>
      </c>
      <c r="D71" s="7" t="s">
        <v>1374</v>
      </c>
      <c r="E71" s="7" t="s">
        <v>1375</v>
      </c>
      <c r="F71" s="7" t="s">
        <v>1237</v>
      </c>
      <c r="G71" s="7">
        <v>32</v>
      </c>
      <c r="H71" s="6" t="str">
        <f>IF(G71=0,"Unknown",IF(G71&lt;1,"Baby",IF(G71&lt;30,"Adolescent",IF(G71&lt;60,"Middle Aged",IF(G71&gt;=60,"Seniors","Invalid")))))</f>
        <v>Middle Aged</v>
      </c>
      <c r="I71" s="7">
        <v>0</v>
      </c>
      <c r="J71" s="7">
        <v>0</v>
      </c>
      <c r="K71" s="7" t="s">
        <v>124</v>
      </c>
      <c r="L71" s="8">
        <v>10.5</v>
      </c>
      <c r="M71" s="8" t="str">
        <f t="shared" si="1"/>
        <v>0-30</v>
      </c>
      <c r="N71" s="9"/>
      <c r="O71" s="7" t="s">
        <v>1238</v>
      </c>
    </row>
    <row r="72" spans="1:15">
      <c r="A72" s="7">
        <v>72</v>
      </c>
      <c r="B72" s="7">
        <v>0</v>
      </c>
      <c r="C72" s="7">
        <v>3</v>
      </c>
      <c r="D72" s="7" t="s">
        <v>1376</v>
      </c>
      <c r="E72" s="7" t="s">
        <v>1356</v>
      </c>
      <c r="F72" s="7" t="s">
        <v>1241</v>
      </c>
      <c r="G72" s="7">
        <v>16</v>
      </c>
      <c r="H72" s="6" t="str">
        <f>IF(G72=0,"Unknown",IF(G72&lt;1,"Baby",IF(G72&lt;30,"Adolescent",IF(G72&lt;60,"Middle Aged",IF(G72&gt;=60,"Seniors","Invalid")))))</f>
        <v>Adolescent</v>
      </c>
      <c r="I72" s="7">
        <v>5</v>
      </c>
      <c r="J72" s="7">
        <v>2</v>
      </c>
      <c r="K72" s="7" t="s">
        <v>106</v>
      </c>
      <c r="L72" s="8">
        <v>46.9</v>
      </c>
      <c r="M72" s="8" t="str">
        <f t="shared" si="1"/>
        <v>31-70</v>
      </c>
      <c r="N72" s="9"/>
      <c r="O72" s="7" t="s">
        <v>1238</v>
      </c>
    </row>
    <row r="73" spans="1:15">
      <c r="A73" s="7">
        <v>73</v>
      </c>
      <c r="B73" s="7">
        <v>0</v>
      </c>
      <c r="C73" s="7">
        <v>2</v>
      </c>
      <c r="D73" s="7" t="s">
        <v>1377</v>
      </c>
      <c r="E73" s="7" t="s">
        <v>1378</v>
      </c>
      <c r="F73" s="7" t="s">
        <v>1237</v>
      </c>
      <c r="G73" s="7">
        <v>21</v>
      </c>
      <c r="H73" s="6" t="str">
        <f>IF(G73=0,"Unknown",IF(G73&lt;1,"Baby",IF(G73&lt;30,"Adolescent",IF(G73&lt;60,"Middle Aged",IF(G73&gt;=60,"Seniors","Invalid")))))</f>
        <v>Adolescent</v>
      </c>
      <c r="I73" s="7">
        <v>0</v>
      </c>
      <c r="J73" s="7">
        <v>0</v>
      </c>
      <c r="K73" s="7" t="s">
        <v>127</v>
      </c>
      <c r="L73" s="8">
        <v>73.5</v>
      </c>
      <c r="M73" s="8" t="str">
        <f t="shared" si="1"/>
        <v>71-100</v>
      </c>
      <c r="N73" s="9"/>
      <c r="O73" s="7" t="s">
        <v>1238</v>
      </c>
    </row>
    <row r="74" spans="1:15">
      <c r="A74" s="7">
        <v>74</v>
      </c>
      <c r="B74" s="7">
        <v>0</v>
      </c>
      <c r="C74" s="7">
        <v>3</v>
      </c>
      <c r="D74" s="7" t="s">
        <v>1379</v>
      </c>
      <c r="E74" s="7" t="s">
        <v>1380</v>
      </c>
      <c r="F74" s="7" t="s">
        <v>1237</v>
      </c>
      <c r="G74" s="7">
        <v>26</v>
      </c>
      <c r="H74" s="6" t="str">
        <f>IF(G74=0,"Unknown",IF(G74&lt;1,"Baby",IF(G74&lt;30,"Adolescent",IF(G74&lt;60,"Middle Aged",IF(G74&gt;=60,"Seniors","Invalid")))))</f>
        <v>Adolescent</v>
      </c>
      <c r="I74" s="7">
        <v>1</v>
      </c>
      <c r="J74" s="7">
        <v>0</v>
      </c>
      <c r="K74" s="7">
        <v>2680</v>
      </c>
      <c r="L74" s="8">
        <v>14.4542</v>
      </c>
      <c r="M74" s="8" t="str">
        <f t="shared" si="1"/>
        <v>0-30</v>
      </c>
      <c r="N74" s="9"/>
      <c r="O74" s="7" t="s">
        <v>1242</v>
      </c>
    </row>
    <row r="75" spans="1:15">
      <c r="A75" s="7">
        <v>75</v>
      </c>
      <c r="B75" s="7">
        <v>1</v>
      </c>
      <c r="C75" s="7">
        <v>3</v>
      </c>
      <c r="D75" s="7" t="s">
        <v>1381</v>
      </c>
      <c r="E75" s="7" t="s">
        <v>1382</v>
      </c>
      <c r="F75" s="7" t="s">
        <v>1237</v>
      </c>
      <c r="G75" s="7">
        <v>32</v>
      </c>
      <c r="H75" s="6" t="str">
        <f>IF(G75=0,"Unknown",IF(G75&lt;1,"Baby",IF(G75&lt;30,"Adolescent",IF(G75&lt;60,"Middle Aged",IF(G75&gt;=60,"Seniors","Invalid")))))</f>
        <v>Middle Aged</v>
      </c>
      <c r="I75" s="7">
        <v>0</v>
      </c>
      <c r="J75" s="7">
        <v>0</v>
      </c>
      <c r="K75" s="7">
        <v>1601</v>
      </c>
      <c r="L75" s="8">
        <v>56.495800000000003</v>
      </c>
      <c r="M75" s="8" t="str">
        <f t="shared" si="1"/>
        <v>31-70</v>
      </c>
      <c r="N75" s="9"/>
      <c r="O75" s="7" t="s">
        <v>1238</v>
      </c>
    </row>
    <row r="76" spans="1:15">
      <c r="A76" s="7">
        <v>76</v>
      </c>
      <c r="B76" s="7">
        <v>0</v>
      </c>
      <c r="C76" s="7">
        <v>3</v>
      </c>
      <c r="D76" s="7" t="s">
        <v>1383</v>
      </c>
      <c r="E76" s="7" t="s">
        <v>1384</v>
      </c>
      <c r="F76" s="7" t="s">
        <v>1237</v>
      </c>
      <c r="G76" s="7">
        <v>25</v>
      </c>
      <c r="H76" s="6" t="str">
        <f>IF(G76=0,"Unknown",IF(G76&lt;1,"Baby",IF(G76&lt;30,"Adolescent",IF(G76&lt;60,"Middle Aged",IF(G76&gt;=60,"Seniors","Invalid")))))</f>
        <v>Adolescent</v>
      </c>
      <c r="I76" s="7">
        <v>0</v>
      </c>
      <c r="J76" s="7">
        <v>0</v>
      </c>
      <c r="K76" s="7">
        <v>348123</v>
      </c>
      <c r="L76" s="8">
        <v>7.65</v>
      </c>
      <c r="M76" s="8" t="str">
        <f t="shared" si="1"/>
        <v>0-30</v>
      </c>
      <c r="N76" s="7" t="s">
        <v>131</v>
      </c>
      <c r="O76" s="7" t="s">
        <v>1238</v>
      </c>
    </row>
    <row r="77" spans="1:15">
      <c r="A77" s="7">
        <v>77</v>
      </c>
      <c r="B77" s="7">
        <v>0</v>
      </c>
      <c r="C77" s="7">
        <v>3</v>
      </c>
      <c r="D77" s="7" t="s">
        <v>1385</v>
      </c>
      <c r="E77" s="7" t="s">
        <v>1386</v>
      </c>
      <c r="F77" s="7" t="s">
        <v>1237</v>
      </c>
      <c r="G77" s="9">
        <v>0</v>
      </c>
      <c r="H77" s="6" t="str">
        <f>IF(G77=0,"/",IF(G77&lt;1,"Baby",IF(G77&lt;30,"Adolescent",IF(G77&lt;60,"Middle Aged",IF(G77&gt;=60,"Seniors","Invalid")))))</f>
        <v>/</v>
      </c>
      <c r="I77" s="7">
        <v>0</v>
      </c>
      <c r="J77" s="7">
        <v>0</v>
      </c>
      <c r="K77" s="7">
        <v>349208</v>
      </c>
      <c r="L77" s="8">
        <v>7.8958000000000004</v>
      </c>
      <c r="M77" s="8" t="str">
        <f t="shared" si="1"/>
        <v>0-30</v>
      </c>
      <c r="N77" s="9"/>
      <c r="O77" s="7" t="s">
        <v>1238</v>
      </c>
    </row>
    <row r="78" spans="1:15">
      <c r="A78" s="7">
        <v>78</v>
      </c>
      <c r="B78" s="7">
        <v>0</v>
      </c>
      <c r="C78" s="7">
        <v>3</v>
      </c>
      <c r="D78" s="7" t="s">
        <v>1387</v>
      </c>
      <c r="E78" s="7" t="s">
        <v>1388</v>
      </c>
      <c r="F78" s="7" t="s">
        <v>1237</v>
      </c>
      <c r="G78" s="9">
        <v>0</v>
      </c>
      <c r="H78" s="6" t="str">
        <f>IF(G78=0,"/",IF(G78&lt;1,"Baby",IF(G78&lt;30,"Adolescent",IF(G78&lt;60,"Middle Aged",IF(G78&gt;=60,"Seniors","Invalid")))))</f>
        <v>/</v>
      </c>
      <c r="I78" s="7">
        <v>0</v>
      </c>
      <c r="J78" s="7">
        <v>0</v>
      </c>
      <c r="K78" s="7">
        <v>374746</v>
      </c>
      <c r="L78" s="8">
        <v>8.0500000000000007</v>
      </c>
      <c r="M78" s="8" t="str">
        <f t="shared" si="1"/>
        <v>0-30</v>
      </c>
      <c r="N78" s="9"/>
      <c r="O78" s="7" t="s">
        <v>1238</v>
      </c>
    </row>
    <row r="79" spans="1:15">
      <c r="A79" s="7">
        <v>79</v>
      </c>
      <c r="B79" s="7">
        <v>1</v>
      </c>
      <c r="C79" s="7">
        <v>2</v>
      </c>
      <c r="D79" s="7" t="s">
        <v>1389</v>
      </c>
      <c r="E79" s="7" t="s">
        <v>1390</v>
      </c>
      <c r="F79" s="7" t="s">
        <v>1237</v>
      </c>
      <c r="G79" s="7">
        <v>0.83</v>
      </c>
      <c r="H79" s="6" t="str">
        <f>IF(G79=0,"Unknown",IF(G79&lt;1,"Baby",IF(G79&lt;30,"Adolescent",IF(G79&lt;60,"Middle Aged",IF(G79&gt;=60,"Seniors","Invalid")))))</f>
        <v>Baby</v>
      </c>
      <c r="I79" s="7">
        <v>0</v>
      </c>
      <c r="J79" s="7">
        <v>2</v>
      </c>
      <c r="K79" s="7">
        <v>248738</v>
      </c>
      <c r="L79" s="8">
        <v>29</v>
      </c>
      <c r="M79" s="8" t="str">
        <f t="shared" si="1"/>
        <v>0-30</v>
      </c>
      <c r="N79" s="9"/>
      <c r="O79" s="7" t="s">
        <v>1238</v>
      </c>
    </row>
    <row r="80" spans="1:15">
      <c r="A80" s="7">
        <v>80</v>
      </c>
      <c r="B80" s="7">
        <v>1</v>
      </c>
      <c r="C80" s="7">
        <v>3</v>
      </c>
      <c r="D80" s="7" t="s">
        <v>1262</v>
      </c>
      <c r="E80" s="7" t="s">
        <v>1391</v>
      </c>
      <c r="F80" s="7" t="s">
        <v>1241</v>
      </c>
      <c r="G80" s="7">
        <v>30</v>
      </c>
      <c r="H80" s="6" t="str">
        <f>IF(G80=0,"Unknown",IF(G80&lt;1,"Baby",IF(G80&lt;30,"Adolescent",IF(G80&lt;60,"Middle Aged",IF(G80&gt;=60,"Seniors","Invalid")))))</f>
        <v>Middle Aged</v>
      </c>
      <c r="I80" s="7">
        <v>0</v>
      </c>
      <c r="J80" s="7">
        <v>0</v>
      </c>
      <c r="K80" s="7">
        <v>364516</v>
      </c>
      <c r="L80" s="8">
        <v>12.475</v>
      </c>
      <c r="M80" s="8" t="str">
        <f t="shared" si="1"/>
        <v>0-30</v>
      </c>
      <c r="N80" s="9"/>
      <c r="O80" s="7" t="s">
        <v>1238</v>
      </c>
    </row>
    <row r="81" spans="1:15">
      <c r="A81" s="7">
        <v>81</v>
      </c>
      <c r="B81" s="7">
        <v>0</v>
      </c>
      <c r="C81" s="7">
        <v>3</v>
      </c>
      <c r="D81" s="7" t="s">
        <v>1392</v>
      </c>
      <c r="E81" s="7" t="s">
        <v>1393</v>
      </c>
      <c r="F81" s="7" t="s">
        <v>1237</v>
      </c>
      <c r="G81" s="7">
        <v>22</v>
      </c>
      <c r="H81" s="6" t="str">
        <f>IF(G81=0,"Unknown",IF(G81&lt;1,"Baby",IF(G81&lt;30,"Adolescent",IF(G81&lt;60,"Middle Aged",IF(G81&gt;=60,"Seniors","Invalid")))))</f>
        <v>Adolescent</v>
      </c>
      <c r="I81" s="7">
        <v>0</v>
      </c>
      <c r="J81" s="7">
        <v>0</v>
      </c>
      <c r="K81" s="7">
        <v>345767</v>
      </c>
      <c r="L81" s="8">
        <v>9</v>
      </c>
      <c r="M81" s="8" t="str">
        <f t="shared" si="1"/>
        <v>0-30</v>
      </c>
      <c r="N81" s="9"/>
      <c r="O81" s="7" t="s">
        <v>1238</v>
      </c>
    </row>
    <row r="82" spans="1:15">
      <c r="A82" s="7">
        <v>82</v>
      </c>
      <c r="B82" s="7">
        <v>1</v>
      </c>
      <c r="C82" s="7">
        <v>3</v>
      </c>
      <c r="D82" s="7" t="s">
        <v>1394</v>
      </c>
      <c r="E82" s="7" t="s">
        <v>1395</v>
      </c>
      <c r="F82" s="7" t="s">
        <v>1237</v>
      </c>
      <c r="G82" s="7">
        <v>29</v>
      </c>
      <c r="H82" s="6" t="str">
        <f>IF(G82=0,"Unknown",IF(G82&lt;1,"Baby",IF(G82&lt;30,"Adolescent",IF(G82&lt;60,"Middle Aged",IF(G82&gt;=60,"Seniors","Invalid")))))</f>
        <v>Adolescent</v>
      </c>
      <c r="I82" s="7">
        <v>0</v>
      </c>
      <c r="J82" s="7">
        <v>0</v>
      </c>
      <c r="K82" s="7">
        <v>345779</v>
      </c>
      <c r="L82" s="8">
        <v>9.5</v>
      </c>
      <c r="M82" s="8" t="str">
        <f t="shared" si="1"/>
        <v>0-30</v>
      </c>
      <c r="N82" s="9"/>
      <c r="O82" s="7" t="s">
        <v>1238</v>
      </c>
    </row>
    <row r="83" spans="1:15">
      <c r="A83" s="7">
        <v>83</v>
      </c>
      <c r="B83" s="7">
        <v>1</v>
      </c>
      <c r="C83" s="7">
        <v>3</v>
      </c>
      <c r="D83" s="7" t="s">
        <v>1396</v>
      </c>
      <c r="E83" s="7" t="s">
        <v>1397</v>
      </c>
      <c r="F83" s="7" t="s">
        <v>1241</v>
      </c>
      <c r="G83" s="9">
        <v>0</v>
      </c>
      <c r="H83" s="6" t="str">
        <f>IF(G83=0,"/",IF(G83&lt;1,"Baby",IF(G83&lt;30,"Adolescent",IF(G83&lt;60,"Middle Aged",IF(G83&gt;=60,"Seniors","Invalid")))))</f>
        <v>/</v>
      </c>
      <c r="I83" s="7">
        <v>0</v>
      </c>
      <c r="J83" s="7">
        <v>0</v>
      </c>
      <c r="K83" s="7">
        <v>330932</v>
      </c>
      <c r="L83" s="8">
        <v>7.7874999999999996</v>
      </c>
      <c r="M83" s="8" t="str">
        <f t="shared" si="1"/>
        <v>0-30</v>
      </c>
      <c r="N83" s="9"/>
      <c r="O83" s="7" t="s">
        <v>1251</v>
      </c>
    </row>
    <row r="84" spans="1:15">
      <c r="A84" s="7">
        <v>84</v>
      </c>
      <c r="B84" s="7">
        <v>0</v>
      </c>
      <c r="C84" s="7">
        <v>1</v>
      </c>
      <c r="D84" s="7" t="s">
        <v>1398</v>
      </c>
      <c r="E84" s="7" t="s">
        <v>1399</v>
      </c>
      <c r="F84" s="7" t="s">
        <v>1237</v>
      </c>
      <c r="G84" s="7">
        <v>28</v>
      </c>
      <c r="H84" s="6" t="str">
        <f>IF(G84=0,"Unknown",IF(G84&lt;1,"Baby",IF(G84&lt;30,"Adolescent",IF(G84&lt;60,"Middle Aged",IF(G84&gt;=60,"Seniors","Invalid")))))</f>
        <v>Adolescent</v>
      </c>
      <c r="I84" s="7">
        <v>0</v>
      </c>
      <c r="J84" s="7">
        <v>0</v>
      </c>
      <c r="K84" s="7">
        <v>113059</v>
      </c>
      <c r="L84" s="8">
        <v>47.1</v>
      </c>
      <c r="M84" s="8" t="str">
        <f t="shared" si="1"/>
        <v>31-70</v>
      </c>
      <c r="N84" s="9"/>
      <c r="O84" s="7" t="s">
        <v>1238</v>
      </c>
    </row>
    <row r="85" spans="1:15">
      <c r="A85" s="7">
        <v>85</v>
      </c>
      <c r="B85" s="7">
        <v>1</v>
      </c>
      <c r="C85" s="7">
        <v>2</v>
      </c>
      <c r="D85" s="7" t="s">
        <v>1400</v>
      </c>
      <c r="E85" s="7" t="s">
        <v>1401</v>
      </c>
      <c r="F85" s="7" t="s">
        <v>1241</v>
      </c>
      <c r="G85" s="7">
        <v>17</v>
      </c>
      <c r="H85" s="6" t="str">
        <f>IF(G85=0,"Unknown",IF(G85&lt;1,"Baby",IF(G85&lt;30,"Adolescent",IF(G85&lt;60,"Middle Aged",IF(G85&gt;=60,"Seniors","Invalid")))))</f>
        <v>Adolescent</v>
      </c>
      <c r="I85" s="7">
        <v>0</v>
      </c>
      <c r="J85" s="7">
        <v>0</v>
      </c>
      <c r="K85" s="7" t="s">
        <v>141</v>
      </c>
      <c r="L85" s="8">
        <v>10.5</v>
      </c>
      <c r="M85" s="8" t="str">
        <f t="shared" si="1"/>
        <v>0-30</v>
      </c>
      <c r="N85" s="9"/>
      <c r="O85" s="7" t="s">
        <v>1238</v>
      </c>
    </row>
    <row r="86" spans="1:15">
      <c r="A86" s="7">
        <v>86</v>
      </c>
      <c r="B86" s="7">
        <v>1</v>
      </c>
      <c r="C86" s="7">
        <v>3</v>
      </c>
      <c r="D86" s="7" t="s">
        <v>1402</v>
      </c>
      <c r="E86" s="7" t="s">
        <v>1403</v>
      </c>
      <c r="F86" s="7" t="s">
        <v>1241</v>
      </c>
      <c r="G86" s="7">
        <v>33</v>
      </c>
      <c r="H86" s="6" t="str">
        <f>IF(G86=0,"Unknown",IF(G86&lt;1,"Baby",IF(G86&lt;30,"Adolescent",IF(G86&lt;60,"Middle Aged",IF(G86&gt;=60,"Seniors","Invalid")))))</f>
        <v>Middle Aged</v>
      </c>
      <c r="I86" s="7">
        <v>3</v>
      </c>
      <c r="J86" s="7">
        <v>0</v>
      </c>
      <c r="K86" s="7">
        <v>3101278</v>
      </c>
      <c r="L86" s="8">
        <v>15.85</v>
      </c>
      <c r="M86" s="8" t="str">
        <f t="shared" si="1"/>
        <v>0-30</v>
      </c>
      <c r="N86" s="9"/>
      <c r="O86" s="7" t="s">
        <v>1238</v>
      </c>
    </row>
    <row r="87" spans="1:15">
      <c r="A87" s="7">
        <v>87</v>
      </c>
      <c r="B87" s="7">
        <v>0</v>
      </c>
      <c r="C87" s="7">
        <v>3</v>
      </c>
      <c r="D87" s="7" t="s">
        <v>1404</v>
      </c>
      <c r="E87" s="7" t="s">
        <v>1405</v>
      </c>
      <c r="F87" s="7" t="s">
        <v>1237</v>
      </c>
      <c r="G87" s="7">
        <v>16</v>
      </c>
      <c r="H87" s="6" t="str">
        <f>IF(G87=0,"Unknown",IF(G87&lt;1,"Baby",IF(G87&lt;30,"Adolescent",IF(G87&lt;60,"Middle Aged",IF(G87&gt;=60,"Seniors","Invalid")))))</f>
        <v>Adolescent</v>
      </c>
      <c r="I87" s="7">
        <v>1</v>
      </c>
      <c r="J87" s="7">
        <v>3</v>
      </c>
      <c r="K87" s="7" t="s">
        <v>144</v>
      </c>
      <c r="L87" s="8">
        <v>34.375</v>
      </c>
      <c r="M87" s="8" t="str">
        <f t="shared" si="1"/>
        <v>31-70</v>
      </c>
      <c r="N87" s="9"/>
      <c r="O87" s="7" t="s">
        <v>1238</v>
      </c>
    </row>
    <row r="88" spans="1:15">
      <c r="A88" s="7">
        <v>88</v>
      </c>
      <c r="B88" s="7">
        <v>0</v>
      </c>
      <c r="C88" s="7">
        <v>3</v>
      </c>
      <c r="D88" s="7" t="s">
        <v>1406</v>
      </c>
      <c r="E88" s="7" t="s">
        <v>1407</v>
      </c>
      <c r="F88" s="7" t="s">
        <v>1237</v>
      </c>
      <c r="G88" s="9">
        <v>0</v>
      </c>
      <c r="H88" s="6" t="str">
        <f>IF(G88=0,"/",IF(G88&lt;1,"Baby",IF(G88&lt;30,"Adolescent",IF(G88&lt;60,"Middle Aged",IF(G88&gt;=60,"Seniors","Invalid")))))</f>
        <v>/</v>
      </c>
      <c r="I88" s="7">
        <v>0</v>
      </c>
      <c r="J88" s="7">
        <v>0</v>
      </c>
      <c r="K88" s="7" t="s">
        <v>146</v>
      </c>
      <c r="L88" s="8">
        <v>8.0500000000000007</v>
      </c>
      <c r="M88" s="8" t="str">
        <f t="shared" si="1"/>
        <v>0-30</v>
      </c>
      <c r="N88" s="9"/>
      <c r="O88" s="7" t="s">
        <v>1238</v>
      </c>
    </row>
    <row r="89" spans="1:15">
      <c r="A89" s="7">
        <v>89</v>
      </c>
      <c r="B89" s="7">
        <v>1</v>
      </c>
      <c r="C89" s="7">
        <v>1</v>
      </c>
      <c r="D89" s="7" t="s">
        <v>1408</v>
      </c>
      <c r="E89" s="7" t="s">
        <v>1293</v>
      </c>
      <c r="F89" s="7" t="s">
        <v>1241</v>
      </c>
      <c r="G89" s="7">
        <v>23</v>
      </c>
      <c r="H89" s="6" t="str">
        <f>IF(G89=0,"Unknown",IF(G89&lt;1,"Baby",IF(G89&lt;30,"Adolescent",IF(G89&lt;60,"Middle Aged",IF(G89&gt;=60,"Seniors","Invalid")))))</f>
        <v>Adolescent</v>
      </c>
      <c r="I89" s="7">
        <v>3</v>
      </c>
      <c r="J89" s="7">
        <v>2</v>
      </c>
      <c r="K89" s="7">
        <v>19950</v>
      </c>
      <c r="L89" s="8">
        <v>263</v>
      </c>
      <c r="M89" s="8" t="str">
        <f t="shared" si="1"/>
        <v>more than 100</v>
      </c>
      <c r="N89" s="7" t="s">
        <v>58</v>
      </c>
      <c r="O89" s="7" t="s">
        <v>1238</v>
      </c>
    </row>
    <row r="90" spans="1:15">
      <c r="A90" s="7">
        <v>90</v>
      </c>
      <c r="B90" s="7">
        <v>0</v>
      </c>
      <c r="C90" s="7">
        <v>3</v>
      </c>
      <c r="D90" s="7" t="s">
        <v>1409</v>
      </c>
      <c r="E90" s="7" t="s">
        <v>1410</v>
      </c>
      <c r="F90" s="7" t="s">
        <v>1237</v>
      </c>
      <c r="G90" s="7">
        <v>24</v>
      </c>
      <c r="H90" s="6" t="str">
        <f>IF(G90=0,"Unknown",IF(G90&lt;1,"Baby",IF(G90&lt;30,"Adolescent",IF(G90&lt;60,"Middle Aged",IF(G90&gt;=60,"Seniors","Invalid")))))</f>
        <v>Adolescent</v>
      </c>
      <c r="I90" s="7">
        <v>0</v>
      </c>
      <c r="J90" s="7">
        <v>0</v>
      </c>
      <c r="K90" s="7">
        <v>343275</v>
      </c>
      <c r="L90" s="8">
        <v>8.0500000000000007</v>
      </c>
      <c r="M90" s="8" t="str">
        <f t="shared" si="1"/>
        <v>0-30</v>
      </c>
      <c r="N90" s="9"/>
      <c r="O90" s="7" t="s">
        <v>1238</v>
      </c>
    </row>
    <row r="91" spans="1:15">
      <c r="A91" s="7">
        <v>91</v>
      </c>
      <c r="B91" s="7">
        <v>0</v>
      </c>
      <c r="C91" s="7">
        <v>3</v>
      </c>
      <c r="D91" s="7" t="s">
        <v>1411</v>
      </c>
      <c r="E91" s="7" t="s">
        <v>1412</v>
      </c>
      <c r="F91" s="7" t="s">
        <v>1237</v>
      </c>
      <c r="G91" s="7">
        <v>29</v>
      </c>
      <c r="H91" s="6" t="str">
        <f>IF(G91=0,"Unknown",IF(G91&lt;1,"Baby",IF(G91&lt;30,"Adolescent",IF(G91&lt;60,"Middle Aged",IF(G91&gt;=60,"Seniors","Invalid")))))</f>
        <v>Adolescent</v>
      </c>
      <c r="I91" s="7">
        <v>0</v>
      </c>
      <c r="J91" s="7">
        <v>0</v>
      </c>
      <c r="K91" s="7">
        <v>343276</v>
      </c>
      <c r="L91" s="8">
        <v>8.0500000000000007</v>
      </c>
      <c r="M91" s="8" t="str">
        <f t="shared" si="1"/>
        <v>0-30</v>
      </c>
      <c r="N91" s="9"/>
      <c r="O91" s="7" t="s">
        <v>1238</v>
      </c>
    </row>
    <row r="92" spans="1:15">
      <c r="A92" s="7">
        <v>92</v>
      </c>
      <c r="B92" s="7">
        <v>0</v>
      </c>
      <c r="C92" s="7">
        <v>3</v>
      </c>
      <c r="D92" s="7" t="s">
        <v>1413</v>
      </c>
      <c r="E92" s="7" t="s">
        <v>1414</v>
      </c>
      <c r="F92" s="7" t="s">
        <v>1237</v>
      </c>
      <c r="G92" s="7">
        <v>20</v>
      </c>
      <c r="H92" s="6" t="str">
        <f>IF(G92=0,"Unknown",IF(G92&lt;1,"Baby",IF(G92&lt;30,"Adolescent",IF(G92&lt;60,"Middle Aged",IF(G92&gt;=60,"Seniors","Invalid")))))</f>
        <v>Adolescent</v>
      </c>
      <c r="I92" s="7">
        <v>0</v>
      </c>
      <c r="J92" s="7">
        <v>0</v>
      </c>
      <c r="K92" s="7">
        <v>347466</v>
      </c>
      <c r="L92" s="8">
        <v>7.8541999999999996</v>
      </c>
      <c r="M92" s="8" t="str">
        <f t="shared" si="1"/>
        <v>0-30</v>
      </c>
      <c r="N92" s="9"/>
      <c r="O92" s="7" t="s">
        <v>1238</v>
      </c>
    </row>
    <row r="93" spans="1:15">
      <c r="A93" s="7">
        <v>93</v>
      </c>
      <c r="B93" s="7">
        <v>0</v>
      </c>
      <c r="C93" s="7">
        <v>1</v>
      </c>
      <c r="D93" s="7" t="s">
        <v>1415</v>
      </c>
      <c r="E93" s="7" t="s">
        <v>1416</v>
      </c>
      <c r="F93" s="7" t="s">
        <v>1237</v>
      </c>
      <c r="G93" s="7">
        <v>46</v>
      </c>
      <c r="H93" s="6" t="str">
        <f>IF(G93=0,"Unknown",IF(G93&lt;1,"Baby",IF(G93&lt;30,"Adolescent",IF(G93&lt;60,"Middle Aged",IF(G93&gt;=60,"Seniors","Invalid")))))</f>
        <v>Middle Aged</v>
      </c>
      <c r="I93" s="7">
        <v>1</v>
      </c>
      <c r="J93" s="7">
        <v>0</v>
      </c>
      <c r="K93" s="7" t="s">
        <v>152</v>
      </c>
      <c r="L93" s="8">
        <v>61.174999999999997</v>
      </c>
      <c r="M93" s="8" t="str">
        <f t="shared" si="1"/>
        <v>31-70</v>
      </c>
      <c r="N93" s="7" t="s">
        <v>153</v>
      </c>
      <c r="O93" s="7" t="s">
        <v>1238</v>
      </c>
    </row>
    <row r="94" spans="1:15">
      <c r="A94" s="7">
        <v>94</v>
      </c>
      <c r="B94" s="7">
        <v>0</v>
      </c>
      <c r="C94" s="7">
        <v>3</v>
      </c>
      <c r="D94" s="7" t="s">
        <v>1417</v>
      </c>
      <c r="E94" s="7" t="s">
        <v>1418</v>
      </c>
      <c r="F94" s="7" t="s">
        <v>1237</v>
      </c>
      <c r="G94" s="7">
        <v>26</v>
      </c>
      <c r="H94" s="6" t="str">
        <f>IF(G94=0,"Unknown",IF(G94&lt;1,"Baby",IF(G94&lt;30,"Adolescent",IF(G94&lt;60,"Middle Aged",IF(G94&gt;=60,"Seniors","Invalid")))))</f>
        <v>Adolescent</v>
      </c>
      <c r="I94" s="7">
        <v>1</v>
      </c>
      <c r="J94" s="7">
        <v>2</v>
      </c>
      <c r="K94" s="7" t="s">
        <v>155</v>
      </c>
      <c r="L94" s="8">
        <v>20.574999999999999</v>
      </c>
      <c r="M94" s="8" t="str">
        <f t="shared" si="1"/>
        <v>0-30</v>
      </c>
      <c r="N94" s="9"/>
      <c r="O94" s="7" t="s">
        <v>1238</v>
      </c>
    </row>
    <row r="95" spans="1:15">
      <c r="A95" s="7">
        <v>95</v>
      </c>
      <c r="B95" s="7">
        <v>0</v>
      </c>
      <c r="C95" s="7">
        <v>3</v>
      </c>
      <c r="D95" s="7" t="s">
        <v>1419</v>
      </c>
      <c r="E95" s="7" t="s">
        <v>1420</v>
      </c>
      <c r="F95" s="7" t="s">
        <v>1237</v>
      </c>
      <c r="G95" s="7">
        <v>59</v>
      </c>
      <c r="H95" s="6" t="str">
        <f>IF(G95=0,"Unknown",IF(G95&lt;1,"Baby",IF(G95&lt;30,"Adolescent",IF(G95&lt;60,"Middle Aged",IF(G95&gt;=60,"Seniors","Invalid")))))</f>
        <v>Middle Aged</v>
      </c>
      <c r="I95" s="7">
        <v>0</v>
      </c>
      <c r="J95" s="7">
        <v>0</v>
      </c>
      <c r="K95" s="7">
        <v>364500</v>
      </c>
      <c r="L95" s="8">
        <v>7.25</v>
      </c>
      <c r="M95" s="8" t="str">
        <f t="shared" si="1"/>
        <v>0-30</v>
      </c>
      <c r="N95" s="9"/>
      <c r="O95" s="7" t="s">
        <v>1238</v>
      </c>
    </row>
    <row r="96" spans="1:15">
      <c r="A96" s="7">
        <v>96</v>
      </c>
      <c r="B96" s="7">
        <v>0</v>
      </c>
      <c r="C96" s="7">
        <v>3</v>
      </c>
      <c r="D96" s="7" t="s">
        <v>1421</v>
      </c>
      <c r="E96" s="7" t="s">
        <v>1422</v>
      </c>
      <c r="F96" s="7" t="s">
        <v>1237</v>
      </c>
      <c r="G96" s="9">
        <v>0</v>
      </c>
      <c r="H96" s="6" t="str">
        <f>IF(G96=0,"/",IF(G96&lt;1,"Baby",IF(G96&lt;30,"Adolescent",IF(G96&lt;60,"Middle Aged",IF(G96&gt;=60,"Seniors","Invalid")))))</f>
        <v>/</v>
      </c>
      <c r="I96" s="7">
        <v>0</v>
      </c>
      <c r="J96" s="7">
        <v>0</v>
      </c>
      <c r="K96" s="7">
        <v>374910</v>
      </c>
      <c r="L96" s="8">
        <v>8.0500000000000007</v>
      </c>
      <c r="M96" s="8" t="str">
        <f t="shared" si="1"/>
        <v>0-30</v>
      </c>
      <c r="N96" s="9"/>
      <c r="O96" s="7" t="s">
        <v>1238</v>
      </c>
    </row>
    <row r="97" spans="1:15">
      <c r="A97" s="7">
        <v>97</v>
      </c>
      <c r="B97" s="7">
        <v>0</v>
      </c>
      <c r="C97" s="7">
        <v>1</v>
      </c>
      <c r="D97" s="7" t="s">
        <v>1423</v>
      </c>
      <c r="E97" s="7" t="s">
        <v>1424</v>
      </c>
      <c r="F97" s="7" t="s">
        <v>1237</v>
      </c>
      <c r="G97" s="7">
        <v>71</v>
      </c>
      <c r="H97" s="6" t="str">
        <f>IF(G97=0,"Unknown",IF(G97&lt;1,"Baby",IF(G97&lt;30,"Adolescent",IF(G97&lt;60,"Middle Aged",IF(G97&gt;=60,"Seniors","Invalid")))))</f>
        <v>Seniors</v>
      </c>
      <c r="I97" s="7">
        <v>0</v>
      </c>
      <c r="J97" s="7">
        <v>0</v>
      </c>
      <c r="K97" s="7" t="s">
        <v>159</v>
      </c>
      <c r="L97" s="8">
        <v>34.654200000000003</v>
      </c>
      <c r="M97" s="8" t="str">
        <f t="shared" si="1"/>
        <v>31-70</v>
      </c>
      <c r="N97" s="7" t="s">
        <v>160</v>
      </c>
      <c r="O97" s="7" t="s">
        <v>1242</v>
      </c>
    </row>
    <row r="98" spans="1:15">
      <c r="A98" s="7">
        <v>98</v>
      </c>
      <c r="B98" s="7">
        <v>1</v>
      </c>
      <c r="C98" s="7">
        <v>1</v>
      </c>
      <c r="D98" s="7" t="s">
        <v>1425</v>
      </c>
      <c r="E98" s="7" t="s">
        <v>1426</v>
      </c>
      <c r="F98" s="7" t="s">
        <v>1237</v>
      </c>
      <c r="G98" s="7">
        <v>23</v>
      </c>
      <c r="H98" s="6" t="str">
        <f>IF(G98=0,"Unknown",IF(G98&lt;1,"Baby",IF(G98&lt;30,"Adolescent",IF(G98&lt;60,"Middle Aged",IF(G98&gt;=60,"Seniors","Invalid")))))</f>
        <v>Adolescent</v>
      </c>
      <c r="I98" s="7">
        <v>0</v>
      </c>
      <c r="J98" s="7">
        <v>1</v>
      </c>
      <c r="K98" s="7" t="s">
        <v>162</v>
      </c>
      <c r="L98" s="8">
        <v>63.3583</v>
      </c>
      <c r="M98" s="8" t="str">
        <f t="shared" si="1"/>
        <v>31-70</v>
      </c>
      <c r="N98" s="7" t="s">
        <v>163</v>
      </c>
      <c r="O98" s="7" t="s">
        <v>1242</v>
      </c>
    </row>
    <row r="99" spans="1:15">
      <c r="A99" s="7">
        <v>99</v>
      </c>
      <c r="B99" s="7">
        <v>1</v>
      </c>
      <c r="C99" s="7">
        <v>2</v>
      </c>
      <c r="D99" s="7" t="s">
        <v>1427</v>
      </c>
      <c r="E99" s="7" t="s">
        <v>1428</v>
      </c>
      <c r="F99" s="7" t="s">
        <v>1241</v>
      </c>
      <c r="G99" s="7">
        <v>34</v>
      </c>
      <c r="H99" s="6" t="str">
        <f>IF(G99=0,"Unknown",IF(G99&lt;1,"Baby",IF(G99&lt;30,"Adolescent",IF(G99&lt;60,"Middle Aged",IF(G99&gt;=60,"Seniors","Invalid")))))</f>
        <v>Middle Aged</v>
      </c>
      <c r="I99" s="7">
        <v>0</v>
      </c>
      <c r="J99" s="7">
        <v>1</v>
      </c>
      <c r="K99" s="7">
        <v>231919</v>
      </c>
      <c r="L99" s="8">
        <v>23</v>
      </c>
      <c r="M99" s="8" t="str">
        <f t="shared" si="1"/>
        <v>0-30</v>
      </c>
      <c r="N99" s="9"/>
      <c r="O99" s="7" t="s">
        <v>1238</v>
      </c>
    </row>
    <row r="100" spans="1:15">
      <c r="A100" s="7">
        <v>100</v>
      </c>
      <c r="B100" s="7">
        <v>0</v>
      </c>
      <c r="C100" s="7">
        <v>2</v>
      </c>
      <c r="D100" s="7" t="s">
        <v>1429</v>
      </c>
      <c r="E100" s="7" t="s">
        <v>1430</v>
      </c>
      <c r="F100" s="7" t="s">
        <v>1237</v>
      </c>
      <c r="G100" s="7">
        <v>34</v>
      </c>
      <c r="H100" s="6" t="str">
        <f>IF(G100=0,"Unknown",IF(G100&lt;1,"Baby",IF(G100&lt;30,"Adolescent",IF(G100&lt;60,"Middle Aged",IF(G100&gt;=60,"Seniors","Invalid")))))</f>
        <v>Middle Aged</v>
      </c>
      <c r="I100" s="7">
        <v>1</v>
      </c>
      <c r="J100" s="7">
        <v>0</v>
      </c>
      <c r="K100" s="7">
        <v>244367</v>
      </c>
      <c r="L100" s="8">
        <v>26</v>
      </c>
      <c r="M100" s="8" t="str">
        <f t="shared" si="1"/>
        <v>0-30</v>
      </c>
      <c r="N100" s="9"/>
      <c r="O100" s="7" t="s">
        <v>1238</v>
      </c>
    </row>
    <row r="101" spans="1:15">
      <c r="A101" s="7">
        <v>101</v>
      </c>
      <c r="B101" s="7">
        <v>0</v>
      </c>
      <c r="C101" s="7">
        <v>3</v>
      </c>
      <c r="D101" s="7" t="s">
        <v>1431</v>
      </c>
      <c r="E101" s="7" t="s">
        <v>1432</v>
      </c>
      <c r="F101" s="7" t="s">
        <v>1241</v>
      </c>
      <c r="G101" s="7">
        <v>28</v>
      </c>
      <c r="H101" s="6" t="str">
        <f>IF(G101=0,"Unknown",IF(G101&lt;1,"Baby",IF(G101&lt;30,"Adolescent",IF(G101&lt;60,"Middle Aged",IF(G101&gt;=60,"Seniors","Invalid")))))</f>
        <v>Adolescent</v>
      </c>
      <c r="I101" s="7">
        <v>0</v>
      </c>
      <c r="J101" s="7">
        <v>0</v>
      </c>
      <c r="K101" s="7">
        <v>349245</v>
      </c>
      <c r="L101" s="8">
        <v>7.8958000000000004</v>
      </c>
      <c r="M101" s="8" t="str">
        <f t="shared" si="1"/>
        <v>0-30</v>
      </c>
      <c r="N101" s="9"/>
      <c r="O101" s="7" t="s">
        <v>1238</v>
      </c>
    </row>
    <row r="102" spans="1:15">
      <c r="A102" s="7">
        <v>102</v>
      </c>
      <c r="B102" s="7">
        <v>0</v>
      </c>
      <c r="C102" s="7">
        <v>3</v>
      </c>
      <c r="D102" s="7" t="s">
        <v>1433</v>
      </c>
      <c r="E102" s="7" t="s">
        <v>1434</v>
      </c>
      <c r="F102" s="7" t="s">
        <v>1237</v>
      </c>
      <c r="G102" s="9">
        <v>0</v>
      </c>
      <c r="H102" s="6" t="str">
        <f>IF(G102=0,"/",IF(G102&lt;1,"Baby",IF(G102&lt;30,"Adolescent",IF(G102&lt;60,"Middle Aged",IF(G102&gt;=60,"Seniors","Invalid")))))</f>
        <v>/</v>
      </c>
      <c r="I102" s="7">
        <v>0</v>
      </c>
      <c r="J102" s="7">
        <v>0</v>
      </c>
      <c r="K102" s="7">
        <v>349215</v>
      </c>
      <c r="L102" s="8">
        <v>7.8958000000000004</v>
      </c>
      <c r="M102" s="8" t="str">
        <f t="shared" si="1"/>
        <v>0-30</v>
      </c>
      <c r="N102" s="9"/>
      <c r="O102" s="7" t="s">
        <v>1238</v>
      </c>
    </row>
    <row r="103" spans="1:15">
      <c r="A103" s="7">
        <v>103</v>
      </c>
      <c r="B103" s="7">
        <v>0</v>
      </c>
      <c r="C103" s="7">
        <v>1</v>
      </c>
      <c r="D103" s="7" t="s">
        <v>1435</v>
      </c>
      <c r="E103" s="7" t="s">
        <v>1436</v>
      </c>
      <c r="F103" s="7" t="s">
        <v>1237</v>
      </c>
      <c r="G103" s="7">
        <v>21</v>
      </c>
      <c r="H103" s="6" t="str">
        <f>IF(G103=0,"Unknown",IF(G103&lt;1,"Baby",IF(G103&lt;30,"Adolescent",IF(G103&lt;60,"Middle Aged",IF(G103&gt;=60,"Seniors","Invalid")))))</f>
        <v>Adolescent</v>
      </c>
      <c r="I103" s="7">
        <v>0</v>
      </c>
      <c r="J103" s="7">
        <v>1</v>
      </c>
      <c r="K103" s="7">
        <v>35281</v>
      </c>
      <c r="L103" s="8">
        <v>77.287499999999994</v>
      </c>
      <c r="M103" s="8" t="str">
        <f t="shared" si="1"/>
        <v>71-100</v>
      </c>
      <c r="N103" s="7" t="s">
        <v>169</v>
      </c>
      <c r="O103" s="7" t="s">
        <v>1238</v>
      </c>
    </row>
    <row r="104" spans="1:15">
      <c r="A104" s="7">
        <v>104</v>
      </c>
      <c r="B104" s="7">
        <v>0</v>
      </c>
      <c r="C104" s="7">
        <v>3</v>
      </c>
      <c r="D104" s="7" t="s">
        <v>1437</v>
      </c>
      <c r="E104" s="7" t="s">
        <v>1438</v>
      </c>
      <c r="F104" s="7" t="s">
        <v>1237</v>
      </c>
      <c r="G104" s="7">
        <v>33</v>
      </c>
      <c r="H104" s="6" t="str">
        <f>IF(G104=0,"Unknown",IF(G104&lt;1,"Baby",IF(G104&lt;30,"Adolescent",IF(G104&lt;60,"Middle Aged",IF(G104&gt;=60,"Seniors","Invalid")))))</f>
        <v>Middle Aged</v>
      </c>
      <c r="I104" s="7">
        <v>0</v>
      </c>
      <c r="J104" s="7">
        <v>0</v>
      </c>
      <c r="K104" s="7">
        <v>7540</v>
      </c>
      <c r="L104" s="8">
        <v>8.6541999999999994</v>
      </c>
      <c r="M104" s="8" t="str">
        <f t="shared" si="1"/>
        <v>0-30</v>
      </c>
      <c r="N104" s="9"/>
      <c r="O104" s="7" t="s">
        <v>1238</v>
      </c>
    </row>
    <row r="105" spans="1:15">
      <c r="A105" s="7">
        <v>105</v>
      </c>
      <c r="B105" s="7">
        <v>0</v>
      </c>
      <c r="C105" s="7">
        <v>3</v>
      </c>
      <c r="D105" s="7" t="s">
        <v>1439</v>
      </c>
      <c r="E105" s="7" t="s">
        <v>1440</v>
      </c>
      <c r="F105" s="7" t="s">
        <v>1237</v>
      </c>
      <c r="G105" s="7">
        <v>37</v>
      </c>
      <c r="H105" s="6" t="str">
        <f>IF(G105=0,"Unknown",IF(G105&lt;1,"Baby",IF(G105&lt;30,"Adolescent",IF(G105&lt;60,"Middle Aged",IF(G105&gt;=60,"Seniors","Invalid")))))</f>
        <v>Middle Aged</v>
      </c>
      <c r="I105" s="7">
        <v>2</v>
      </c>
      <c r="J105" s="7">
        <v>0</v>
      </c>
      <c r="K105" s="7">
        <v>3101276</v>
      </c>
      <c r="L105" s="8">
        <v>7.9249999999999998</v>
      </c>
      <c r="M105" s="8" t="str">
        <f t="shared" si="1"/>
        <v>0-30</v>
      </c>
      <c r="N105" s="9"/>
      <c r="O105" s="7" t="s">
        <v>1238</v>
      </c>
    </row>
    <row r="106" spans="1:15">
      <c r="A106" s="7">
        <v>106</v>
      </c>
      <c r="B106" s="7">
        <v>0</v>
      </c>
      <c r="C106" s="7">
        <v>3</v>
      </c>
      <c r="D106" s="7" t="s">
        <v>1441</v>
      </c>
      <c r="E106" s="7" t="s">
        <v>1442</v>
      </c>
      <c r="F106" s="7" t="s">
        <v>1237</v>
      </c>
      <c r="G106" s="7">
        <v>28</v>
      </c>
      <c r="H106" s="6" t="str">
        <f>IF(G106=0,"Unknown",IF(G106&lt;1,"Baby",IF(G106&lt;30,"Adolescent",IF(G106&lt;60,"Middle Aged",IF(G106&gt;=60,"Seniors","Invalid")))))</f>
        <v>Adolescent</v>
      </c>
      <c r="I106" s="7">
        <v>0</v>
      </c>
      <c r="J106" s="7">
        <v>0</v>
      </c>
      <c r="K106" s="7">
        <v>349207</v>
      </c>
      <c r="L106" s="8">
        <v>7.8958000000000004</v>
      </c>
      <c r="M106" s="8" t="str">
        <f t="shared" si="1"/>
        <v>0-30</v>
      </c>
      <c r="N106" s="9"/>
      <c r="O106" s="7" t="s">
        <v>1238</v>
      </c>
    </row>
    <row r="107" spans="1:15">
      <c r="A107" s="7">
        <v>107</v>
      </c>
      <c r="B107" s="7">
        <v>1</v>
      </c>
      <c r="C107" s="7">
        <v>3</v>
      </c>
      <c r="D107" s="7" t="s">
        <v>1443</v>
      </c>
      <c r="E107" s="7" t="s">
        <v>1444</v>
      </c>
      <c r="F107" s="7" t="s">
        <v>1241</v>
      </c>
      <c r="G107" s="7">
        <v>21</v>
      </c>
      <c r="H107" s="6" t="str">
        <f>IF(G107=0,"Unknown",IF(G107&lt;1,"Baby",IF(G107&lt;30,"Adolescent",IF(G107&lt;60,"Middle Aged",IF(G107&gt;=60,"Seniors","Invalid")))))</f>
        <v>Adolescent</v>
      </c>
      <c r="I107" s="7">
        <v>0</v>
      </c>
      <c r="J107" s="7">
        <v>0</v>
      </c>
      <c r="K107" s="7">
        <v>343120</v>
      </c>
      <c r="L107" s="8">
        <v>7.65</v>
      </c>
      <c r="M107" s="8" t="str">
        <f t="shared" si="1"/>
        <v>0-30</v>
      </c>
      <c r="N107" s="9"/>
      <c r="O107" s="7" t="s">
        <v>1238</v>
      </c>
    </row>
    <row r="108" spans="1:15">
      <c r="A108" s="7">
        <v>108</v>
      </c>
      <c r="B108" s="7">
        <v>1</v>
      </c>
      <c r="C108" s="7">
        <v>3</v>
      </c>
      <c r="D108" s="7" t="s">
        <v>1445</v>
      </c>
      <c r="E108" s="7" t="s">
        <v>1446</v>
      </c>
      <c r="F108" s="7" t="s">
        <v>1237</v>
      </c>
      <c r="G108" s="9">
        <v>0</v>
      </c>
      <c r="H108" s="6" t="str">
        <f>IF(G108=0,"/",IF(G108&lt;1,"Baby",IF(G108&lt;30,"Adolescent",IF(G108&lt;60,"Middle Aged",IF(G108&gt;=60,"Seniors","Invalid")))))</f>
        <v>/</v>
      </c>
      <c r="I108" s="7">
        <v>0</v>
      </c>
      <c r="J108" s="7">
        <v>0</v>
      </c>
      <c r="K108" s="7">
        <v>312991</v>
      </c>
      <c r="L108" s="8">
        <v>7.7750000000000004</v>
      </c>
      <c r="M108" s="8" t="str">
        <f t="shared" si="1"/>
        <v>0-30</v>
      </c>
      <c r="N108" s="9"/>
      <c r="O108" s="7" t="s">
        <v>1238</v>
      </c>
    </row>
    <row r="109" spans="1:15">
      <c r="A109" s="7">
        <v>109</v>
      </c>
      <c r="B109" s="7">
        <v>0</v>
      </c>
      <c r="C109" s="7">
        <v>3</v>
      </c>
      <c r="D109" s="7" t="s">
        <v>1447</v>
      </c>
      <c r="E109" s="7" t="s">
        <v>1448</v>
      </c>
      <c r="F109" s="7" t="s">
        <v>1237</v>
      </c>
      <c r="G109" s="7">
        <v>38</v>
      </c>
      <c r="H109" s="6" t="str">
        <f>IF(G109=0,"Unknown",IF(G109&lt;1,"Baby",IF(G109&lt;30,"Adolescent",IF(G109&lt;60,"Middle Aged",IF(G109&gt;=60,"Seniors","Invalid")))))</f>
        <v>Middle Aged</v>
      </c>
      <c r="I109" s="7">
        <v>0</v>
      </c>
      <c r="J109" s="7">
        <v>0</v>
      </c>
      <c r="K109" s="7">
        <v>349249</v>
      </c>
      <c r="L109" s="8">
        <v>7.8958000000000004</v>
      </c>
      <c r="M109" s="8" t="str">
        <f t="shared" si="1"/>
        <v>0-30</v>
      </c>
      <c r="N109" s="9"/>
      <c r="O109" s="7" t="s">
        <v>1238</v>
      </c>
    </row>
    <row r="110" spans="1:15">
      <c r="A110" s="7">
        <v>110</v>
      </c>
      <c r="B110" s="7">
        <v>1</v>
      </c>
      <c r="C110" s="7">
        <v>3</v>
      </c>
      <c r="D110" s="7" t="s">
        <v>1400</v>
      </c>
      <c r="E110" s="7" t="s">
        <v>1250</v>
      </c>
      <c r="F110" s="7" t="s">
        <v>1241</v>
      </c>
      <c r="G110" s="9">
        <v>0</v>
      </c>
      <c r="H110" s="6" t="str">
        <f>IF(G110=0,"/",IF(G110&lt;1,"Baby",IF(G110&lt;30,"Adolescent",IF(G110&lt;60,"Middle Aged",IF(G110&gt;=60,"Seniors","Invalid")))))</f>
        <v>/</v>
      </c>
      <c r="I110" s="7">
        <v>1</v>
      </c>
      <c r="J110" s="7">
        <v>0</v>
      </c>
      <c r="K110" s="7">
        <v>371110</v>
      </c>
      <c r="L110" s="8">
        <v>24.15</v>
      </c>
      <c r="M110" s="8" t="str">
        <f t="shared" si="1"/>
        <v>0-30</v>
      </c>
      <c r="N110" s="9"/>
      <c r="O110" s="7" t="s">
        <v>1251</v>
      </c>
    </row>
    <row r="111" spans="1:15">
      <c r="A111" s="7">
        <v>111</v>
      </c>
      <c r="B111" s="7">
        <v>0</v>
      </c>
      <c r="C111" s="7">
        <v>1</v>
      </c>
      <c r="D111" s="7" t="s">
        <v>1449</v>
      </c>
      <c r="E111" s="7" t="s">
        <v>1450</v>
      </c>
      <c r="F111" s="7" t="s">
        <v>1237</v>
      </c>
      <c r="G111" s="7">
        <v>47</v>
      </c>
      <c r="H111" s="6" t="str">
        <f>IF(G111=0,"Unknown",IF(G111&lt;1,"Baby",IF(G111&lt;30,"Adolescent",IF(G111&lt;60,"Middle Aged",IF(G111&gt;=60,"Seniors","Invalid")))))</f>
        <v>Middle Aged</v>
      </c>
      <c r="I111" s="7">
        <v>0</v>
      </c>
      <c r="J111" s="7">
        <v>0</v>
      </c>
      <c r="K111" s="7">
        <v>110465</v>
      </c>
      <c r="L111" s="8">
        <v>52</v>
      </c>
      <c r="M111" s="8" t="str">
        <f t="shared" si="1"/>
        <v>31-70</v>
      </c>
      <c r="N111" s="7" t="s">
        <v>178</v>
      </c>
      <c r="O111" s="7" t="s">
        <v>1238</v>
      </c>
    </row>
    <row r="112" spans="1:15">
      <c r="A112" s="7">
        <v>112</v>
      </c>
      <c r="B112" s="7">
        <v>0</v>
      </c>
      <c r="C112" s="7">
        <v>3</v>
      </c>
      <c r="D112" s="7" t="s">
        <v>1451</v>
      </c>
      <c r="E112" s="7" t="s">
        <v>1452</v>
      </c>
      <c r="F112" s="7" t="s">
        <v>1241</v>
      </c>
      <c r="G112" s="7">
        <v>14.5</v>
      </c>
      <c r="H112" s="6" t="str">
        <f>IF(G112=0,"Unknown",IF(G112&lt;1,"Baby",IF(G112&lt;30,"Adolescent",IF(G112&lt;60,"Middle Aged",IF(G112&gt;=60,"Seniors","Invalid")))))</f>
        <v>Adolescent</v>
      </c>
      <c r="I112" s="7">
        <v>1</v>
      </c>
      <c r="J112" s="7">
        <v>0</v>
      </c>
      <c r="K112" s="7">
        <v>2665</v>
      </c>
      <c r="L112" s="8">
        <v>14.4542</v>
      </c>
      <c r="M112" s="8" t="str">
        <f t="shared" si="1"/>
        <v>0-30</v>
      </c>
      <c r="N112" s="9"/>
      <c r="O112" s="7" t="s">
        <v>1242</v>
      </c>
    </row>
    <row r="113" spans="1:15">
      <c r="A113" s="7">
        <v>113</v>
      </c>
      <c r="B113" s="7">
        <v>0</v>
      </c>
      <c r="C113" s="7">
        <v>3</v>
      </c>
      <c r="D113" s="7" t="s">
        <v>1453</v>
      </c>
      <c r="E113" s="7" t="s">
        <v>1454</v>
      </c>
      <c r="F113" s="7" t="s">
        <v>1237</v>
      </c>
      <c r="G113" s="7">
        <v>22</v>
      </c>
      <c r="H113" s="6" t="str">
        <f>IF(G113=0,"Unknown",IF(G113&lt;1,"Baby",IF(G113&lt;30,"Adolescent",IF(G113&lt;60,"Middle Aged",IF(G113&gt;=60,"Seniors","Invalid")))))</f>
        <v>Adolescent</v>
      </c>
      <c r="I113" s="7">
        <v>0</v>
      </c>
      <c r="J113" s="7">
        <v>0</v>
      </c>
      <c r="K113" s="7">
        <v>324669</v>
      </c>
      <c r="L113" s="8">
        <v>8.0500000000000007</v>
      </c>
      <c r="M113" s="8" t="str">
        <f t="shared" si="1"/>
        <v>0-30</v>
      </c>
      <c r="N113" s="9"/>
      <c r="O113" s="7" t="s">
        <v>1238</v>
      </c>
    </row>
    <row r="114" spans="1:15">
      <c r="A114" s="7">
        <v>114</v>
      </c>
      <c r="B114" s="7">
        <v>0</v>
      </c>
      <c r="C114" s="7">
        <v>3</v>
      </c>
      <c r="D114" s="7" t="s">
        <v>1455</v>
      </c>
      <c r="E114" s="7" t="s">
        <v>1456</v>
      </c>
      <c r="F114" s="7" t="s">
        <v>1241</v>
      </c>
      <c r="G114" s="7">
        <v>20</v>
      </c>
      <c r="H114" s="6" t="str">
        <f>IF(G114=0,"Unknown",IF(G114&lt;1,"Baby",IF(G114&lt;30,"Adolescent",IF(G114&lt;60,"Middle Aged",IF(G114&gt;=60,"Seniors","Invalid")))))</f>
        <v>Adolescent</v>
      </c>
      <c r="I114" s="7">
        <v>1</v>
      </c>
      <c r="J114" s="7">
        <v>0</v>
      </c>
      <c r="K114" s="7">
        <v>4136</v>
      </c>
      <c r="L114" s="8">
        <v>9.8249999999999993</v>
      </c>
      <c r="M114" s="8" t="str">
        <f t="shared" si="1"/>
        <v>0-30</v>
      </c>
      <c r="N114" s="9"/>
      <c r="O114" s="7" t="s">
        <v>1238</v>
      </c>
    </row>
    <row r="115" spans="1:15">
      <c r="A115" s="7">
        <v>115</v>
      </c>
      <c r="B115" s="7">
        <v>0</v>
      </c>
      <c r="C115" s="7">
        <v>3</v>
      </c>
      <c r="D115" s="7" t="s">
        <v>1457</v>
      </c>
      <c r="E115" s="7" t="s">
        <v>1458</v>
      </c>
      <c r="F115" s="7" t="s">
        <v>1241</v>
      </c>
      <c r="G115" s="7">
        <v>17</v>
      </c>
      <c r="H115" s="6" t="str">
        <f>IF(G115=0,"Unknown",IF(G115&lt;1,"Baby",IF(G115&lt;30,"Adolescent",IF(G115&lt;60,"Middle Aged",IF(G115&gt;=60,"Seniors","Invalid")))))</f>
        <v>Adolescent</v>
      </c>
      <c r="I115" s="7">
        <v>0</v>
      </c>
      <c r="J115" s="7">
        <v>0</v>
      </c>
      <c r="K115" s="7">
        <v>2627</v>
      </c>
      <c r="L115" s="8">
        <v>14.458299999999999</v>
      </c>
      <c r="M115" s="8" t="str">
        <f t="shared" si="1"/>
        <v>0-30</v>
      </c>
      <c r="N115" s="9"/>
      <c r="O115" s="7" t="s">
        <v>1242</v>
      </c>
    </row>
    <row r="116" spans="1:15">
      <c r="A116" s="7">
        <v>116</v>
      </c>
      <c r="B116" s="7">
        <v>0</v>
      </c>
      <c r="C116" s="7">
        <v>3</v>
      </c>
      <c r="D116" s="7" t="s">
        <v>1459</v>
      </c>
      <c r="E116" s="7" t="s">
        <v>1460</v>
      </c>
      <c r="F116" s="7" t="s">
        <v>1237</v>
      </c>
      <c r="G116" s="7">
        <v>21</v>
      </c>
      <c r="H116" s="6" t="str">
        <f>IF(G116=0,"Unknown",IF(G116&lt;1,"Baby",IF(G116&lt;30,"Adolescent",IF(G116&lt;60,"Middle Aged",IF(G116&gt;=60,"Seniors","Invalid")))))</f>
        <v>Adolescent</v>
      </c>
      <c r="I116" s="7">
        <v>0</v>
      </c>
      <c r="J116" s="7">
        <v>0</v>
      </c>
      <c r="K116" s="7" t="s">
        <v>184</v>
      </c>
      <c r="L116" s="8">
        <v>7.9249999999999998</v>
      </c>
      <c r="M116" s="8" t="str">
        <f t="shared" si="1"/>
        <v>0-30</v>
      </c>
      <c r="N116" s="9"/>
      <c r="O116" s="7" t="s">
        <v>1238</v>
      </c>
    </row>
    <row r="117" spans="1:15">
      <c r="A117" s="7">
        <v>117</v>
      </c>
      <c r="B117" s="7">
        <v>0</v>
      </c>
      <c r="C117" s="7">
        <v>3</v>
      </c>
      <c r="D117" s="7" t="s">
        <v>1461</v>
      </c>
      <c r="E117" s="7" t="s">
        <v>1462</v>
      </c>
      <c r="F117" s="7" t="s">
        <v>1237</v>
      </c>
      <c r="G117" s="7">
        <v>70.5</v>
      </c>
      <c r="H117" s="6" t="str">
        <f>IF(G117=0,"Unknown",IF(G117&lt;1,"Baby",IF(G117&lt;30,"Adolescent",IF(G117&lt;60,"Middle Aged",IF(G117&gt;=60,"Seniors","Invalid")))))</f>
        <v>Seniors</v>
      </c>
      <c r="I117" s="7">
        <v>0</v>
      </c>
      <c r="J117" s="7">
        <v>0</v>
      </c>
      <c r="K117" s="7">
        <v>370369</v>
      </c>
      <c r="L117" s="8">
        <v>7.75</v>
      </c>
      <c r="M117" s="8" t="str">
        <f t="shared" si="1"/>
        <v>0-30</v>
      </c>
      <c r="N117" s="9"/>
      <c r="O117" s="7" t="s">
        <v>1251</v>
      </c>
    </row>
    <row r="118" spans="1:15">
      <c r="A118" s="7">
        <v>118</v>
      </c>
      <c r="B118" s="7">
        <v>0</v>
      </c>
      <c r="C118" s="7">
        <v>2</v>
      </c>
      <c r="D118" s="7" t="s">
        <v>1463</v>
      </c>
      <c r="E118" s="7" t="s">
        <v>1320</v>
      </c>
      <c r="F118" s="7" t="s">
        <v>1237</v>
      </c>
      <c r="G118" s="7">
        <v>29</v>
      </c>
      <c r="H118" s="6" t="str">
        <f>IF(G118=0,"Unknown",IF(G118&lt;1,"Baby",IF(G118&lt;30,"Adolescent",IF(G118&lt;60,"Middle Aged",IF(G118&gt;=60,"Seniors","Invalid")))))</f>
        <v>Adolescent</v>
      </c>
      <c r="I118" s="7">
        <v>1</v>
      </c>
      <c r="J118" s="7">
        <v>0</v>
      </c>
      <c r="K118" s="7">
        <v>11668</v>
      </c>
      <c r="L118" s="8">
        <v>21</v>
      </c>
      <c r="M118" s="8" t="str">
        <f t="shared" si="1"/>
        <v>0-30</v>
      </c>
      <c r="N118" s="9"/>
      <c r="O118" s="7" t="s">
        <v>1238</v>
      </c>
    </row>
    <row r="119" spans="1:15">
      <c r="A119" s="7">
        <v>119</v>
      </c>
      <c r="B119" s="7">
        <v>0</v>
      </c>
      <c r="C119" s="7">
        <v>1</v>
      </c>
      <c r="D119" s="7" t="s">
        <v>1464</v>
      </c>
      <c r="E119" s="7" t="s">
        <v>1465</v>
      </c>
      <c r="F119" s="7" t="s">
        <v>1237</v>
      </c>
      <c r="G119" s="7">
        <v>24</v>
      </c>
      <c r="H119" s="6" t="str">
        <f>IF(G119=0,"Unknown",IF(G119&lt;1,"Baby",IF(G119&lt;30,"Adolescent",IF(G119&lt;60,"Middle Aged",IF(G119&gt;=60,"Seniors","Invalid")))))</f>
        <v>Adolescent</v>
      </c>
      <c r="I119" s="7">
        <v>0</v>
      </c>
      <c r="J119" s="7">
        <v>1</v>
      </c>
      <c r="K119" s="7" t="s">
        <v>188</v>
      </c>
      <c r="L119" s="8">
        <v>247.52080000000001</v>
      </c>
      <c r="M119" s="8" t="str">
        <f t="shared" si="1"/>
        <v>more than 100</v>
      </c>
      <c r="N119" s="7" t="s">
        <v>189</v>
      </c>
      <c r="O119" s="7" t="s">
        <v>1242</v>
      </c>
    </row>
    <row r="120" spans="1:15">
      <c r="A120" s="7">
        <v>120</v>
      </c>
      <c r="B120" s="7">
        <v>0</v>
      </c>
      <c r="C120" s="7">
        <v>3</v>
      </c>
      <c r="D120" s="7" t="s">
        <v>1466</v>
      </c>
      <c r="E120" s="7" t="s">
        <v>1266</v>
      </c>
      <c r="F120" s="7" t="s">
        <v>1241</v>
      </c>
      <c r="G120" s="7">
        <v>2</v>
      </c>
      <c r="H120" s="6" t="str">
        <f>IF(G120=0,"Unknown",IF(G120&lt;1,"Baby",IF(G120&lt;30,"Adolescent",IF(G120&lt;60,"Middle Aged",IF(G120&gt;=60,"Seniors","Invalid")))))</f>
        <v>Adolescent</v>
      </c>
      <c r="I120" s="7">
        <v>4</v>
      </c>
      <c r="J120" s="7">
        <v>2</v>
      </c>
      <c r="K120" s="7">
        <v>347082</v>
      </c>
      <c r="L120" s="8">
        <v>31.274999999999999</v>
      </c>
      <c r="M120" s="8" t="str">
        <f t="shared" si="1"/>
        <v>31-70</v>
      </c>
      <c r="N120" s="9"/>
      <c r="O120" s="7" t="s">
        <v>1238</v>
      </c>
    </row>
    <row r="121" spans="1:15">
      <c r="A121" s="7">
        <v>121</v>
      </c>
      <c r="B121" s="7">
        <v>0</v>
      </c>
      <c r="C121" s="7">
        <v>2</v>
      </c>
      <c r="D121" s="7" t="s">
        <v>1467</v>
      </c>
      <c r="E121" s="7" t="s">
        <v>1468</v>
      </c>
      <c r="F121" s="7" t="s">
        <v>1237</v>
      </c>
      <c r="G121" s="7">
        <v>21</v>
      </c>
      <c r="H121" s="6" t="str">
        <f>IF(G121=0,"Unknown",IF(G121&lt;1,"Baby",IF(G121&lt;30,"Adolescent",IF(G121&lt;60,"Middle Aged",IF(G121&gt;=60,"Seniors","Invalid")))))</f>
        <v>Adolescent</v>
      </c>
      <c r="I121" s="7">
        <v>2</v>
      </c>
      <c r="J121" s="7">
        <v>0</v>
      </c>
      <c r="K121" s="7" t="s">
        <v>127</v>
      </c>
      <c r="L121" s="8">
        <v>73.5</v>
      </c>
      <c r="M121" s="8" t="str">
        <f t="shared" si="1"/>
        <v>71-100</v>
      </c>
      <c r="N121" s="9"/>
      <c r="O121" s="7" t="s">
        <v>1238</v>
      </c>
    </row>
    <row r="122" spans="1:15">
      <c r="A122" s="7">
        <v>122</v>
      </c>
      <c r="B122" s="7">
        <v>0</v>
      </c>
      <c r="C122" s="7">
        <v>3</v>
      </c>
      <c r="D122" s="7" t="s">
        <v>1469</v>
      </c>
      <c r="E122" s="7" t="s">
        <v>1470</v>
      </c>
      <c r="F122" s="7" t="s">
        <v>1237</v>
      </c>
      <c r="G122" s="9">
        <v>0</v>
      </c>
      <c r="H122" s="6" t="str">
        <f>IF(G122=0,"/",IF(G122&lt;1,"Baby",IF(G122&lt;30,"Adolescent",IF(G122&lt;60,"Middle Aged",IF(G122&gt;=60,"Seniors","Invalid")))))</f>
        <v>/</v>
      </c>
      <c r="I122" s="7">
        <v>0</v>
      </c>
      <c r="J122" s="7">
        <v>0</v>
      </c>
      <c r="K122" s="7" t="s">
        <v>193</v>
      </c>
      <c r="L122" s="8">
        <v>8.0500000000000007</v>
      </c>
      <c r="M122" s="8" t="str">
        <f t="shared" si="1"/>
        <v>0-30</v>
      </c>
      <c r="N122" s="9"/>
      <c r="O122" s="7" t="s">
        <v>1238</v>
      </c>
    </row>
    <row r="123" spans="1:15">
      <c r="A123" s="7">
        <v>123</v>
      </c>
      <c r="B123" s="7">
        <v>0</v>
      </c>
      <c r="C123" s="7">
        <v>2</v>
      </c>
      <c r="D123" s="7" t="s">
        <v>1471</v>
      </c>
      <c r="E123" s="7" t="s">
        <v>1259</v>
      </c>
      <c r="F123" s="7" t="s">
        <v>1237</v>
      </c>
      <c r="G123" s="7">
        <v>32.5</v>
      </c>
      <c r="H123" s="6" t="str">
        <f>IF(G123=0,"Unknown",IF(G123&lt;1,"Baby",IF(G123&lt;30,"Adolescent",IF(G123&lt;60,"Middle Aged",IF(G123&gt;=60,"Seniors","Invalid")))))</f>
        <v>Middle Aged</v>
      </c>
      <c r="I123" s="7">
        <v>1</v>
      </c>
      <c r="J123" s="7">
        <v>0</v>
      </c>
      <c r="K123" s="7">
        <v>237736</v>
      </c>
      <c r="L123" s="8">
        <v>30.070799999999998</v>
      </c>
      <c r="M123" s="8" t="str">
        <f t="shared" si="1"/>
        <v>31-70</v>
      </c>
      <c r="N123" s="9"/>
      <c r="O123" s="7" t="s">
        <v>1242</v>
      </c>
    </row>
    <row r="124" spans="1:15">
      <c r="A124" s="7">
        <v>124</v>
      </c>
      <c r="B124" s="7">
        <v>1</v>
      </c>
      <c r="C124" s="7">
        <v>2</v>
      </c>
      <c r="D124" s="7" t="s">
        <v>1472</v>
      </c>
      <c r="E124" s="7" t="s">
        <v>1473</v>
      </c>
      <c r="F124" s="7" t="s">
        <v>1241</v>
      </c>
      <c r="G124" s="7">
        <v>32.5</v>
      </c>
      <c r="H124" s="6" t="str">
        <f>IF(G124=0,"Unknown",IF(G124&lt;1,"Baby",IF(G124&lt;30,"Adolescent",IF(G124&lt;60,"Middle Aged",IF(G124&gt;=60,"Seniors","Invalid")))))</f>
        <v>Middle Aged</v>
      </c>
      <c r="I124" s="7">
        <v>0</v>
      </c>
      <c r="J124" s="7">
        <v>0</v>
      </c>
      <c r="K124" s="7">
        <v>27267</v>
      </c>
      <c r="L124" s="8">
        <v>13</v>
      </c>
      <c r="M124" s="8" t="str">
        <f t="shared" si="1"/>
        <v>0-30</v>
      </c>
      <c r="N124" s="7" t="s">
        <v>196</v>
      </c>
      <c r="O124" s="7" t="s">
        <v>1238</v>
      </c>
    </row>
    <row r="125" spans="1:15">
      <c r="A125" s="7">
        <v>125</v>
      </c>
      <c r="B125" s="7">
        <v>0</v>
      </c>
      <c r="C125" s="7">
        <v>1</v>
      </c>
      <c r="D125" s="7" t="s">
        <v>1474</v>
      </c>
      <c r="E125" s="7" t="s">
        <v>1436</v>
      </c>
      <c r="F125" s="7" t="s">
        <v>1237</v>
      </c>
      <c r="G125" s="7">
        <v>54</v>
      </c>
      <c r="H125" s="6" t="str">
        <f>IF(G125=0,"Unknown",IF(G125&lt;1,"Baby",IF(G125&lt;30,"Adolescent",IF(G125&lt;60,"Middle Aged",IF(G125&gt;=60,"Seniors","Invalid")))))</f>
        <v>Middle Aged</v>
      </c>
      <c r="I125" s="7">
        <v>0</v>
      </c>
      <c r="J125" s="7">
        <v>1</v>
      </c>
      <c r="K125" s="7">
        <v>35281</v>
      </c>
      <c r="L125" s="8">
        <v>77.287499999999994</v>
      </c>
      <c r="M125" s="8" t="str">
        <f t="shared" si="1"/>
        <v>71-100</v>
      </c>
      <c r="N125" s="7" t="s">
        <v>169</v>
      </c>
      <c r="O125" s="7" t="s">
        <v>1238</v>
      </c>
    </row>
    <row r="126" spans="1:15">
      <c r="A126" s="7">
        <v>126</v>
      </c>
      <c r="B126" s="7">
        <v>1</v>
      </c>
      <c r="C126" s="7">
        <v>3</v>
      </c>
      <c r="D126" s="7" t="s">
        <v>1475</v>
      </c>
      <c r="E126" s="7" t="s">
        <v>1316</v>
      </c>
      <c r="F126" s="7" t="s">
        <v>1237</v>
      </c>
      <c r="G126" s="7">
        <v>12</v>
      </c>
      <c r="H126" s="6" t="str">
        <f>IF(G126=0,"Unknown",IF(G126&lt;1,"Baby",IF(G126&lt;30,"Adolescent",IF(G126&lt;60,"Middle Aged",IF(G126&gt;=60,"Seniors","Invalid")))))</f>
        <v>Adolescent</v>
      </c>
      <c r="I126" s="7">
        <v>1</v>
      </c>
      <c r="J126" s="7">
        <v>0</v>
      </c>
      <c r="K126" s="7">
        <v>2651</v>
      </c>
      <c r="L126" s="8">
        <v>11.2417</v>
      </c>
      <c r="M126" s="8" t="str">
        <f t="shared" si="1"/>
        <v>0-30</v>
      </c>
      <c r="N126" s="9"/>
      <c r="O126" s="7" t="s">
        <v>1242</v>
      </c>
    </row>
    <row r="127" spans="1:15">
      <c r="A127" s="7">
        <v>127</v>
      </c>
      <c r="B127" s="7">
        <v>0</v>
      </c>
      <c r="C127" s="7">
        <v>3</v>
      </c>
      <c r="D127" s="7" t="s">
        <v>1476</v>
      </c>
      <c r="E127" s="7" t="s">
        <v>1477</v>
      </c>
      <c r="F127" s="7" t="s">
        <v>1237</v>
      </c>
      <c r="G127" s="9">
        <v>0</v>
      </c>
      <c r="H127" s="6" t="str">
        <f>IF(G127=0,"/",IF(G127&lt;1,"Baby",IF(G127&lt;30,"Adolescent",IF(G127&lt;60,"Middle Aged",IF(G127&gt;=60,"Seniors","Invalid")))))</f>
        <v>/</v>
      </c>
      <c r="I127" s="7">
        <v>0</v>
      </c>
      <c r="J127" s="7">
        <v>0</v>
      </c>
      <c r="K127" s="7">
        <v>370372</v>
      </c>
      <c r="L127" s="8">
        <v>7.75</v>
      </c>
      <c r="M127" s="8" t="str">
        <f t="shared" si="1"/>
        <v>0-30</v>
      </c>
      <c r="N127" s="9"/>
      <c r="O127" s="7" t="s">
        <v>1251</v>
      </c>
    </row>
    <row r="128" spans="1:15">
      <c r="A128" s="7">
        <v>128</v>
      </c>
      <c r="B128" s="7">
        <v>1</v>
      </c>
      <c r="C128" s="7">
        <v>3</v>
      </c>
      <c r="D128" s="7" t="s">
        <v>1478</v>
      </c>
      <c r="E128" s="7" t="s">
        <v>1479</v>
      </c>
      <c r="F128" s="7" t="s">
        <v>1237</v>
      </c>
      <c r="G128" s="7">
        <v>24</v>
      </c>
      <c r="H128" s="6" t="str">
        <f>IF(G128=0,"Unknown",IF(G128&lt;1,"Baby",IF(G128&lt;30,"Adolescent",IF(G128&lt;60,"Middle Aged",IF(G128&gt;=60,"Seniors","Invalid")))))</f>
        <v>Adolescent</v>
      </c>
      <c r="I128" s="7">
        <v>0</v>
      </c>
      <c r="J128" s="7">
        <v>0</v>
      </c>
      <c r="K128" s="7" t="s">
        <v>201</v>
      </c>
      <c r="L128" s="8">
        <v>7.1417000000000002</v>
      </c>
      <c r="M128" s="8" t="str">
        <f t="shared" si="1"/>
        <v>0-30</v>
      </c>
      <c r="N128" s="9"/>
      <c r="O128" s="7" t="s">
        <v>1238</v>
      </c>
    </row>
    <row r="129" spans="1:15">
      <c r="A129" s="7">
        <v>129</v>
      </c>
      <c r="B129" s="7">
        <v>1</v>
      </c>
      <c r="C129" s="7">
        <v>3</v>
      </c>
      <c r="D129" s="7" t="s">
        <v>1480</v>
      </c>
      <c r="E129" s="7" t="s">
        <v>1481</v>
      </c>
      <c r="F129" s="7" t="s">
        <v>1241</v>
      </c>
      <c r="G129" s="9">
        <v>0</v>
      </c>
      <c r="H129" s="6" t="str">
        <f>IF(G129=0,"/",IF(G129&lt;1,"Baby",IF(G129&lt;30,"Adolescent",IF(G129&lt;60,"Middle Aged",IF(G129&gt;=60,"Seniors","Invalid")))))</f>
        <v>/</v>
      </c>
      <c r="I129" s="7">
        <v>1</v>
      </c>
      <c r="J129" s="7">
        <v>1</v>
      </c>
      <c r="K129" s="7">
        <v>2668</v>
      </c>
      <c r="L129" s="8">
        <v>22.3583</v>
      </c>
      <c r="M129" s="8" t="str">
        <f t="shared" si="1"/>
        <v>0-30</v>
      </c>
      <c r="N129" s="7" t="s">
        <v>203</v>
      </c>
      <c r="O129" s="7" t="s">
        <v>1242</v>
      </c>
    </row>
    <row r="130" spans="1:15">
      <c r="A130" s="7">
        <v>130</v>
      </c>
      <c r="B130" s="7">
        <v>0</v>
      </c>
      <c r="C130" s="7">
        <v>3</v>
      </c>
      <c r="D130" s="7" t="s">
        <v>1482</v>
      </c>
      <c r="E130" s="7" t="s">
        <v>1483</v>
      </c>
      <c r="F130" s="7" t="s">
        <v>1237</v>
      </c>
      <c r="G130" s="7">
        <v>45</v>
      </c>
      <c r="H130" s="6" t="str">
        <f>IF(G130=0,"Unknown",IF(G130&lt;1,"Baby",IF(G130&lt;30,"Adolescent",IF(G130&lt;60,"Middle Aged",IF(G130&gt;=60,"Seniors","Invalid")))))</f>
        <v>Middle Aged</v>
      </c>
      <c r="I130" s="7">
        <v>0</v>
      </c>
      <c r="J130" s="7">
        <v>0</v>
      </c>
      <c r="K130" s="7">
        <v>347061</v>
      </c>
      <c r="L130" s="8">
        <v>6.9749999999999996</v>
      </c>
      <c r="M130" s="8" t="str">
        <f t="shared" si="1"/>
        <v>0-30</v>
      </c>
      <c r="N130" s="9"/>
      <c r="O130" s="7" t="s">
        <v>1238</v>
      </c>
    </row>
    <row r="131" spans="1:15">
      <c r="A131" s="7">
        <v>131</v>
      </c>
      <c r="B131" s="7">
        <v>0</v>
      </c>
      <c r="C131" s="7">
        <v>3</v>
      </c>
      <c r="D131" s="7" t="s">
        <v>1484</v>
      </c>
      <c r="E131" s="7" t="s">
        <v>1485</v>
      </c>
      <c r="F131" s="7" t="s">
        <v>1237</v>
      </c>
      <c r="G131" s="7">
        <v>33</v>
      </c>
      <c r="H131" s="6" t="str">
        <f>IF(G131=0,"Unknown",IF(G131&lt;1,"Baby",IF(G131&lt;30,"Adolescent",IF(G131&lt;60,"Middle Aged",IF(G131&gt;=60,"Seniors","Invalid")))))</f>
        <v>Middle Aged</v>
      </c>
      <c r="I131" s="7">
        <v>0</v>
      </c>
      <c r="J131" s="7">
        <v>0</v>
      </c>
      <c r="K131" s="7">
        <v>349241</v>
      </c>
      <c r="L131" s="8">
        <v>7.8958000000000004</v>
      </c>
      <c r="M131" s="8" t="str">
        <f t="shared" ref="M131:M194" si="2">IF(L131&lt;=30, "0-30",IF(L131&lt;=70,"31-70", IF(L131&lt;=100,"71-100","more than 100")))</f>
        <v>0-30</v>
      </c>
      <c r="N131" s="9"/>
      <c r="O131" s="7" t="s">
        <v>1242</v>
      </c>
    </row>
    <row r="132" spans="1:15">
      <c r="A132" s="7">
        <v>132</v>
      </c>
      <c r="B132" s="7">
        <v>0</v>
      </c>
      <c r="C132" s="7">
        <v>3</v>
      </c>
      <c r="D132" s="7" t="s">
        <v>1486</v>
      </c>
      <c r="E132" s="7" t="s">
        <v>1487</v>
      </c>
      <c r="F132" s="7" t="s">
        <v>1237</v>
      </c>
      <c r="G132" s="7">
        <v>20</v>
      </c>
      <c r="H132" s="6" t="str">
        <f>IF(G132=0,"Unknown",IF(G132&lt;1,"Baby",IF(G132&lt;30,"Adolescent",IF(G132&lt;60,"Middle Aged",IF(G132&gt;=60,"Seniors","Invalid")))))</f>
        <v>Adolescent</v>
      </c>
      <c r="I132" s="7">
        <v>0</v>
      </c>
      <c r="J132" s="7">
        <v>0</v>
      </c>
      <c r="K132" s="7" t="s">
        <v>207</v>
      </c>
      <c r="L132" s="8">
        <v>7.05</v>
      </c>
      <c r="M132" s="8" t="str">
        <f t="shared" si="2"/>
        <v>0-30</v>
      </c>
      <c r="N132" s="9"/>
      <c r="O132" s="7" t="s">
        <v>1238</v>
      </c>
    </row>
    <row r="133" spans="1:15">
      <c r="A133" s="7">
        <v>133</v>
      </c>
      <c r="B133" s="7">
        <v>0</v>
      </c>
      <c r="C133" s="7">
        <v>3</v>
      </c>
      <c r="D133" s="7" t="s">
        <v>1488</v>
      </c>
      <c r="E133" s="7" t="s">
        <v>1489</v>
      </c>
      <c r="F133" s="7" t="s">
        <v>1241</v>
      </c>
      <c r="G133" s="7">
        <v>47</v>
      </c>
      <c r="H133" s="6" t="str">
        <f>IF(G133=0,"Unknown",IF(G133&lt;1,"Baby",IF(G133&lt;30,"Adolescent",IF(G133&lt;60,"Middle Aged",IF(G133&gt;=60,"Seniors","Invalid")))))</f>
        <v>Middle Aged</v>
      </c>
      <c r="I133" s="7">
        <v>1</v>
      </c>
      <c r="J133" s="7">
        <v>0</v>
      </c>
      <c r="K133" s="7" t="s">
        <v>209</v>
      </c>
      <c r="L133" s="8">
        <v>14.5</v>
      </c>
      <c r="M133" s="8" t="str">
        <f t="shared" si="2"/>
        <v>0-30</v>
      </c>
      <c r="N133" s="9"/>
      <c r="O133" s="7" t="s">
        <v>1238</v>
      </c>
    </row>
    <row r="134" spans="1:15">
      <c r="A134" s="7">
        <v>134</v>
      </c>
      <c r="B134" s="7">
        <v>1</v>
      </c>
      <c r="C134" s="7">
        <v>2</v>
      </c>
      <c r="D134" s="7" t="s">
        <v>1490</v>
      </c>
      <c r="E134" s="7" t="s">
        <v>1491</v>
      </c>
      <c r="F134" s="7" t="s">
        <v>1241</v>
      </c>
      <c r="G134" s="7">
        <v>29</v>
      </c>
      <c r="H134" s="6" t="str">
        <f>IF(G134=0,"Unknown",IF(G134&lt;1,"Baby",IF(G134&lt;30,"Adolescent",IF(G134&lt;60,"Middle Aged",IF(G134&gt;=60,"Seniors","Invalid")))))</f>
        <v>Adolescent</v>
      </c>
      <c r="I134" s="7">
        <v>1</v>
      </c>
      <c r="J134" s="7">
        <v>0</v>
      </c>
      <c r="K134" s="7">
        <v>228414</v>
      </c>
      <c r="L134" s="8">
        <v>26</v>
      </c>
      <c r="M134" s="8" t="str">
        <f t="shared" si="2"/>
        <v>0-30</v>
      </c>
      <c r="N134" s="9"/>
      <c r="O134" s="7" t="s">
        <v>1238</v>
      </c>
    </row>
    <row r="135" spans="1:15">
      <c r="A135" s="7">
        <v>135</v>
      </c>
      <c r="B135" s="7">
        <v>0</v>
      </c>
      <c r="C135" s="7">
        <v>2</v>
      </c>
      <c r="D135" s="7" t="s">
        <v>1492</v>
      </c>
      <c r="E135" s="7" t="s">
        <v>1493</v>
      </c>
      <c r="F135" s="7" t="s">
        <v>1237</v>
      </c>
      <c r="G135" s="7">
        <v>25</v>
      </c>
      <c r="H135" s="6" t="str">
        <f>IF(G135=0,"Unknown",IF(G135&lt;1,"Baby",IF(G135&lt;30,"Adolescent",IF(G135&lt;60,"Middle Aged",IF(G135&gt;=60,"Seniors","Invalid")))))</f>
        <v>Adolescent</v>
      </c>
      <c r="I135" s="7">
        <v>0</v>
      </c>
      <c r="J135" s="7">
        <v>0</v>
      </c>
      <c r="K135" s="7" t="s">
        <v>212</v>
      </c>
      <c r="L135" s="8">
        <v>13</v>
      </c>
      <c r="M135" s="8" t="str">
        <f t="shared" si="2"/>
        <v>0-30</v>
      </c>
      <c r="N135" s="9"/>
      <c r="O135" s="7" t="s">
        <v>1238</v>
      </c>
    </row>
    <row r="136" spans="1:15">
      <c r="A136" s="7">
        <v>136</v>
      </c>
      <c r="B136" s="7">
        <v>0</v>
      </c>
      <c r="C136" s="7">
        <v>2</v>
      </c>
      <c r="D136" s="7" t="s">
        <v>1494</v>
      </c>
      <c r="E136" s="7" t="s">
        <v>1495</v>
      </c>
      <c r="F136" s="7" t="s">
        <v>1237</v>
      </c>
      <c r="G136" s="7">
        <v>23</v>
      </c>
      <c r="H136" s="6" t="str">
        <f>IF(G136=0,"Unknown",IF(G136&lt;1,"Baby",IF(G136&lt;30,"Adolescent",IF(G136&lt;60,"Middle Aged",IF(G136&gt;=60,"Seniors","Invalid")))))</f>
        <v>Adolescent</v>
      </c>
      <c r="I136" s="7">
        <v>0</v>
      </c>
      <c r="J136" s="7">
        <v>0</v>
      </c>
      <c r="K136" s="7" t="s">
        <v>214</v>
      </c>
      <c r="L136" s="8">
        <v>15.0458</v>
      </c>
      <c r="M136" s="8" t="str">
        <f t="shared" si="2"/>
        <v>0-30</v>
      </c>
      <c r="N136" s="9"/>
      <c r="O136" s="7" t="s">
        <v>1242</v>
      </c>
    </row>
    <row r="137" spans="1:15">
      <c r="A137" s="7">
        <v>137</v>
      </c>
      <c r="B137" s="7">
        <v>1</v>
      </c>
      <c r="C137" s="7">
        <v>1</v>
      </c>
      <c r="D137" s="7" t="s">
        <v>1496</v>
      </c>
      <c r="E137" s="7" t="s">
        <v>1497</v>
      </c>
      <c r="F137" s="7" t="s">
        <v>1241</v>
      </c>
      <c r="G137" s="7">
        <v>19</v>
      </c>
      <c r="H137" s="6" t="str">
        <f>IF(G137=0,"Unknown",IF(G137&lt;1,"Baby",IF(G137&lt;30,"Adolescent",IF(G137&lt;60,"Middle Aged",IF(G137&gt;=60,"Seniors","Invalid")))))</f>
        <v>Adolescent</v>
      </c>
      <c r="I137" s="7">
        <v>0</v>
      </c>
      <c r="J137" s="7">
        <v>2</v>
      </c>
      <c r="K137" s="7">
        <v>11752</v>
      </c>
      <c r="L137" s="8">
        <v>26.283300000000001</v>
      </c>
      <c r="M137" s="8" t="str">
        <f t="shared" si="2"/>
        <v>0-30</v>
      </c>
      <c r="N137" s="7" t="s">
        <v>216</v>
      </c>
      <c r="O137" s="7" t="s">
        <v>1238</v>
      </c>
    </row>
    <row r="138" spans="1:15">
      <c r="A138" s="7">
        <v>138</v>
      </c>
      <c r="B138" s="7">
        <v>0</v>
      </c>
      <c r="C138" s="7">
        <v>1</v>
      </c>
      <c r="D138" s="7" t="s">
        <v>1498</v>
      </c>
      <c r="E138" s="7" t="s">
        <v>1246</v>
      </c>
      <c r="F138" s="7" t="s">
        <v>1237</v>
      </c>
      <c r="G138" s="7">
        <v>37</v>
      </c>
      <c r="H138" s="6" t="str">
        <f>IF(G138=0,"Unknown",IF(G138&lt;1,"Baby",IF(G138&lt;30,"Adolescent",IF(G138&lt;60,"Middle Aged",IF(G138&gt;=60,"Seniors","Invalid")))))</f>
        <v>Middle Aged</v>
      </c>
      <c r="I138" s="7">
        <v>1</v>
      </c>
      <c r="J138" s="7">
        <v>0</v>
      </c>
      <c r="K138" s="7">
        <v>113803</v>
      </c>
      <c r="L138" s="8">
        <v>53.1</v>
      </c>
      <c r="M138" s="8" t="str">
        <f t="shared" si="2"/>
        <v>31-70</v>
      </c>
      <c r="N138" s="7" t="s">
        <v>24</v>
      </c>
      <c r="O138" s="7" t="s">
        <v>1238</v>
      </c>
    </row>
    <row r="139" spans="1:15">
      <c r="A139" s="7">
        <v>139</v>
      </c>
      <c r="B139" s="7">
        <v>0</v>
      </c>
      <c r="C139" s="7">
        <v>3</v>
      </c>
      <c r="D139" s="7" t="s">
        <v>1499</v>
      </c>
      <c r="E139" s="7" t="s">
        <v>1500</v>
      </c>
      <c r="F139" s="7" t="s">
        <v>1237</v>
      </c>
      <c r="G139" s="7">
        <v>16</v>
      </c>
      <c r="H139" s="6" t="str">
        <f>IF(G139=0,"Unknown",IF(G139&lt;1,"Baby",IF(G139&lt;30,"Adolescent",IF(G139&lt;60,"Middle Aged",IF(G139&gt;=60,"Seniors","Invalid")))))</f>
        <v>Adolescent</v>
      </c>
      <c r="I139" s="7">
        <v>0</v>
      </c>
      <c r="J139" s="7">
        <v>0</v>
      </c>
      <c r="K139" s="7">
        <v>7534</v>
      </c>
      <c r="L139" s="8">
        <v>9.2166999999999994</v>
      </c>
      <c r="M139" s="8" t="str">
        <f t="shared" si="2"/>
        <v>0-30</v>
      </c>
      <c r="N139" s="9"/>
      <c r="O139" s="7" t="s">
        <v>1238</v>
      </c>
    </row>
    <row r="140" spans="1:15">
      <c r="A140" s="7">
        <v>140</v>
      </c>
      <c r="B140" s="7">
        <v>0</v>
      </c>
      <c r="C140" s="7">
        <v>1</v>
      </c>
      <c r="D140" s="7" t="s">
        <v>1501</v>
      </c>
      <c r="E140" s="7" t="s">
        <v>1502</v>
      </c>
      <c r="F140" s="7" t="s">
        <v>1237</v>
      </c>
      <c r="G140" s="7">
        <v>24</v>
      </c>
      <c r="H140" s="6" t="str">
        <f>IF(G140=0,"Unknown",IF(G140&lt;1,"Baby",IF(G140&lt;30,"Adolescent",IF(G140&lt;60,"Middle Aged",IF(G140&gt;=60,"Seniors","Invalid")))))</f>
        <v>Adolescent</v>
      </c>
      <c r="I140" s="7">
        <v>0</v>
      </c>
      <c r="J140" s="7">
        <v>0</v>
      </c>
      <c r="K140" s="7" t="s">
        <v>220</v>
      </c>
      <c r="L140" s="8">
        <v>79.2</v>
      </c>
      <c r="M140" s="8" t="str">
        <f t="shared" si="2"/>
        <v>71-100</v>
      </c>
      <c r="N140" s="7" t="s">
        <v>221</v>
      </c>
      <c r="O140" s="7" t="s">
        <v>1242</v>
      </c>
    </row>
    <row r="141" spans="1:15">
      <c r="A141" s="7">
        <v>141</v>
      </c>
      <c r="B141" s="7">
        <v>0</v>
      </c>
      <c r="C141" s="7">
        <v>3</v>
      </c>
      <c r="D141" s="7" t="s">
        <v>1503</v>
      </c>
      <c r="E141" s="7" t="s">
        <v>1504</v>
      </c>
      <c r="F141" s="7" t="s">
        <v>1241</v>
      </c>
      <c r="G141" s="9">
        <v>0</v>
      </c>
      <c r="H141" s="6" t="str">
        <f>IF(G141=0,"/",IF(G141&lt;1,"Baby",IF(G141&lt;30,"Adolescent",IF(G141&lt;60,"Middle Aged",IF(G141&gt;=60,"Seniors","Invalid")))))</f>
        <v>/</v>
      </c>
      <c r="I141" s="7">
        <v>0</v>
      </c>
      <c r="J141" s="7">
        <v>2</v>
      </c>
      <c r="K141" s="7">
        <v>2678</v>
      </c>
      <c r="L141" s="8">
        <v>15.245799999999999</v>
      </c>
      <c r="M141" s="8" t="str">
        <f t="shared" si="2"/>
        <v>0-30</v>
      </c>
      <c r="N141" s="9"/>
      <c r="O141" s="7" t="s">
        <v>1242</v>
      </c>
    </row>
    <row r="142" spans="1:15">
      <c r="A142" s="7">
        <v>142</v>
      </c>
      <c r="B142" s="7">
        <v>1</v>
      </c>
      <c r="C142" s="7">
        <v>3</v>
      </c>
      <c r="D142" s="7" t="s">
        <v>1505</v>
      </c>
      <c r="E142" s="7" t="s">
        <v>1506</v>
      </c>
      <c r="F142" s="7" t="s">
        <v>1241</v>
      </c>
      <c r="G142" s="7">
        <v>22</v>
      </c>
      <c r="H142" s="6" t="str">
        <f>IF(G142=0,"Unknown",IF(G142&lt;1,"Baby",IF(G142&lt;30,"Adolescent",IF(G142&lt;60,"Middle Aged",IF(G142&gt;=60,"Seniors","Invalid")))))</f>
        <v>Adolescent</v>
      </c>
      <c r="I142" s="7">
        <v>0</v>
      </c>
      <c r="J142" s="7">
        <v>0</v>
      </c>
      <c r="K142" s="7">
        <v>347081</v>
      </c>
      <c r="L142" s="8">
        <v>7.75</v>
      </c>
      <c r="M142" s="8" t="str">
        <f t="shared" si="2"/>
        <v>0-30</v>
      </c>
      <c r="N142" s="9"/>
      <c r="O142" s="7" t="s">
        <v>1238</v>
      </c>
    </row>
    <row r="143" spans="1:15">
      <c r="A143" s="7">
        <v>143</v>
      </c>
      <c r="B143" s="7">
        <v>1</v>
      </c>
      <c r="C143" s="7">
        <v>3</v>
      </c>
      <c r="D143" s="7" t="s">
        <v>1507</v>
      </c>
      <c r="E143" s="7" t="s">
        <v>1508</v>
      </c>
      <c r="F143" s="7" t="s">
        <v>1241</v>
      </c>
      <c r="G143" s="7">
        <v>24</v>
      </c>
      <c r="H143" s="6" t="str">
        <f>IF(G143=0,"Unknown",IF(G143&lt;1,"Baby",IF(G143&lt;30,"Adolescent",IF(G143&lt;60,"Middle Aged",IF(G143&gt;=60,"Seniors","Invalid")))))</f>
        <v>Adolescent</v>
      </c>
      <c r="I143" s="7">
        <v>1</v>
      </c>
      <c r="J143" s="7">
        <v>0</v>
      </c>
      <c r="K143" s="7" t="s">
        <v>225</v>
      </c>
      <c r="L143" s="8">
        <v>15.85</v>
      </c>
      <c r="M143" s="8" t="str">
        <f t="shared" si="2"/>
        <v>0-30</v>
      </c>
      <c r="N143" s="9"/>
      <c r="O143" s="7" t="s">
        <v>1238</v>
      </c>
    </row>
    <row r="144" spans="1:15">
      <c r="A144" s="7">
        <v>144</v>
      </c>
      <c r="B144" s="7">
        <v>0</v>
      </c>
      <c r="C144" s="7">
        <v>3</v>
      </c>
      <c r="D144" s="7" t="s">
        <v>1509</v>
      </c>
      <c r="E144" s="7" t="s">
        <v>1510</v>
      </c>
      <c r="F144" s="7" t="s">
        <v>1237</v>
      </c>
      <c r="G144" s="7">
        <v>19</v>
      </c>
      <c r="H144" s="6" t="str">
        <f>IF(G144=0,"Unknown",IF(G144&lt;1,"Baby",IF(G144&lt;30,"Adolescent",IF(G144&lt;60,"Middle Aged",IF(G144&gt;=60,"Seniors","Invalid")))))</f>
        <v>Adolescent</v>
      </c>
      <c r="I144" s="7">
        <v>0</v>
      </c>
      <c r="J144" s="7">
        <v>0</v>
      </c>
      <c r="K144" s="7">
        <v>365222</v>
      </c>
      <c r="L144" s="8">
        <v>6.75</v>
      </c>
      <c r="M144" s="8" t="str">
        <f t="shared" si="2"/>
        <v>0-30</v>
      </c>
      <c r="N144" s="9"/>
      <c r="O144" s="7" t="s">
        <v>1251</v>
      </c>
    </row>
    <row r="145" spans="1:15">
      <c r="A145" s="7">
        <v>145</v>
      </c>
      <c r="B145" s="7">
        <v>0</v>
      </c>
      <c r="C145" s="7">
        <v>2</v>
      </c>
      <c r="D145" s="7" t="s">
        <v>1511</v>
      </c>
      <c r="E145" s="7" t="s">
        <v>1512</v>
      </c>
      <c r="F145" s="7" t="s">
        <v>1237</v>
      </c>
      <c r="G145" s="7">
        <v>18</v>
      </c>
      <c r="H145" s="6" t="str">
        <f>IF(G145=0,"Unknown",IF(G145&lt;1,"Baby",IF(G145&lt;30,"Adolescent",IF(G145&lt;60,"Middle Aged",IF(G145&gt;=60,"Seniors","Invalid")))))</f>
        <v>Adolescent</v>
      </c>
      <c r="I145" s="7">
        <v>0</v>
      </c>
      <c r="J145" s="7">
        <v>0</v>
      </c>
      <c r="K145" s="7">
        <v>231945</v>
      </c>
      <c r="L145" s="8">
        <v>11.5</v>
      </c>
      <c r="M145" s="8" t="str">
        <f t="shared" si="2"/>
        <v>0-30</v>
      </c>
      <c r="N145" s="9"/>
      <c r="O145" s="7" t="s">
        <v>1238</v>
      </c>
    </row>
    <row r="146" spans="1:15">
      <c r="A146" s="7">
        <v>146</v>
      </c>
      <c r="B146" s="7">
        <v>0</v>
      </c>
      <c r="C146" s="7">
        <v>2</v>
      </c>
      <c r="D146" s="7" t="s">
        <v>1513</v>
      </c>
      <c r="E146" s="7" t="s">
        <v>1514</v>
      </c>
      <c r="F146" s="7" t="s">
        <v>1237</v>
      </c>
      <c r="G146" s="7">
        <v>19</v>
      </c>
      <c r="H146" s="6" t="str">
        <f>IF(G146=0,"Unknown",IF(G146&lt;1,"Baby",IF(G146&lt;30,"Adolescent",IF(G146&lt;60,"Middle Aged",IF(G146&gt;=60,"Seniors","Invalid")))))</f>
        <v>Adolescent</v>
      </c>
      <c r="I146" s="7">
        <v>1</v>
      </c>
      <c r="J146" s="7">
        <v>1</v>
      </c>
      <c r="K146" s="7" t="s">
        <v>229</v>
      </c>
      <c r="L146" s="8">
        <v>36.75</v>
      </c>
      <c r="M146" s="8" t="str">
        <f t="shared" si="2"/>
        <v>31-70</v>
      </c>
      <c r="N146" s="9"/>
      <c r="O146" s="7" t="s">
        <v>1238</v>
      </c>
    </row>
    <row r="147" spans="1:15">
      <c r="A147" s="7">
        <v>147</v>
      </c>
      <c r="B147" s="7">
        <v>1</v>
      </c>
      <c r="C147" s="7">
        <v>3</v>
      </c>
      <c r="D147" s="7" t="s">
        <v>1515</v>
      </c>
      <c r="E147" s="7" t="s">
        <v>1266</v>
      </c>
      <c r="F147" s="7" t="s">
        <v>1237</v>
      </c>
      <c r="G147" s="7">
        <v>27</v>
      </c>
      <c r="H147" s="6" t="str">
        <f>IF(G147=0,"Unknown",IF(G147&lt;1,"Baby",IF(G147&lt;30,"Adolescent",IF(G147&lt;60,"Middle Aged",IF(G147&gt;=60,"Seniors","Invalid")))))</f>
        <v>Adolescent</v>
      </c>
      <c r="I147" s="7">
        <v>0</v>
      </c>
      <c r="J147" s="7">
        <v>0</v>
      </c>
      <c r="K147" s="7">
        <v>350043</v>
      </c>
      <c r="L147" s="8">
        <v>7.7957999999999998</v>
      </c>
      <c r="M147" s="8" t="str">
        <f t="shared" si="2"/>
        <v>0-30</v>
      </c>
      <c r="N147" s="9"/>
      <c r="O147" s="7" t="s">
        <v>1238</v>
      </c>
    </row>
    <row r="148" spans="1:15">
      <c r="A148" s="7">
        <v>148</v>
      </c>
      <c r="B148" s="7">
        <v>0</v>
      </c>
      <c r="C148" s="7">
        <v>3</v>
      </c>
      <c r="D148" s="7" t="s">
        <v>1516</v>
      </c>
      <c r="E148" s="7" t="s">
        <v>1405</v>
      </c>
      <c r="F148" s="7" t="s">
        <v>1241</v>
      </c>
      <c r="G148" s="7">
        <v>9</v>
      </c>
      <c r="H148" s="6" t="str">
        <f>IF(G148=0,"Unknown",IF(G148&lt;1,"Baby",IF(G148&lt;30,"Adolescent",IF(G148&lt;60,"Middle Aged",IF(G148&gt;=60,"Seniors","Invalid")))))</f>
        <v>Adolescent</v>
      </c>
      <c r="I148" s="7">
        <v>2</v>
      </c>
      <c r="J148" s="7">
        <v>2</v>
      </c>
      <c r="K148" s="7" t="s">
        <v>144</v>
      </c>
      <c r="L148" s="8">
        <v>34.375</v>
      </c>
      <c r="M148" s="8" t="str">
        <f t="shared" si="2"/>
        <v>31-70</v>
      </c>
      <c r="N148" s="9"/>
      <c r="O148" s="7" t="s">
        <v>1238</v>
      </c>
    </row>
    <row r="149" spans="1:15">
      <c r="A149" s="7">
        <v>149</v>
      </c>
      <c r="B149" s="7">
        <v>0</v>
      </c>
      <c r="C149" s="7">
        <v>2</v>
      </c>
      <c r="D149" s="7" t="s">
        <v>1517</v>
      </c>
      <c r="E149" s="7" t="s">
        <v>1518</v>
      </c>
      <c r="F149" s="7" t="s">
        <v>1237</v>
      </c>
      <c r="G149" s="7">
        <v>36.5</v>
      </c>
      <c r="H149" s="6" t="str">
        <f>IF(G149=0,"Unknown",IF(G149&lt;1,"Baby",IF(G149&lt;30,"Adolescent",IF(G149&lt;60,"Middle Aged",IF(G149&gt;=60,"Seniors","Invalid")))))</f>
        <v>Middle Aged</v>
      </c>
      <c r="I149" s="7">
        <v>0</v>
      </c>
      <c r="J149" s="7">
        <v>2</v>
      </c>
      <c r="K149" s="7">
        <v>230080</v>
      </c>
      <c r="L149" s="8">
        <v>26</v>
      </c>
      <c r="M149" s="8" t="str">
        <f t="shared" si="2"/>
        <v>0-30</v>
      </c>
      <c r="N149" s="7" t="s">
        <v>233</v>
      </c>
      <c r="O149" s="7" t="s">
        <v>1238</v>
      </c>
    </row>
    <row r="150" spans="1:15">
      <c r="A150" s="7">
        <v>150</v>
      </c>
      <c r="B150" s="7">
        <v>0</v>
      </c>
      <c r="C150" s="7">
        <v>2</v>
      </c>
      <c r="D150" s="7" t="s">
        <v>1519</v>
      </c>
      <c r="E150" s="7" t="s">
        <v>1520</v>
      </c>
      <c r="F150" s="7" t="s">
        <v>1237</v>
      </c>
      <c r="G150" s="7">
        <v>42</v>
      </c>
      <c r="H150" s="6" t="str">
        <f>IF(G150=0,"Unknown",IF(G150&lt;1,"Baby",IF(G150&lt;30,"Adolescent",IF(G150&lt;60,"Middle Aged",IF(G150&gt;=60,"Seniors","Invalid")))))</f>
        <v>Middle Aged</v>
      </c>
      <c r="I150" s="7">
        <v>0</v>
      </c>
      <c r="J150" s="7">
        <v>0</v>
      </c>
      <c r="K150" s="7">
        <v>244310</v>
      </c>
      <c r="L150" s="8">
        <v>13</v>
      </c>
      <c r="M150" s="8" t="str">
        <f t="shared" si="2"/>
        <v>0-30</v>
      </c>
      <c r="N150" s="9"/>
      <c r="O150" s="7" t="s">
        <v>1238</v>
      </c>
    </row>
    <row r="151" spans="1:15">
      <c r="A151" s="7">
        <v>151</v>
      </c>
      <c r="B151" s="7">
        <v>0</v>
      </c>
      <c r="C151" s="7">
        <v>2</v>
      </c>
      <c r="D151" s="7" t="s">
        <v>1521</v>
      </c>
      <c r="E151" s="7" t="s">
        <v>1522</v>
      </c>
      <c r="F151" s="7" t="s">
        <v>1237</v>
      </c>
      <c r="G151" s="7">
        <v>51</v>
      </c>
      <c r="H151" s="6" t="str">
        <f>IF(G151=0,"Unknown",IF(G151&lt;1,"Baby",IF(G151&lt;30,"Adolescent",IF(G151&lt;60,"Middle Aged",IF(G151&gt;=60,"Seniors","Invalid")))))</f>
        <v>Middle Aged</v>
      </c>
      <c r="I151" s="7">
        <v>0</v>
      </c>
      <c r="J151" s="7">
        <v>0</v>
      </c>
      <c r="K151" s="7" t="s">
        <v>236</v>
      </c>
      <c r="L151" s="8">
        <v>12.525</v>
      </c>
      <c r="M151" s="8" t="str">
        <f t="shared" si="2"/>
        <v>0-30</v>
      </c>
      <c r="N151" s="9"/>
      <c r="O151" s="7" t="s">
        <v>1238</v>
      </c>
    </row>
    <row r="152" spans="1:15">
      <c r="A152" s="7">
        <v>152</v>
      </c>
      <c r="B152" s="7">
        <v>1</v>
      </c>
      <c r="C152" s="7">
        <v>1</v>
      </c>
      <c r="D152" s="7" t="s">
        <v>1523</v>
      </c>
      <c r="E152" s="7" t="s">
        <v>1524</v>
      </c>
      <c r="F152" s="7" t="s">
        <v>1241</v>
      </c>
      <c r="G152" s="7">
        <v>22</v>
      </c>
      <c r="H152" s="6" t="str">
        <f>IF(G152=0,"Unknown",IF(G152&lt;1,"Baby",IF(G152&lt;30,"Adolescent",IF(G152&lt;60,"Middle Aged",IF(G152&gt;=60,"Seniors","Invalid")))))</f>
        <v>Adolescent</v>
      </c>
      <c r="I152" s="7">
        <v>1</v>
      </c>
      <c r="J152" s="7">
        <v>0</v>
      </c>
      <c r="K152" s="7">
        <v>113776</v>
      </c>
      <c r="L152" s="8">
        <v>66.599999999999994</v>
      </c>
      <c r="M152" s="8" t="str">
        <f t="shared" si="2"/>
        <v>31-70</v>
      </c>
      <c r="N152" s="7" t="s">
        <v>238</v>
      </c>
      <c r="O152" s="7" t="s">
        <v>1238</v>
      </c>
    </row>
    <row r="153" spans="1:15">
      <c r="A153" s="7">
        <v>153</v>
      </c>
      <c r="B153" s="7">
        <v>0</v>
      </c>
      <c r="C153" s="7">
        <v>3</v>
      </c>
      <c r="D153" s="7" t="s">
        <v>1525</v>
      </c>
      <c r="E153" s="7" t="s">
        <v>1526</v>
      </c>
      <c r="F153" s="7" t="s">
        <v>1237</v>
      </c>
      <c r="G153" s="7">
        <v>55.5</v>
      </c>
      <c r="H153" s="6" t="str">
        <f>IF(G153=0,"Unknown",IF(G153&lt;1,"Baby",IF(G153&lt;30,"Adolescent",IF(G153&lt;60,"Middle Aged",IF(G153&gt;=60,"Seniors","Invalid")))))</f>
        <v>Middle Aged</v>
      </c>
      <c r="I153" s="7">
        <v>0</v>
      </c>
      <c r="J153" s="7">
        <v>0</v>
      </c>
      <c r="K153" s="7" t="s">
        <v>240</v>
      </c>
      <c r="L153" s="8">
        <v>8.0500000000000007</v>
      </c>
      <c r="M153" s="8" t="str">
        <f t="shared" si="2"/>
        <v>0-30</v>
      </c>
      <c r="N153" s="9"/>
      <c r="O153" s="7" t="s">
        <v>1238</v>
      </c>
    </row>
    <row r="154" spans="1:15">
      <c r="A154" s="7">
        <v>154</v>
      </c>
      <c r="B154" s="7">
        <v>0</v>
      </c>
      <c r="C154" s="7">
        <v>3</v>
      </c>
      <c r="D154" s="7" t="s">
        <v>1527</v>
      </c>
      <c r="E154" s="7" t="s">
        <v>1528</v>
      </c>
      <c r="F154" s="7" t="s">
        <v>1237</v>
      </c>
      <c r="G154" s="7">
        <v>40.5</v>
      </c>
      <c r="H154" s="6" t="str">
        <f>IF(G154=0,"Unknown",IF(G154&lt;1,"Baby",IF(G154&lt;30,"Adolescent",IF(G154&lt;60,"Middle Aged",IF(G154&gt;=60,"Seniors","Invalid")))))</f>
        <v>Middle Aged</v>
      </c>
      <c r="I154" s="7">
        <v>0</v>
      </c>
      <c r="J154" s="7">
        <v>2</v>
      </c>
      <c r="K154" s="7" t="s">
        <v>242</v>
      </c>
      <c r="L154" s="8">
        <v>14.5</v>
      </c>
      <c r="M154" s="8" t="str">
        <f t="shared" si="2"/>
        <v>0-30</v>
      </c>
      <c r="N154" s="9"/>
      <c r="O154" s="7" t="s">
        <v>1238</v>
      </c>
    </row>
    <row r="155" spans="1:15">
      <c r="A155" s="7">
        <v>155</v>
      </c>
      <c r="B155" s="7">
        <v>0</v>
      </c>
      <c r="C155" s="7">
        <v>3</v>
      </c>
      <c r="D155" s="7" t="s">
        <v>1529</v>
      </c>
      <c r="E155" s="7" t="s">
        <v>1530</v>
      </c>
      <c r="F155" s="7" t="s">
        <v>1237</v>
      </c>
      <c r="G155" s="9">
        <v>0</v>
      </c>
      <c r="H155" s="6" t="str">
        <f>IF(G155=0,"/",IF(G155&lt;1,"Baby",IF(G155&lt;30,"Adolescent",IF(G155&lt;60,"Middle Aged",IF(G155&gt;=60,"Seniors","Invalid")))))</f>
        <v>/</v>
      </c>
      <c r="I155" s="7">
        <v>0</v>
      </c>
      <c r="J155" s="7">
        <v>0</v>
      </c>
      <c r="K155" s="7" t="s">
        <v>244</v>
      </c>
      <c r="L155" s="8">
        <v>7.3125</v>
      </c>
      <c r="M155" s="8" t="str">
        <f t="shared" si="2"/>
        <v>0-30</v>
      </c>
      <c r="N155" s="9"/>
      <c r="O155" s="7" t="s">
        <v>1238</v>
      </c>
    </row>
    <row r="156" spans="1:15">
      <c r="A156" s="7">
        <v>156</v>
      </c>
      <c r="B156" s="7">
        <v>0</v>
      </c>
      <c r="C156" s="7">
        <v>1</v>
      </c>
      <c r="D156" s="7" t="s">
        <v>1531</v>
      </c>
      <c r="E156" s="7" t="s">
        <v>1274</v>
      </c>
      <c r="F156" s="7" t="s">
        <v>1237</v>
      </c>
      <c r="G156" s="7">
        <v>51</v>
      </c>
      <c r="H156" s="6" t="str">
        <f>IF(G156=0,"Unknown",IF(G156&lt;1,"Baby",IF(G156&lt;30,"Adolescent",IF(G156&lt;60,"Middle Aged",IF(G156&gt;=60,"Seniors","Invalid")))))</f>
        <v>Middle Aged</v>
      </c>
      <c r="I156" s="7">
        <v>0</v>
      </c>
      <c r="J156" s="7">
        <v>1</v>
      </c>
      <c r="K156" s="7" t="s">
        <v>246</v>
      </c>
      <c r="L156" s="8">
        <v>61.379199999999997</v>
      </c>
      <c r="M156" s="8" t="str">
        <f t="shared" si="2"/>
        <v>31-70</v>
      </c>
      <c r="N156" s="9"/>
      <c r="O156" s="7" t="s">
        <v>1242</v>
      </c>
    </row>
    <row r="157" spans="1:15">
      <c r="A157" s="7">
        <v>157</v>
      </c>
      <c r="B157" s="7">
        <v>1</v>
      </c>
      <c r="C157" s="7">
        <v>3</v>
      </c>
      <c r="D157" s="7" t="s">
        <v>1532</v>
      </c>
      <c r="E157" s="7" t="s">
        <v>1533</v>
      </c>
      <c r="F157" s="7" t="s">
        <v>1241</v>
      </c>
      <c r="G157" s="7">
        <v>16</v>
      </c>
      <c r="H157" s="6" t="str">
        <f>IF(G157=0,"Unknown",IF(G157&lt;1,"Baby",IF(G157&lt;30,"Adolescent",IF(G157&lt;60,"Middle Aged",IF(G157&gt;=60,"Seniors","Invalid")))))</f>
        <v>Adolescent</v>
      </c>
      <c r="I157" s="7">
        <v>0</v>
      </c>
      <c r="J157" s="7">
        <v>0</v>
      </c>
      <c r="K157" s="7">
        <v>35851</v>
      </c>
      <c r="L157" s="8">
        <v>7.7332999999999998</v>
      </c>
      <c r="M157" s="8" t="str">
        <f t="shared" si="2"/>
        <v>0-30</v>
      </c>
      <c r="N157" s="9"/>
      <c r="O157" s="7" t="s">
        <v>1251</v>
      </c>
    </row>
    <row r="158" spans="1:15">
      <c r="A158" s="7">
        <v>158</v>
      </c>
      <c r="B158" s="7">
        <v>0</v>
      </c>
      <c r="C158" s="7">
        <v>3</v>
      </c>
      <c r="D158" s="7" t="s">
        <v>1534</v>
      </c>
      <c r="E158" s="7" t="s">
        <v>1535</v>
      </c>
      <c r="F158" s="7" t="s">
        <v>1237</v>
      </c>
      <c r="G158" s="7">
        <v>30</v>
      </c>
      <c r="H158" s="6" t="str">
        <f>IF(G158=0,"Unknown",IF(G158&lt;1,"Baby",IF(G158&lt;30,"Adolescent",IF(G158&lt;60,"Middle Aged",IF(G158&gt;=60,"Seniors","Invalid")))))</f>
        <v>Middle Aged</v>
      </c>
      <c r="I158" s="7">
        <v>0</v>
      </c>
      <c r="J158" s="7">
        <v>0</v>
      </c>
      <c r="K158" s="7" t="s">
        <v>249</v>
      </c>
      <c r="L158" s="8">
        <v>8.0500000000000007</v>
      </c>
      <c r="M158" s="8" t="str">
        <f t="shared" si="2"/>
        <v>0-30</v>
      </c>
      <c r="N158" s="9"/>
      <c r="O158" s="7" t="s">
        <v>1238</v>
      </c>
    </row>
    <row r="159" spans="1:15">
      <c r="A159" s="7">
        <v>159</v>
      </c>
      <c r="B159" s="7">
        <v>0</v>
      </c>
      <c r="C159" s="7">
        <v>3</v>
      </c>
      <c r="D159" s="7" t="s">
        <v>1536</v>
      </c>
      <c r="E159" s="7" t="s">
        <v>1537</v>
      </c>
      <c r="F159" s="7" t="s">
        <v>1237</v>
      </c>
      <c r="G159" s="9">
        <v>0</v>
      </c>
      <c r="H159" s="6" t="str">
        <f>IF(G159=0,"/",IF(G159&lt;1,"Baby",IF(G159&lt;30,"Adolescent",IF(G159&lt;60,"Middle Aged",IF(G159&gt;=60,"Seniors","Invalid")))))</f>
        <v>/</v>
      </c>
      <c r="I159" s="7">
        <v>0</v>
      </c>
      <c r="J159" s="7">
        <v>0</v>
      </c>
      <c r="K159" s="7">
        <v>315037</v>
      </c>
      <c r="L159" s="8">
        <v>8.6624999999999996</v>
      </c>
      <c r="M159" s="8" t="str">
        <f t="shared" si="2"/>
        <v>0-30</v>
      </c>
      <c r="N159" s="9"/>
      <c r="O159" s="7" t="s">
        <v>1238</v>
      </c>
    </row>
    <row r="160" spans="1:15">
      <c r="A160" s="7">
        <v>160</v>
      </c>
      <c r="B160" s="7">
        <v>0</v>
      </c>
      <c r="C160" s="7">
        <v>3</v>
      </c>
      <c r="D160" s="7" t="s">
        <v>1538</v>
      </c>
      <c r="E160" s="7" t="s">
        <v>1539</v>
      </c>
      <c r="F160" s="7" t="s">
        <v>1237</v>
      </c>
      <c r="G160" s="9">
        <v>0</v>
      </c>
      <c r="H160" s="6" t="str">
        <f>IF(G160=0,"/",IF(G160&lt;1,"Baby",IF(G160&lt;30,"Adolescent",IF(G160&lt;60,"Middle Aged",IF(G160&gt;=60,"Seniors","Invalid")))))</f>
        <v>/</v>
      </c>
      <c r="I160" s="7">
        <v>8</v>
      </c>
      <c r="J160" s="7">
        <v>2</v>
      </c>
      <c r="K160" s="7" t="s">
        <v>252</v>
      </c>
      <c r="L160" s="8">
        <v>69.55</v>
      </c>
      <c r="M160" s="8" t="str">
        <f t="shared" si="2"/>
        <v>31-70</v>
      </c>
      <c r="N160" s="9"/>
      <c r="O160" s="7" t="s">
        <v>1238</v>
      </c>
    </row>
    <row r="161" spans="1:15">
      <c r="A161" s="7">
        <v>161</v>
      </c>
      <c r="B161" s="7">
        <v>0</v>
      </c>
      <c r="C161" s="7">
        <v>3</v>
      </c>
      <c r="D161" s="7" t="s">
        <v>1540</v>
      </c>
      <c r="E161" s="7" t="s">
        <v>1541</v>
      </c>
      <c r="F161" s="7" t="s">
        <v>1237</v>
      </c>
      <c r="G161" s="7">
        <v>44</v>
      </c>
      <c r="H161" s="6" t="str">
        <f>IF(G161=0,"Unknown",IF(G161&lt;1,"Baby",IF(G161&lt;30,"Adolescent",IF(G161&lt;60,"Middle Aged",IF(G161&gt;=60,"Seniors","Invalid")))))</f>
        <v>Middle Aged</v>
      </c>
      <c r="I161" s="7">
        <v>0</v>
      </c>
      <c r="J161" s="7">
        <v>1</v>
      </c>
      <c r="K161" s="7">
        <v>371362</v>
      </c>
      <c r="L161" s="8">
        <v>16.100000000000001</v>
      </c>
      <c r="M161" s="8" t="str">
        <f t="shared" si="2"/>
        <v>0-30</v>
      </c>
      <c r="N161" s="9"/>
      <c r="O161" s="7" t="s">
        <v>1238</v>
      </c>
    </row>
    <row r="162" spans="1:15">
      <c r="A162" s="7">
        <v>162</v>
      </c>
      <c r="B162" s="7">
        <v>1</v>
      </c>
      <c r="C162" s="7">
        <v>2</v>
      </c>
      <c r="D162" s="7" t="s">
        <v>1542</v>
      </c>
      <c r="E162" s="7" t="s">
        <v>1543</v>
      </c>
      <c r="F162" s="7" t="s">
        <v>1241</v>
      </c>
      <c r="G162" s="7">
        <v>40</v>
      </c>
      <c r="H162" s="6" t="str">
        <f>IF(G162=0,"Unknown",IF(G162&lt;1,"Baby",IF(G162&lt;30,"Adolescent",IF(G162&lt;60,"Middle Aged",IF(G162&gt;=60,"Seniors","Invalid")))))</f>
        <v>Middle Aged</v>
      </c>
      <c r="I162" s="7">
        <v>0</v>
      </c>
      <c r="J162" s="7">
        <v>0</v>
      </c>
      <c r="K162" s="7" t="s">
        <v>255</v>
      </c>
      <c r="L162" s="8">
        <v>15.75</v>
      </c>
      <c r="M162" s="8" t="str">
        <f t="shared" si="2"/>
        <v>0-30</v>
      </c>
      <c r="N162" s="9"/>
      <c r="O162" s="7" t="s">
        <v>1238</v>
      </c>
    </row>
    <row r="163" spans="1:15">
      <c r="A163" s="7">
        <v>163</v>
      </c>
      <c r="B163" s="7">
        <v>0</v>
      </c>
      <c r="C163" s="7">
        <v>3</v>
      </c>
      <c r="D163" s="7" t="s">
        <v>1544</v>
      </c>
      <c r="E163" s="7" t="s">
        <v>1545</v>
      </c>
      <c r="F163" s="7" t="s">
        <v>1237</v>
      </c>
      <c r="G163" s="7">
        <v>26</v>
      </c>
      <c r="H163" s="6" t="str">
        <f>IF(G163=0,"Unknown",IF(G163&lt;1,"Baby",IF(G163&lt;30,"Adolescent",IF(G163&lt;60,"Middle Aged",IF(G163&gt;=60,"Seniors","Invalid")))))</f>
        <v>Adolescent</v>
      </c>
      <c r="I163" s="7">
        <v>0</v>
      </c>
      <c r="J163" s="7">
        <v>0</v>
      </c>
      <c r="K163" s="7">
        <v>347068</v>
      </c>
      <c r="L163" s="8">
        <v>7.7750000000000004</v>
      </c>
      <c r="M163" s="8" t="str">
        <f t="shared" si="2"/>
        <v>0-30</v>
      </c>
      <c r="N163" s="9"/>
      <c r="O163" s="7" t="s">
        <v>1238</v>
      </c>
    </row>
    <row r="164" spans="1:15">
      <c r="A164" s="7">
        <v>164</v>
      </c>
      <c r="B164" s="7">
        <v>0</v>
      </c>
      <c r="C164" s="7">
        <v>3</v>
      </c>
      <c r="D164" s="7" t="s">
        <v>1546</v>
      </c>
      <c r="E164" s="7" t="s">
        <v>1547</v>
      </c>
      <c r="F164" s="7" t="s">
        <v>1237</v>
      </c>
      <c r="G164" s="7">
        <v>17</v>
      </c>
      <c r="H164" s="6" t="str">
        <f>IF(G164=0,"Unknown",IF(G164&lt;1,"Baby",IF(G164&lt;30,"Adolescent",IF(G164&lt;60,"Middle Aged",IF(G164&gt;=60,"Seniors","Invalid")))))</f>
        <v>Adolescent</v>
      </c>
      <c r="I164" s="7">
        <v>0</v>
      </c>
      <c r="J164" s="7">
        <v>0</v>
      </c>
      <c r="K164" s="7">
        <v>315093</v>
      </c>
      <c r="L164" s="8">
        <v>8.6624999999999996</v>
      </c>
      <c r="M164" s="8" t="str">
        <f t="shared" si="2"/>
        <v>0-30</v>
      </c>
      <c r="N164" s="9"/>
      <c r="O164" s="7" t="s">
        <v>1238</v>
      </c>
    </row>
    <row r="165" spans="1:15">
      <c r="A165" s="7">
        <v>165</v>
      </c>
      <c r="B165" s="7">
        <v>0</v>
      </c>
      <c r="C165" s="7">
        <v>3</v>
      </c>
      <c r="D165" s="7" t="s">
        <v>1548</v>
      </c>
      <c r="E165" s="7" t="s">
        <v>1338</v>
      </c>
      <c r="F165" s="7" t="s">
        <v>1237</v>
      </c>
      <c r="G165" s="7">
        <v>1</v>
      </c>
      <c r="H165" s="6" t="str">
        <f>IF(G165=0,"Unknown",IF(G165&lt;1,"Baby",IF(G165&lt;30,"Adolescent",IF(G165&lt;60,"Middle Aged",IF(G165&gt;=60,"Seniors","Invalid")))))</f>
        <v>Adolescent</v>
      </c>
      <c r="I165" s="7">
        <v>4</v>
      </c>
      <c r="J165" s="7">
        <v>1</v>
      </c>
      <c r="K165" s="7">
        <v>3101295</v>
      </c>
      <c r="L165" s="8">
        <v>39.6875</v>
      </c>
      <c r="M165" s="8" t="str">
        <f t="shared" si="2"/>
        <v>31-70</v>
      </c>
      <c r="N165" s="9"/>
      <c r="O165" s="7" t="s">
        <v>1238</v>
      </c>
    </row>
    <row r="166" spans="1:15">
      <c r="A166" s="7">
        <v>166</v>
      </c>
      <c r="B166" s="7">
        <v>1</v>
      </c>
      <c r="C166" s="7">
        <v>3</v>
      </c>
      <c r="D166" s="7" t="s">
        <v>1549</v>
      </c>
      <c r="E166" s="7" t="s">
        <v>1550</v>
      </c>
      <c r="F166" s="7" t="s">
        <v>1237</v>
      </c>
      <c r="G166" s="7">
        <v>9</v>
      </c>
      <c r="H166" s="6" t="str">
        <f>IF(G166=0,"Unknown",IF(G166&lt;1,"Baby",IF(G166&lt;30,"Adolescent",IF(G166&lt;60,"Middle Aged",IF(G166&gt;=60,"Seniors","Invalid")))))</f>
        <v>Adolescent</v>
      </c>
      <c r="I166" s="7">
        <v>0</v>
      </c>
      <c r="J166" s="7">
        <v>2</v>
      </c>
      <c r="K166" s="7">
        <v>363291</v>
      </c>
      <c r="L166" s="8">
        <v>20.524999999999999</v>
      </c>
      <c r="M166" s="8" t="str">
        <f t="shared" si="2"/>
        <v>0-30</v>
      </c>
      <c r="N166" s="9"/>
      <c r="O166" s="7" t="s">
        <v>1238</v>
      </c>
    </row>
    <row r="167" spans="1:15">
      <c r="A167" s="7">
        <v>167</v>
      </c>
      <c r="B167" s="7">
        <v>1</v>
      </c>
      <c r="C167" s="7">
        <v>1</v>
      </c>
      <c r="D167" s="7" t="s">
        <v>1551</v>
      </c>
      <c r="E167" s="7" t="s">
        <v>1552</v>
      </c>
      <c r="F167" s="7" t="s">
        <v>1241</v>
      </c>
      <c r="G167" s="9">
        <v>0</v>
      </c>
      <c r="H167" s="6" t="str">
        <f>IF(G167=0,"/",IF(G167&lt;1,"Baby",IF(G167&lt;30,"Adolescent",IF(G167&lt;60,"Middle Aged",IF(G167&gt;=60,"Seniors","Invalid")))))</f>
        <v>/</v>
      </c>
      <c r="I167" s="7">
        <v>0</v>
      </c>
      <c r="J167" s="7">
        <v>1</v>
      </c>
      <c r="K167" s="7">
        <v>113505</v>
      </c>
      <c r="L167" s="8">
        <v>55</v>
      </c>
      <c r="M167" s="8" t="str">
        <f t="shared" si="2"/>
        <v>31-70</v>
      </c>
      <c r="N167" s="7" t="s">
        <v>261</v>
      </c>
      <c r="O167" s="7" t="s">
        <v>1238</v>
      </c>
    </row>
    <row r="168" spans="1:15">
      <c r="A168" s="7">
        <v>168</v>
      </c>
      <c r="B168" s="7">
        <v>0</v>
      </c>
      <c r="C168" s="7">
        <v>3</v>
      </c>
      <c r="D168" s="7" t="s">
        <v>1553</v>
      </c>
      <c r="E168" s="7" t="s">
        <v>1362</v>
      </c>
      <c r="F168" s="7" t="s">
        <v>1241</v>
      </c>
      <c r="G168" s="7">
        <v>45</v>
      </c>
      <c r="H168" s="6" t="str">
        <f>IF(G168=0,"Unknown",IF(G168&lt;1,"Baby",IF(G168&lt;30,"Adolescent",IF(G168&lt;60,"Middle Aged",IF(G168&gt;=60,"Seniors","Invalid")))))</f>
        <v>Middle Aged</v>
      </c>
      <c r="I168" s="7">
        <v>1</v>
      </c>
      <c r="J168" s="7">
        <v>4</v>
      </c>
      <c r="K168" s="7">
        <v>347088</v>
      </c>
      <c r="L168" s="8">
        <v>27.9</v>
      </c>
      <c r="M168" s="8" t="str">
        <f t="shared" si="2"/>
        <v>0-30</v>
      </c>
      <c r="N168" s="9"/>
      <c r="O168" s="7" t="s">
        <v>1238</v>
      </c>
    </row>
    <row r="169" spans="1:15">
      <c r="A169" s="7">
        <v>169</v>
      </c>
      <c r="B169" s="7">
        <v>0</v>
      </c>
      <c r="C169" s="7">
        <v>1</v>
      </c>
      <c r="D169" s="7" t="s">
        <v>1554</v>
      </c>
      <c r="E169" s="7" t="s">
        <v>1555</v>
      </c>
      <c r="F169" s="7" t="s">
        <v>1237</v>
      </c>
      <c r="G169" s="9">
        <v>0</v>
      </c>
      <c r="H169" s="6" t="str">
        <f>IF(G169=0,"/",IF(G169&lt;1,"Baby",IF(G169&lt;30,"Adolescent",IF(G169&lt;60,"Middle Aged",IF(G169&gt;=60,"Seniors","Invalid")))))</f>
        <v>/</v>
      </c>
      <c r="I169" s="7">
        <v>0</v>
      </c>
      <c r="J169" s="7">
        <v>0</v>
      </c>
      <c r="K169" s="7" t="s">
        <v>264</v>
      </c>
      <c r="L169" s="8">
        <v>25.925000000000001</v>
      </c>
      <c r="M169" s="8" t="str">
        <f t="shared" si="2"/>
        <v>0-30</v>
      </c>
      <c r="N169" s="9"/>
      <c r="O169" s="7" t="s">
        <v>1238</v>
      </c>
    </row>
    <row r="170" spans="1:15">
      <c r="A170" s="7">
        <v>170</v>
      </c>
      <c r="B170" s="7">
        <v>0</v>
      </c>
      <c r="C170" s="7">
        <v>3</v>
      </c>
      <c r="D170" s="7" t="s">
        <v>1381</v>
      </c>
      <c r="E170" s="7" t="s">
        <v>1556</v>
      </c>
      <c r="F170" s="7" t="s">
        <v>1237</v>
      </c>
      <c r="G170" s="7">
        <v>28</v>
      </c>
      <c r="H170" s="6" t="str">
        <f>IF(G170=0,"Unknown",IF(G170&lt;1,"Baby",IF(G170&lt;30,"Adolescent",IF(G170&lt;60,"Middle Aged",IF(G170&gt;=60,"Seniors","Invalid")))))</f>
        <v>Adolescent</v>
      </c>
      <c r="I170" s="7">
        <v>0</v>
      </c>
      <c r="J170" s="7">
        <v>0</v>
      </c>
      <c r="K170" s="7">
        <v>1601</v>
      </c>
      <c r="L170" s="8">
        <v>56.495800000000003</v>
      </c>
      <c r="M170" s="8" t="str">
        <f t="shared" si="2"/>
        <v>31-70</v>
      </c>
      <c r="N170" s="9"/>
      <c r="O170" s="7" t="s">
        <v>1238</v>
      </c>
    </row>
    <row r="171" spans="1:15">
      <c r="A171" s="7">
        <v>171</v>
      </c>
      <c r="B171" s="7">
        <v>0</v>
      </c>
      <c r="C171" s="7">
        <v>1</v>
      </c>
      <c r="D171" s="7" t="s">
        <v>1557</v>
      </c>
      <c r="E171" s="7" t="s">
        <v>1558</v>
      </c>
      <c r="F171" s="7" t="s">
        <v>1237</v>
      </c>
      <c r="G171" s="7">
        <v>61</v>
      </c>
      <c r="H171" s="6" t="str">
        <f>IF(G171=0,"Unknown",IF(G171&lt;1,"Baby",IF(G171&lt;30,"Adolescent",IF(G171&lt;60,"Middle Aged",IF(G171&gt;=60,"Seniors","Invalid")))))</f>
        <v>Seniors</v>
      </c>
      <c r="I171" s="7">
        <v>0</v>
      </c>
      <c r="J171" s="7">
        <v>0</v>
      </c>
      <c r="K171" s="7">
        <v>111240</v>
      </c>
      <c r="L171" s="8">
        <v>33.5</v>
      </c>
      <c r="M171" s="8" t="str">
        <f t="shared" si="2"/>
        <v>31-70</v>
      </c>
      <c r="N171" s="7" t="s">
        <v>267</v>
      </c>
      <c r="O171" s="7" t="s">
        <v>1238</v>
      </c>
    </row>
    <row r="172" spans="1:15">
      <c r="A172" s="7">
        <v>172</v>
      </c>
      <c r="B172" s="7">
        <v>0</v>
      </c>
      <c r="C172" s="7">
        <v>3</v>
      </c>
      <c r="D172" s="7" t="s">
        <v>1559</v>
      </c>
      <c r="E172" s="7" t="s">
        <v>1272</v>
      </c>
      <c r="F172" s="7" t="s">
        <v>1237</v>
      </c>
      <c r="G172" s="7">
        <v>4</v>
      </c>
      <c r="H172" s="6" t="str">
        <f>IF(G172=0,"Unknown",IF(G172&lt;1,"Baby",IF(G172&lt;30,"Adolescent",IF(G172&lt;60,"Middle Aged",IF(G172&gt;=60,"Seniors","Invalid")))))</f>
        <v>Adolescent</v>
      </c>
      <c r="I172" s="7">
        <v>4</v>
      </c>
      <c r="J172" s="7">
        <v>1</v>
      </c>
      <c r="K172" s="7">
        <v>382652</v>
      </c>
      <c r="L172" s="8">
        <v>29.125</v>
      </c>
      <c r="M172" s="8" t="str">
        <f t="shared" si="2"/>
        <v>0-30</v>
      </c>
      <c r="N172" s="9"/>
      <c r="O172" s="7" t="s">
        <v>1251</v>
      </c>
    </row>
    <row r="173" spans="1:15">
      <c r="A173" s="7">
        <v>173</v>
      </c>
      <c r="B173" s="7">
        <v>1</v>
      </c>
      <c r="C173" s="7">
        <v>3</v>
      </c>
      <c r="D173" s="7" t="s">
        <v>1560</v>
      </c>
      <c r="E173" s="7" t="s">
        <v>1257</v>
      </c>
      <c r="F173" s="7" t="s">
        <v>1241</v>
      </c>
      <c r="G173" s="7">
        <v>1</v>
      </c>
      <c r="H173" s="6" t="str">
        <f>IF(G173=0,"Unknown",IF(G173&lt;1,"Baby",IF(G173&lt;30,"Adolescent",IF(G173&lt;60,"Middle Aged",IF(G173&gt;=60,"Seniors","Invalid")))))</f>
        <v>Adolescent</v>
      </c>
      <c r="I173" s="7">
        <v>1</v>
      </c>
      <c r="J173" s="7">
        <v>1</v>
      </c>
      <c r="K173" s="7">
        <v>347742</v>
      </c>
      <c r="L173" s="8">
        <v>11.1333</v>
      </c>
      <c r="M173" s="8" t="str">
        <f t="shared" si="2"/>
        <v>0-30</v>
      </c>
      <c r="N173" s="9"/>
      <c r="O173" s="7" t="s">
        <v>1238</v>
      </c>
    </row>
    <row r="174" spans="1:15">
      <c r="A174" s="7">
        <v>174</v>
      </c>
      <c r="B174" s="7">
        <v>0</v>
      </c>
      <c r="C174" s="7">
        <v>3</v>
      </c>
      <c r="D174" s="7" t="s">
        <v>1561</v>
      </c>
      <c r="E174" s="7" t="s">
        <v>1562</v>
      </c>
      <c r="F174" s="7" t="s">
        <v>1237</v>
      </c>
      <c r="G174" s="7">
        <v>21</v>
      </c>
      <c r="H174" s="6" t="str">
        <f>IF(G174=0,"Unknown",IF(G174&lt;1,"Baby",IF(G174&lt;30,"Adolescent",IF(G174&lt;60,"Middle Aged",IF(G174&gt;=60,"Seniors","Invalid")))))</f>
        <v>Adolescent</v>
      </c>
      <c r="I174" s="7">
        <v>0</v>
      </c>
      <c r="J174" s="7">
        <v>0</v>
      </c>
      <c r="K174" s="7" t="s">
        <v>271</v>
      </c>
      <c r="L174" s="8">
        <v>7.9249999999999998</v>
      </c>
      <c r="M174" s="8" t="str">
        <f t="shared" si="2"/>
        <v>0-30</v>
      </c>
      <c r="N174" s="9"/>
      <c r="O174" s="7" t="s">
        <v>1238</v>
      </c>
    </row>
    <row r="175" spans="1:15">
      <c r="A175" s="7">
        <v>175</v>
      </c>
      <c r="B175" s="7">
        <v>0</v>
      </c>
      <c r="C175" s="7">
        <v>1</v>
      </c>
      <c r="D175" s="7" t="s">
        <v>1563</v>
      </c>
      <c r="E175" s="7" t="s">
        <v>1564</v>
      </c>
      <c r="F175" s="7" t="s">
        <v>1237</v>
      </c>
      <c r="G175" s="7">
        <v>56</v>
      </c>
      <c r="H175" s="6" t="str">
        <f>IF(G175=0,"Unknown",IF(G175&lt;1,"Baby",IF(G175&lt;30,"Adolescent",IF(G175&lt;60,"Middle Aged",IF(G175&gt;=60,"Seniors","Invalid")))))</f>
        <v>Middle Aged</v>
      </c>
      <c r="I175" s="7">
        <v>0</v>
      </c>
      <c r="J175" s="7">
        <v>0</v>
      </c>
      <c r="K175" s="7">
        <v>17764</v>
      </c>
      <c r="L175" s="8">
        <v>30.695799999999998</v>
      </c>
      <c r="M175" s="8" t="str">
        <f t="shared" si="2"/>
        <v>31-70</v>
      </c>
      <c r="N175" s="7" t="s">
        <v>273</v>
      </c>
      <c r="O175" s="7" t="s">
        <v>1242</v>
      </c>
    </row>
    <row r="176" spans="1:15">
      <c r="A176" s="7">
        <v>176</v>
      </c>
      <c r="B176" s="7">
        <v>0</v>
      </c>
      <c r="C176" s="7">
        <v>3</v>
      </c>
      <c r="D176" s="7" t="s">
        <v>1565</v>
      </c>
      <c r="E176" s="7" t="s">
        <v>1566</v>
      </c>
      <c r="F176" s="7" t="s">
        <v>1237</v>
      </c>
      <c r="G176" s="7">
        <v>18</v>
      </c>
      <c r="H176" s="6" t="str">
        <f>IF(G176=0,"Unknown",IF(G176&lt;1,"Baby",IF(G176&lt;30,"Adolescent",IF(G176&lt;60,"Middle Aged",IF(G176&gt;=60,"Seniors","Invalid")))))</f>
        <v>Adolescent</v>
      </c>
      <c r="I176" s="7">
        <v>1</v>
      </c>
      <c r="J176" s="7">
        <v>1</v>
      </c>
      <c r="K176" s="7">
        <v>350404</v>
      </c>
      <c r="L176" s="8">
        <v>7.8541999999999996</v>
      </c>
      <c r="M176" s="8" t="str">
        <f t="shared" si="2"/>
        <v>0-30</v>
      </c>
      <c r="N176" s="9"/>
      <c r="O176" s="7" t="s">
        <v>1238</v>
      </c>
    </row>
    <row r="177" spans="1:15">
      <c r="A177" s="7">
        <v>177</v>
      </c>
      <c r="B177" s="7">
        <v>0</v>
      </c>
      <c r="C177" s="7">
        <v>3</v>
      </c>
      <c r="D177" s="7" t="s">
        <v>1567</v>
      </c>
      <c r="E177" s="7" t="s">
        <v>1568</v>
      </c>
      <c r="F177" s="7" t="s">
        <v>1237</v>
      </c>
      <c r="G177" s="9">
        <v>0</v>
      </c>
      <c r="H177" s="6" t="str">
        <f>IF(G177=0,"/",IF(G177&lt;1,"Baby",IF(G177&lt;30,"Adolescent",IF(G177&lt;60,"Middle Aged",IF(G177&gt;=60,"Seniors","Invalid")))))</f>
        <v>/</v>
      </c>
      <c r="I177" s="7">
        <v>3</v>
      </c>
      <c r="J177" s="7">
        <v>1</v>
      </c>
      <c r="K177" s="7">
        <v>4133</v>
      </c>
      <c r="L177" s="8">
        <v>25.466699999999999</v>
      </c>
      <c r="M177" s="8" t="str">
        <f t="shared" si="2"/>
        <v>0-30</v>
      </c>
      <c r="N177" s="9"/>
      <c r="O177" s="7" t="s">
        <v>1238</v>
      </c>
    </row>
    <row r="178" spans="1:15">
      <c r="A178" s="7">
        <v>178</v>
      </c>
      <c r="B178" s="7">
        <v>0</v>
      </c>
      <c r="C178" s="7">
        <v>1</v>
      </c>
      <c r="D178" s="7" t="s">
        <v>1569</v>
      </c>
      <c r="E178" s="7" t="s">
        <v>1570</v>
      </c>
      <c r="F178" s="7" t="s">
        <v>1241</v>
      </c>
      <c r="G178" s="7">
        <v>50</v>
      </c>
      <c r="H178" s="6" t="str">
        <f>IF(G178=0,"Unknown",IF(G178&lt;1,"Baby",IF(G178&lt;30,"Adolescent",IF(G178&lt;60,"Middle Aged",IF(G178&gt;=60,"Seniors","Invalid")))))</f>
        <v>Middle Aged</v>
      </c>
      <c r="I178" s="7">
        <v>0</v>
      </c>
      <c r="J178" s="7">
        <v>0</v>
      </c>
      <c r="K178" s="7" t="s">
        <v>278</v>
      </c>
      <c r="L178" s="8">
        <v>28.712499999999999</v>
      </c>
      <c r="M178" s="8" t="str">
        <f t="shared" si="2"/>
        <v>0-30</v>
      </c>
      <c r="N178" s="7" t="s">
        <v>279</v>
      </c>
      <c r="O178" s="7" t="s">
        <v>1242</v>
      </c>
    </row>
    <row r="179" spans="1:15">
      <c r="A179" s="7">
        <v>179</v>
      </c>
      <c r="B179" s="7">
        <v>0</v>
      </c>
      <c r="C179" s="7">
        <v>2</v>
      </c>
      <c r="D179" s="7" t="s">
        <v>1571</v>
      </c>
      <c r="E179" s="7" t="s">
        <v>1572</v>
      </c>
      <c r="F179" s="7" t="s">
        <v>1237</v>
      </c>
      <c r="G179" s="7">
        <v>30</v>
      </c>
      <c r="H179" s="6" t="str">
        <f>IF(G179=0,"Unknown",IF(G179&lt;1,"Baby",IF(G179&lt;30,"Adolescent",IF(G179&lt;60,"Middle Aged",IF(G179&gt;=60,"Seniors","Invalid")))))</f>
        <v>Middle Aged</v>
      </c>
      <c r="I179" s="7">
        <v>0</v>
      </c>
      <c r="J179" s="7">
        <v>0</v>
      </c>
      <c r="K179" s="7">
        <v>250653</v>
      </c>
      <c r="L179" s="8">
        <v>13</v>
      </c>
      <c r="M179" s="8" t="str">
        <f t="shared" si="2"/>
        <v>0-30</v>
      </c>
      <c r="N179" s="9"/>
      <c r="O179" s="7" t="s">
        <v>1238</v>
      </c>
    </row>
    <row r="180" spans="1:15">
      <c r="A180" s="7">
        <v>180</v>
      </c>
      <c r="B180" s="7">
        <v>0</v>
      </c>
      <c r="C180" s="7">
        <v>3</v>
      </c>
      <c r="D180" s="7" t="s">
        <v>1573</v>
      </c>
      <c r="E180" s="7" t="s">
        <v>1574</v>
      </c>
      <c r="F180" s="7" t="s">
        <v>1237</v>
      </c>
      <c r="G180" s="7">
        <v>36</v>
      </c>
      <c r="H180" s="6" t="str">
        <f>IF(G180=0,"Unknown",IF(G180&lt;1,"Baby",IF(G180&lt;30,"Adolescent",IF(G180&lt;60,"Middle Aged",IF(G180&gt;=60,"Seniors","Invalid")))))</f>
        <v>Middle Aged</v>
      </c>
      <c r="I180" s="7">
        <v>0</v>
      </c>
      <c r="J180" s="7">
        <v>0</v>
      </c>
      <c r="K180" s="7" t="s">
        <v>282</v>
      </c>
      <c r="L180" s="8">
        <v>0</v>
      </c>
      <c r="M180" s="8" t="str">
        <f t="shared" si="2"/>
        <v>0-30</v>
      </c>
      <c r="N180" s="9"/>
      <c r="O180" s="7" t="s">
        <v>1238</v>
      </c>
    </row>
    <row r="181" spans="1:15">
      <c r="A181" s="7">
        <v>181</v>
      </c>
      <c r="B181" s="7">
        <v>0</v>
      </c>
      <c r="C181" s="7">
        <v>3</v>
      </c>
      <c r="D181" s="7" t="s">
        <v>1575</v>
      </c>
      <c r="E181" s="7" t="s">
        <v>1539</v>
      </c>
      <c r="F181" s="7" t="s">
        <v>1241</v>
      </c>
      <c r="G181" s="9">
        <v>0</v>
      </c>
      <c r="H181" s="6" t="str">
        <f>IF(G181=0,"/",IF(G181&lt;1,"Baby",IF(G181&lt;30,"Adolescent",IF(G181&lt;60,"Middle Aged",IF(G181&gt;=60,"Seniors","Invalid")))))</f>
        <v>/</v>
      </c>
      <c r="I181" s="7">
        <v>8</v>
      </c>
      <c r="J181" s="7">
        <v>2</v>
      </c>
      <c r="K181" s="7" t="s">
        <v>252</v>
      </c>
      <c r="L181" s="8">
        <v>69.55</v>
      </c>
      <c r="M181" s="8" t="str">
        <f t="shared" si="2"/>
        <v>31-70</v>
      </c>
      <c r="N181" s="9"/>
      <c r="O181" s="7" t="s">
        <v>1238</v>
      </c>
    </row>
    <row r="182" spans="1:15">
      <c r="A182" s="7">
        <v>182</v>
      </c>
      <c r="B182" s="7">
        <v>0</v>
      </c>
      <c r="C182" s="7">
        <v>2</v>
      </c>
      <c r="D182" s="7" t="s">
        <v>1576</v>
      </c>
      <c r="E182" s="7" t="s">
        <v>1577</v>
      </c>
      <c r="F182" s="7" t="s">
        <v>1237</v>
      </c>
      <c r="G182" s="9">
        <v>0</v>
      </c>
      <c r="H182" s="6" t="str">
        <f>IF(G182=0,"/",IF(G182&lt;1,"Baby",IF(G182&lt;30,"Adolescent",IF(G182&lt;60,"Middle Aged",IF(G182&gt;=60,"Seniors","Invalid")))))</f>
        <v>/</v>
      </c>
      <c r="I182" s="7">
        <v>0</v>
      </c>
      <c r="J182" s="7">
        <v>0</v>
      </c>
      <c r="K182" s="7" t="s">
        <v>285</v>
      </c>
      <c r="L182" s="8">
        <v>15.05</v>
      </c>
      <c r="M182" s="8" t="str">
        <f t="shared" si="2"/>
        <v>0-30</v>
      </c>
      <c r="N182" s="9"/>
      <c r="O182" s="7" t="s">
        <v>1242</v>
      </c>
    </row>
    <row r="183" spans="1:15">
      <c r="A183" s="7">
        <v>183</v>
      </c>
      <c r="B183" s="7">
        <v>0</v>
      </c>
      <c r="C183" s="7">
        <v>3</v>
      </c>
      <c r="D183" s="7" t="s">
        <v>1578</v>
      </c>
      <c r="E183" s="7" t="s">
        <v>1289</v>
      </c>
      <c r="F183" s="7" t="s">
        <v>1237</v>
      </c>
      <c r="G183" s="7">
        <v>9</v>
      </c>
      <c r="H183" s="6" t="str">
        <f>IF(G183=0,"Unknown",IF(G183&lt;1,"Baby",IF(G183&lt;30,"Adolescent",IF(G183&lt;60,"Middle Aged",IF(G183&gt;=60,"Seniors","Invalid")))))</f>
        <v>Adolescent</v>
      </c>
      <c r="I183" s="7">
        <v>4</v>
      </c>
      <c r="J183" s="7">
        <v>2</v>
      </c>
      <c r="K183" s="7">
        <v>347077</v>
      </c>
      <c r="L183" s="8">
        <v>31.387499999999999</v>
      </c>
      <c r="M183" s="8" t="str">
        <f t="shared" si="2"/>
        <v>31-70</v>
      </c>
      <c r="N183" s="9"/>
      <c r="O183" s="7" t="s">
        <v>1238</v>
      </c>
    </row>
    <row r="184" spans="1:15">
      <c r="A184" s="7">
        <v>184</v>
      </c>
      <c r="B184" s="7">
        <v>1</v>
      </c>
      <c r="C184" s="7">
        <v>2</v>
      </c>
      <c r="D184" s="7" t="s">
        <v>1579</v>
      </c>
      <c r="E184" s="7" t="s">
        <v>1580</v>
      </c>
      <c r="F184" s="7" t="s">
        <v>1237</v>
      </c>
      <c r="G184" s="7">
        <v>1</v>
      </c>
      <c r="H184" s="6" t="str">
        <f>IF(G184=0,"Unknown",IF(G184&lt;1,"Baby",IF(G184&lt;30,"Adolescent",IF(G184&lt;60,"Middle Aged",IF(G184&gt;=60,"Seniors","Invalid")))))</f>
        <v>Adolescent</v>
      </c>
      <c r="I184" s="7">
        <v>2</v>
      </c>
      <c r="J184" s="7">
        <v>1</v>
      </c>
      <c r="K184" s="7">
        <v>230136</v>
      </c>
      <c r="L184" s="8">
        <v>39</v>
      </c>
      <c r="M184" s="8" t="str">
        <f t="shared" si="2"/>
        <v>31-70</v>
      </c>
      <c r="N184" s="7" t="s">
        <v>288</v>
      </c>
      <c r="O184" s="7" t="s">
        <v>1238</v>
      </c>
    </row>
    <row r="185" spans="1:15">
      <c r="A185" s="7">
        <v>185</v>
      </c>
      <c r="B185" s="7">
        <v>1</v>
      </c>
      <c r="C185" s="7">
        <v>3</v>
      </c>
      <c r="D185" s="7" t="s">
        <v>1581</v>
      </c>
      <c r="E185" s="7" t="s">
        <v>1582</v>
      </c>
      <c r="F185" s="7" t="s">
        <v>1241</v>
      </c>
      <c r="G185" s="7">
        <v>4</v>
      </c>
      <c r="H185" s="6" t="str">
        <f>IF(G185=0,"Unknown",IF(G185&lt;1,"Baby",IF(G185&lt;30,"Adolescent",IF(G185&lt;60,"Middle Aged",IF(G185&gt;=60,"Seniors","Invalid")))))</f>
        <v>Adolescent</v>
      </c>
      <c r="I185" s="7">
        <v>0</v>
      </c>
      <c r="J185" s="7">
        <v>2</v>
      </c>
      <c r="K185" s="7">
        <v>315153</v>
      </c>
      <c r="L185" s="8">
        <v>22.024999999999999</v>
      </c>
      <c r="M185" s="8" t="str">
        <f t="shared" si="2"/>
        <v>0-30</v>
      </c>
      <c r="N185" s="9"/>
      <c r="O185" s="7" t="s">
        <v>1238</v>
      </c>
    </row>
    <row r="186" spans="1:15">
      <c r="A186" s="7">
        <v>186</v>
      </c>
      <c r="B186" s="7">
        <v>0</v>
      </c>
      <c r="C186" s="7">
        <v>1</v>
      </c>
      <c r="D186" s="7" t="s">
        <v>1583</v>
      </c>
      <c r="E186" s="7" t="s">
        <v>1584</v>
      </c>
      <c r="F186" s="7" t="s">
        <v>1237</v>
      </c>
      <c r="G186" s="9">
        <v>0</v>
      </c>
      <c r="H186" s="6" t="str">
        <f>IF(G186=0,"/",IF(G186&lt;1,"Baby",IF(G186&lt;30,"Adolescent",IF(G186&lt;60,"Middle Aged",IF(G186&gt;=60,"Seniors","Invalid")))))</f>
        <v>/</v>
      </c>
      <c r="I186" s="7">
        <v>0</v>
      </c>
      <c r="J186" s="7">
        <v>0</v>
      </c>
      <c r="K186" s="7">
        <v>113767</v>
      </c>
      <c r="L186" s="8">
        <v>50</v>
      </c>
      <c r="M186" s="8" t="str">
        <f t="shared" si="2"/>
        <v>31-70</v>
      </c>
      <c r="N186" s="7" t="s">
        <v>291</v>
      </c>
      <c r="O186" s="7" t="s">
        <v>1238</v>
      </c>
    </row>
    <row r="187" spans="1:15">
      <c r="A187" s="7">
        <v>187</v>
      </c>
      <c r="B187" s="7">
        <v>1</v>
      </c>
      <c r="C187" s="7">
        <v>3</v>
      </c>
      <c r="D187" s="7" t="s">
        <v>1585</v>
      </c>
      <c r="E187" s="7" t="s">
        <v>1586</v>
      </c>
      <c r="F187" s="7" t="s">
        <v>1241</v>
      </c>
      <c r="G187" s="9">
        <v>0</v>
      </c>
      <c r="H187" s="6" t="str">
        <f>IF(G187=0,"/",IF(G187&lt;1,"Baby",IF(G187&lt;30,"Adolescent",IF(G187&lt;60,"Middle Aged",IF(G187&gt;=60,"Seniors","Invalid")))))</f>
        <v>/</v>
      </c>
      <c r="I187" s="7">
        <v>1</v>
      </c>
      <c r="J187" s="7">
        <v>0</v>
      </c>
      <c r="K187" s="7">
        <v>370365</v>
      </c>
      <c r="L187" s="8">
        <v>15.5</v>
      </c>
      <c r="M187" s="8" t="str">
        <f t="shared" si="2"/>
        <v>0-30</v>
      </c>
      <c r="N187" s="9"/>
      <c r="O187" s="7" t="s">
        <v>1251</v>
      </c>
    </row>
    <row r="188" spans="1:15">
      <c r="A188" s="7">
        <v>188</v>
      </c>
      <c r="B188" s="7">
        <v>1</v>
      </c>
      <c r="C188" s="7">
        <v>1</v>
      </c>
      <c r="D188" s="7" t="s">
        <v>1587</v>
      </c>
      <c r="E188" s="7" t="s">
        <v>1588</v>
      </c>
      <c r="F188" s="7" t="s">
        <v>1237</v>
      </c>
      <c r="G188" s="7">
        <v>45</v>
      </c>
      <c r="H188" s="6" t="str">
        <f>IF(G188=0,"Unknown",IF(G188&lt;1,"Baby",IF(G188&lt;30,"Adolescent",IF(G188&lt;60,"Middle Aged",IF(G188&gt;=60,"Seniors","Invalid")))))</f>
        <v>Middle Aged</v>
      </c>
      <c r="I188" s="7">
        <v>0</v>
      </c>
      <c r="J188" s="7">
        <v>0</v>
      </c>
      <c r="K188" s="7">
        <v>111428</v>
      </c>
      <c r="L188" s="8">
        <v>26.55</v>
      </c>
      <c r="M188" s="8" t="str">
        <f t="shared" si="2"/>
        <v>0-30</v>
      </c>
      <c r="N188" s="9"/>
      <c r="O188" s="7" t="s">
        <v>1238</v>
      </c>
    </row>
    <row r="189" spans="1:15">
      <c r="A189" s="7">
        <v>189</v>
      </c>
      <c r="B189" s="7">
        <v>0</v>
      </c>
      <c r="C189" s="7">
        <v>3</v>
      </c>
      <c r="D189" s="7" t="s">
        <v>1589</v>
      </c>
      <c r="E189" s="7" t="s">
        <v>1590</v>
      </c>
      <c r="F189" s="7" t="s">
        <v>1237</v>
      </c>
      <c r="G189" s="7">
        <v>40</v>
      </c>
      <c r="H189" s="6" t="str">
        <f>IF(G189=0,"Unknown",IF(G189&lt;1,"Baby",IF(G189&lt;30,"Adolescent",IF(G189&lt;60,"Middle Aged",IF(G189&gt;=60,"Seniors","Invalid")))))</f>
        <v>Middle Aged</v>
      </c>
      <c r="I189" s="7">
        <v>1</v>
      </c>
      <c r="J189" s="7">
        <v>1</v>
      </c>
      <c r="K189" s="7">
        <v>364849</v>
      </c>
      <c r="L189" s="8">
        <v>15.5</v>
      </c>
      <c r="M189" s="8" t="str">
        <f t="shared" si="2"/>
        <v>0-30</v>
      </c>
      <c r="N189" s="9"/>
      <c r="O189" s="7" t="s">
        <v>1251</v>
      </c>
    </row>
    <row r="190" spans="1:15">
      <c r="A190" s="7">
        <v>190</v>
      </c>
      <c r="B190" s="7">
        <v>0</v>
      </c>
      <c r="C190" s="7">
        <v>3</v>
      </c>
      <c r="D190" s="7" t="s">
        <v>1591</v>
      </c>
      <c r="E190" s="7" t="s">
        <v>1592</v>
      </c>
      <c r="F190" s="7" t="s">
        <v>1237</v>
      </c>
      <c r="G190" s="7">
        <v>36</v>
      </c>
      <c r="H190" s="6" t="str">
        <f>IF(G190=0,"Unknown",IF(G190&lt;1,"Baby",IF(G190&lt;30,"Adolescent",IF(G190&lt;60,"Middle Aged",IF(G190&gt;=60,"Seniors","Invalid")))))</f>
        <v>Middle Aged</v>
      </c>
      <c r="I190" s="7">
        <v>0</v>
      </c>
      <c r="J190" s="7">
        <v>0</v>
      </c>
      <c r="K190" s="7">
        <v>349247</v>
      </c>
      <c r="L190" s="8">
        <v>7.8958000000000004</v>
      </c>
      <c r="M190" s="8" t="str">
        <f t="shared" si="2"/>
        <v>0-30</v>
      </c>
      <c r="N190" s="9"/>
      <c r="O190" s="7" t="s">
        <v>1238</v>
      </c>
    </row>
    <row r="191" spans="1:15">
      <c r="A191" s="7">
        <v>191</v>
      </c>
      <c r="B191" s="7">
        <v>1</v>
      </c>
      <c r="C191" s="7">
        <v>2</v>
      </c>
      <c r="D191" s="7" t="s">
        <v>1593</v>
      </c>
      <c r="E191" s="7" t="s">
        <v>1594</v>
      </c>
      <c r="F191" s="7" t="s">
        <v>1241</v>
      </c>
      <c r="G191" s="7">
        <v>32</v>
      </c>
      <c r="H191" s="6" t="str">
        <f>IF(G191=0,"Unknown",IF(G191&lt;1,"Baby",IF(G191&lt;30,"Adolescent",IF(G191&lt;60,"Middle Aged",IF(G191&gt;=60,"Seniors","Invalid")))))</f>
        <v>Middle Aged</v>
      </c>
      <c r="I191" s="7">
        <v>0</v>
      </c>
      <c r="J191" s="7">
        <v>0</v>
      </c>
      <c r="K191" s="7">
        <v>234604</v>
      </c>
      <c r="L191" s="8">
        <v>13</v>
      </c>
      <c r="M191" s="8" t="str">
        <f t="shared" si="2"/>
        <v>0-30</v>
      </c>
      <c r="N191" s="9"/>
      <c r="O191" s="7" t="s">
        <v>1238</v>
      </c>
    </row>
    <row r="192" spans="1:15">
      <c r="A192" s="7">
        <v>192</v>
      </c>
      <c r="B192" s="7">
        <v>0</v>
      </c>
      <c r="C192" s="7">
        <v>2</v>
      </c>
      <c r="D192" s="7" t="s">
        <v>1595</v>
      </c>
      <c r="E192" s="7" t="s">
        <v>1596</v>
      </c>
      <c r="F192" s="7" t="s">
        <v>1237</v>
      </c>
      <c r="G192" s="7">
        <v>19</v>
      </c>
      <c r="H192" s="6" t="str">
        <f>IF(G192=0,"Unknown",IF(G192&lt;1,"Baby",IF(G192&lt;30,"Adolescent",IF(G192&lt;60,"Middle Aged",IF(G192&gt;=60,"Seniors","Invalid")))))</f>
        <v>Adolescent</v>
      </c>
      <c r="I192" s="7">
        <v>0</v>
      </c>
      <c r="J192" s="7">
        <v>0</v>
      </c>
      <c r="K192" s="7">
        <v>28424</v>
      </c>
      <c r="L192" s="8">
        <v>13</v>
      </c>
      <c r="M192" s="8" t="str">
        <f t="shared" si="2"/>
        <v>0-30</v>
      </c>
      <c r="N192" s="9"/>
      <c r="O192" s="7" t="s">
        <v>1238</v>
      </c>
    </row>
    <row r="193" spans="1:15">
      <c r="A193" s="7">
        <v>193</v>
      </c>
      <c r="B193" s="7">
        <v>1</v>
      </c>
      <c r="C193" s="7">
        <v>3</v>
      </c>
      <c r="D193" s="7" t="s">
        <v>1597</v>
      </c>
      <c r="E193" s="7" t="s">
        <v>1598</v>
      </c>
      <c r="F193" s="7" t="s">
        <v>1241</v>
      </c>
      <c r="G193" s="7">
        <v>19</v>
      </c>
      <c r="H193" s="6" t="str">
        <f>IF(G193=0,"Unknown",IF(G193&lt;1,"Baby",IF(G193&lt;30,"Adolescent",IF(G193&lt;60,"Middle Aged",IF(G193&gt;=60,"Seniors","Invalid")))))</f>
        <v>Adolescent</v>
      </c>
      <c r="I193" s="7">
        <v>1</v>
      </c>
      <c r="J193" s="7">
        <v>0</v>
      </c>
      <c r="K193" s="7">
        <v>350046</v>
      </c>
      <c r="L193" s="8">
        <v>7.8541999999999996</v>
      </c>
      <c r="M193" s="8" t="str">
        <f t="shared" si="2"/>
        <v>0-30</v>
      </c>
      <c r="N193" s="9"/>
      <c r="O193" s="7" t="s">
        <v>1238</v>
      </c>
    </row>
    <row r="194" spans="1:15">
      <c r="A194" s="7">
        <v>194</v>
      </c>
      <c r="B194" s="7">
        <v>1</v>
      </c>
      <c r="C194" s="7">
        <v>2</v>
      </c>
      <c r="D194" s="7" t="s">
        <v>1599</v>
      </c>
      <c r="E194" s="7" t="s">
        <v>1518</v>
      </c>
      <c r="F194" s="7" t="s">
        <v>1237</v>
      </c>
      <c r="G194" s="7">
        <v>3</v>
      </c>
      <c r="H194" s="6" t="str">
        <f>IF(G194=0,"Unknown",IF(G194&lt;1,"Baby",IF(G194&lt;30,"Adolescent",IF(G194&lt;60,"Middle Aged",IF(G194&gt;=60,"Seniors","Invalid")))))</f>
        <v>Adolescent</v>
      </c>
      <c r="I194" s="7">
        <v>1</v>
      </c>
      <c r="J194" s="7">
        <v>1</v>
      </c>
      <c r="K194" s="7">
        <v>230080</v>
      </c>
      <c r="L194" s="8">
        <v>26</v>
      </c>
      <c r="M194" s="8" t="str">
        <f t="shared" si="2"/>
        <v>0-30</v>
      </c>
      <c r="N194" s="7" t="s">
        <v>233</v>
      </c>
      <c r="O194" s="7" t="s">
        <v>1238</v>
      </c>
    </row>
    <row r="195" spans="1:15">
      <c r="A195" s="7">
        <v>195</v>
      </c>
      <c r="B195" s="7">
        <v>1</v>
      </c>
      <c r="C195" s="7">
        <v>1</v>
      </c>
      <c r="D195" s="7" t="s">
        <v>1600</v>
      </c>
      <c r="E195" s="7" t="s">
        <v>1601</v>
      </c>
      <c r="F195" s="7" t="s">
        <v>1241</v>
      </c>
      <c r="G195" s="7">
        <v>44</v>
      </c>
      <c r="H195" s="6" t="str">
        <f>IF(G195=0,"Unknown",IF(G195&lt;1,"Baby",IF(G195&lt;30,"Adolescent",IF(G195&lt;60,"Middle Aged",IF(G195&gt;=60,"Seniors","Invalid")))))</f>
        <v>Middle Aged</v>
      </c>
      <c r="I195" s="7">
        <v>0</v>
      </c>
      <c r="J195" s="7">
        <v>0</v>
      </c>
      <c r="K195" s="7" t="s">
        <v>301</v>
      </c>
      <c r="L195" s="8">
        <v>27.720800000000001</v>
      </c>
      <c r="M195" s="8" t="str">
        <f t="shared" ref="M195:M258" si="3">IF(L195&lt;=30, "0-30",IF(L195&lt;=70,"31-70", IF(L195&lt;=100,"71-100","more than 100")))</f>
        <v>0-30</v>
      </c>
      <c r="N195" s="7" t="s">
        <v>302</v>
      </c>
      <c r="O195" s="7" t="s">
        <v>1242</v>
      </c>
    </row>
    <row r="196" spans="1:15">
      <c r="A196" s="7">
        <v>196</v>
      </c>
      <c r="B196" s="7">
        <v>1</v>
      </c>
      <c r="C196" s="7">
        <v>1</v>
      </c>
      <c r="D196" s="7" t="s">
        <v>1602</v>
      </c>
      <c r="E196" s="7" t="s">
        <v>1603</v>
      </c>
      <c r="F196" s="7" t="s">
        <v>1241</v>
      </c>
      <c r="G196" s="7">
        <v>58</v>
      </c>
      <c r="H196" s="6" t="str">
        <f>IF(G196=0,"Unknown",IF(G196&lt;1,"Baby",IF(G196&lt;30,"Adolescent",IF(G196&lt;60,"Middle Aged",IF(G196&gt;=60,"Seniors","Invalid")))))</f>
        <v>Middle Aged</v>
      </c>
      <c r="I196" s="7">
        <v>0</v>
      </c>
      <c r="J196" s="7">
        <v>0</v>
      </c>
      <c r="K196" s="7" t="s">
        <v>64</v>
      </c>
      <c r="L196" s="8">
        <v>146.52080000000001</v>
      </c>
      <c r="M196" s="8" t="str">
        <f t="shared" si="3"/>
        <v>more than 100</v>
      </c>
      <c r="N196" s="7" t="s">
        <v>304</v>
      </c>
      <c r="O196" s="7" t="s">
        <v>1242</v>
      </c>
    </row>
    <row r="197" spans="1:15">
      <c r="A197" s="7">
        <v>197</v>
      </c>
      <c r="B197" s="7">
        <v>0</v>
      </c>
      <c r="C197" s="7">
        <v>3</v>
      </c>
      <c r="D197" s="7" t="s">
        <v>1604</v>
      </c>
      <c r="E197" s="7" t="s">
        <v>1605</v>
      </c>
      <c r="F197" s="7" t="s">
        <v>1237</v>
      </c>
      <c r="G197" s="9">
        <v>0</v>
      </c>
      <c r="H197" s="6" t="str">
        <f>IF(G197=0,"/",IF(G197&lt;1,"Baby",IF(G197&lt;30,"Adolescent",IF(G197&lt;60,"Middle Aged",IF(G197&gt;=60,"Seniors","Invalid")))))</f>
        <v>/</v>
      </c>
      <c r="I197" s="7">
        <v>0</v>
      </c>
      <c r="J197" s="7">
        <v>0</v>
      </c>
      <c r="K197" s="7">
        <v>368703</v>
      </c>
      <c r="L197" s="8">
        <v>7.75</v>
      </c>
      <c r="M197" s="8" t="str">
        <f t="shared" si="3"/>
        <v>0-30</v>
      </c>
      <c r="N197" s="9"/>
      <c r="O197" s="7" t="s">
        <v>1251</v>
      </c>
    </row>
    <row r="198" spans="1:15">
      <c r="A198" s="7">
        <v>198</v>
      </c>
      <c r="B198" s="7">
        <v>0</v>
      </c>
      <c r="C198" s="7">
        <v>3</v>
      </c>
      <c r="D198" s="7" t="s">
        <v>1606</v>
      </c>
      <c r="E198" s="7" t="s">
        <v>1530</v>
      </c>
      <c r="F198" s="7" t="s">
        <v>1237</v>
      </c>
      <c r="G198" s="7">
        <v>42</v>
      </c>
      <c r="H198" s="6" t="str">
        <f>IF(G198=0,"Unknown",IF(G198&lt;1,"Baby",IF(G198&lt;30,"Adolescent",IF(G198&lt;60,"Middle Aged",IF(G198&gt;=60,"Seniors","Invalid")))))</f>
        <v>Middle Aged</v>
      </c>
      <c r="I198" s="7">
        <v>0</v>
      </c>
      <c r="J198" s="7">
        <v>1</v>
      </c>
      <c r="K198" s="7">
        <v>4579</v>
      </c>
      <c r="L198" s="8">
        <v>8.4041999999999994</v>
      </c>
      <c r="M198" s="8" t="str">
        <f t="shared" si="3"/>
        <v>0-30</v>
      </c>
      <c r="N198" s="9"/>
      <c r="O198" s="7" t="s">
        <v>1238</v>
      </c>
    </row>
    <row r="199" spans="1:15">
      <c r="A199" s="7">
        <v>199</v>
      </c>
      <c r="B199" s="7">
        <v>1</v>
      </c>
      <c r="C199" s="7">
        <v>3</v>
      </c>
      <c r="D199" s="7" t="s">
        <v>1607</v>
      </c>
      <c r="E199" s="7" t="s">
        <v>1608</v>
      </c>
      <c r="F199" s="7" t="s">
        <v>1241</v>
      </c>
      <c r="G199" s="9">
        <v>0</v>
      </c>
      <c r="H199" s="6" t="str">
        <f>IF(G199=0,"/",IF(G199&lt;1,"Baby",IF(G199&lt;30,"Adolescent",IF(G199&lt;60,"Middle Aged",IF(G199&gt;=60,"Seniors","Invalid")))))</f>
        <v>/</v>
      </c>
      <c r="I199" s="7">
        <v>0</v>
      </c>
      <c r="J199" s="7">
        <v>0</v>
      </c>
      <c r="K199" s="7">
        <v>370370</v>
      </c>
      <c r="L199" s="8">
        <v>7.75</v>
      </c>
      <c r="M199" s="8" t="str">
        <f t="shared" si="3"/>
        <v>0-30</v>
      </c>
      <c r="N199" s="9"/>
      <c r="O199" s="7" t="s">
        <v>1251</v>
      </c>
    </row>
    <row r="200" spans="1:15">
      <c r="A200" s="7">
        <v>200</v>
      </c>
      <c r="B200" s="7">
        <v>0</v>
      </c>
      <c r="C200" s="7">
        <v>2</v>
      </c>
      <c r="D200" s="7" t="s">
        <v>1609</v>
      </c>
      <c r="E200" s="7" t="s">
        <v>1610</v>
      </c>
      <c r="F200" s="7" t="s">
        <v>1241</v>
      </c>
      <c r="G200" s="7">
        <v>24</v>
      </c>
      <c r="H200" s="6" t="str">
        <f>IF(G200=0,"Unknown",IF(G200&lt;1,"Baby",IF(G200&lt;30,"Adolescent",IF(G200&lt;60,"Middle Aged",IF(G200&gt;=60,"Seniors","Invalid")))))</f>
        <v>Adolescent</v>
      </c>
      <c r="I200" s="7">
        <v>0</v>
      </c>
      <c r="J200" s="7">
        <v>0</v>
      </c>
      <c r="K200" s="7">
        <v>248747</v>
      </c>
      <c r="L200" s="8">
        <v>13</v>
      </c>
      <c r="M200" s="8" t="str">
        <f t="shared" si="3"/>
        <v>0-30</v>
      </c>
      <c r="N200" s="9"/>
      <c r="O200" s="7" t="s">
        <v>1238</v>
      </c>
    </row>
    <row r="201" spans="1:15">
      <c r="A201" s="7">
        <v>201</v>
      </c>
      <c r="B201" s="7">
        <v>0</v>
      </c>
      <c r="C201" s="7">
        <v>3</v>
      </c>
      <c r="D201" s="7" t="s">
        <v>1611</v>
      </c>
      <c r="E201" s="7" t="s">
        <v>1612</v>
      </c>
      <c r="F201" s="7" t="s">
        <v>1237</v>
      </c>
      <c r="G201" s="7">
        <v>28</v>
      </c>
      <c r="H201" s="6" t="str">
        <f>IF(G201=0,"Unknown",IF(G201&lt;1,"Baby",IF(G201&lt;30,"Adolescent",IF(G201&lt;60,"Middle Aged",IF(G201&gt;=60,"Seniors","Invalid")))))</f>
        <v>Adolescent</v>
      </c>
      <c r="I201" s="7">
        <v>0</v>
      </c>
      <c r="J201" s="7">
        <v>0</v>
      </c>
      <c r="K201" s="7">
        <v>345770</v>
      </c>
      <c r="L201" s="8">
        <v>9.5</v>
      </c>
      <c r="M201" s="8" t="str">
        <f t="shared" si="3"/>
        <v>0-30</v>
      </c>
      <c r="N201" s="9"/>
      <c r="O201" s="7" t="s">
        <v>1238</v>
      </c>
    </row>
    <row r="202" spans="1:15">
      <c r="A202" s="7">
        <v>202</v>
      </c>
      <c r="B202" s="7">
        <v>0</v>
      </c>
      <c r="C202" s="7">
        <v>3</v>
      </c>
      <c r="D202" s="7" t="s">
        <v>1613</v>
      </c>
      <c r="E202" s="7" t="s">
        <v>1539</v>
      </c>
      <c r="F202" s="7" t="s">
        <v>1237</v>
      </c>
      <c r="G202" s="9">
        <v>0</v>
      </c>
      <c r="H202" s="6" t="str">
        <f>IF(G202=0,"/",IF(G202&lt;1,"Baby",IF(G202&lt;30,"Adolescent",IF(G202&lt;60,"Middle Aged",IF(G202&gt;=60,"Seniors","Invalid")))))</f>
        <v>/</v>
      </c>
      <c r="I202" s="7">
        <v>8</v>
      </c>
      <c r="J202" s="7">
        <v>2</v>
      </c>
      <c r="K202" s="7" t="s">
        <v>252</v>
      </c>
      <c r="L202" s="8">
        <v>69.55</v>
      </c>
      <c r="M202" s="8" t="str">
        <f t="shared" si="3"/>
        <v>31-70</v>
      </c>
      <c r="N202" s="9"/>
      <c r="O202" s="7" t="s">
        <v>1238</v>
      </c>
    </row>
    <row r="203" spans="1:15">
      <c r="A203" s="7">
        <v>203</v>
      </c>
      <c r="B203" s="7">
        <v>0</v>
      </c>
      <c r="C203" s="7">
        <v>3</v>
      </c>
      <c r="D203" s="7" t="s">
        <v>1614</v>
      </c>
      <c r="E203" s="7" t="s">
        <v>1615</v>
      </c>
      <c r="F203" s="7" t="s">
        <v>1237</v>
      </c>
      <c r="G203" s="7">
        <v>34</v>
      </c>
      <c r="H203" s="6" t="str">
        <f>IF(G203=0,"Unknown",IF(G203&lt;1,"Baby",IF(G203&lt;30,"Adolescent",IF(G203&lt;60,"Middle Aged",IF(G203&gt;=60,"Seniors","Invalid")))))</f>
        <v>Middle Aged</v>
      </c>
      <c r="I203" s="7">
        <v>0</v>
      </c>
      <c r="J203" s="7">
        <v>0</v>
      </c>
      <c r="K203" s="7">
        <v>3101264</v>
      </c>
      <c r="L203" s="8">
        <v>6.4958</v>
      </c>
      <c r="M203" s="8" t="str">
        <f t="shared" si="3"/>
        <v>0-30</v>
      </c>
      <c r="N203" s="9"/>
      <c r="O203" s="7" t="s">
        <v>1238</v>
      </c>
    </row>
    <row r="204" spans="1:15">
      <c r="A204" s="7">
        <v>204</v>
      </c>
      <c r="B204" s="7">
        <v>0</v>
      </c>
      <c r="C204" s="7">
        <v>3</v>
      </c>
      <c r="D204" s="7" t="s">
        <v>1616</v>
      </c>
      <c r="E204" s="7" t="s">
        <v>1617</v>
      </c>
      <c r="F204" s="7" t="s">
        <v>1237</v>
      </c>
      <c r="G204" s="7">
        <v>45.5</v>
      </c>
      <c r="H204" s="6" t="str">
        <f>IF(G204=0,"Unknown",IF(G204&lt;1,"Baby",IF(G204&lt;30,"Adolescent",IF(G204&lt;60,"Middle Aged",IF(G204&gt;=60,"Seniors","Invalid")))))</f>
        <v>Middle Aged</v>
      </c>
      <c r="I204" s="7">
        <v>0</v>
      </c>
      <c r="J204" s="7">
        <v>0</v>
      </c>
      <c r="K204" s="7">
        <v>2628</v>
      </c>
      <c r="L204" s="8">
        <v>7.2249999999999996</v>
      </c>
      <c r="M204" s="8" t="str">
        <f t="shared" si="3"/>
        <v>0-30</v>
      </c>
      <c r="N204" s="9"/>
      <c r="O204" s="7" t="s">
        <v>1242</v>
      </c>
    </row>
    <row r="205" spans="1:15">
      <c r="A205" s="7">
        <v>205</v>
      </c>
      <c r="B205" s="7">
        <v>1</v>
      </c>
      <c r="C205" s="7">
        <v>3</v>
      </c>
      <c r="D205" s="7" t="s">
        <v>1618</v>
      </c>
      <c r="E205" s="7" t="s">
        <v>1619</v>
      </c>
      <c r="F205" s="7" t="s">
        <v>1237</v>
      </c>
      <c r="G205" s="7">
        <v>18</v>
      </c>
      <c r="H205" s="6" t="str">
        <f>IF(G205=0,"Unknown",IF(G205&lt;1,"Baby",IF(G205&lt;30,"Adolescent",IF(G205&lt;60,"Middle Aged",IF(G205&gt;=60,"Seniors","Invalid")))))</f>
        <v>Adolescent</v>
      </c>
      <c r="I205" s="7">
        <v>0</v>
      </c>
      <c r="J205" s="7">
        <v>0</v>
      </c>
      <c r="K205" s="7" t="s">
        <v>314</v>
      </c>
      <c r="L205" s="8">
        <v>8.0500000000000007</v>
      </c>
      <c r="M205" s="8" t="str">
        <f t="shared" si="3"/>
        <v>0-30</v>
      </c>
      <c r="N205" s="9"/>
      <c r="O205" s="7" t="s">
        <v>1238</v>
      </c>
    </row>
    <row r="206" spans="1:15">
      <c r="A206" s="7">
        <v>206</v>
      </c>
      <c r="B206" s="7">
        <v>0</v>
      </c>
      <c r="C206" s="7">
        <v>3</v>
      </c>
      <c r="D206" s="7" t="s">
        <v>1620</v>
      </c>
      <c r="E206" s="7" t="s">
        <v>1621</v>
      </c>
      <c r="F206" s="7" t="s">
        <v>1241</v>
      </c>
      <c r="G206" s="7">
        <v>2</v>
      </c>
      <c r="H206" s="6" t="str">
        <f>IF(G206=0,"Unknown",IF(G206&lt;1,"Baby",IF(G206&lt;30,"Adolescent",IF(G206&lt;60,"Middle Aged",IF(G206&gt;=60,"Seniors","Invalid")))))</f>
        <v>Adolescent</v>
      </c>
      <c r="I206" s="7">
        <v>0</v>
      </c>
      <c r="J206" s="7">
        <v>1</v>
      </c>
      <c r="K206" s="7">
        <v>347054</v>
      </c>
      <c r="L206" s="8">
        <v>10.4625</v>
      </c>
      <c r="M206" s="8" t="str">
        <f t="shared" si="3"/>
        <v>0-30</v>
      </c>
      <c r="N206" s="7" t="s">
        <v>36</v>
      </c>
      <c r="O206" s="7" t="s">
        <v>1238</v>
      </c>
    </row>
    <row r="207" spans="1:15">
      <c r="A207" s="7">
        <v>207</v>
      </c>
      <c r="B207" s="7">
        <v>0</v>
      </c>
      <c r="C207" s="7">
        <v>3</v>
      </c>
      <c r="D207" s="7" t="s">
        <v>1622</v>
      </c>
      <c r="E207" s="7" t="s">
        <v>1403</v>
      </c>
      <c r="F207" s="7" t="s">
        <v>1237</v>
      </c>
      <c r="G207" s="7">
        <v>32</v>
      </c>
      <c r="H207" s="6" t="str">
        <f>IF(G207=0,"Unknown",IF(G207&lt;1,"Baby",IF(G207&lt;30,"Adolescent",IF(G207&lt;60,"Middle Aged",IF(G207&gt;=60,"Seniors","Invalid")))))</f>
        <v>Middle Aged</v>
      </c>
      <c r="I207" s="7">
        <v>1</v>
      </c>
      <c r="J207" s="7">
        <v>0</v>
      </c>
      <c r="K207" s="7">
        <v>3101278</v>
      </c>
      <c r="L207" s="8">
        <v>15.85</v>
      </c>
      <c r="M207" s="8" t="str">
        <f t="shared" si="3"/>
        <v>0-30</v>
      </c>
      <c r="N207" s="9"/>
      <c r="O207" s="7" t="s">
        <v>1238</v>
      </c>
    </row>
    <row r="208" spans="1:15">
      <c r="A208" s="7">
        <v>208</v>
      </c>
      <c r="B208" s="7">
        <v>1</v>
      </c>
      <c r="C208" s="7">
        <v>3</v>
      </c>
      <c r="D208" s="7" t="s">
        <v>1623</v>
      </c>
      <c r="E208" s="7" t="s">
        <v>1624</v>
      </c>
      <c r="F208" s="7" t="s">
        <v>1237</v>
      </c>
      <c r="G208" s="7">
        <v>26</v>
      </c>
      <c r="H208" s="6" t="str">
        <f>IF(G208=0,"Unknown",IF(G208&lt;1,"Baby",IF(G208&lt;30,"Adolescent",IF(G208&lt;60,"Middle Aged",IF(G208&gt;=60,"Seniors","Invalid")))))</f>
        <v>Adolescent</v>
      </c>
      <c r="I208" s="7">
        <v>0</v>
      </c>
      <c r="J208" s="7">
        <v>0</v>
      </c>
      <c r="K208" s="7">
        <v>2699</v>
      </c>
      <c r="L208" s="8">
        <v>18.787500000000001</v>
      </c>
      <c r="M208" s="8" t="str">
        <f t="shared" si="3"/>
        <v>0-30</v>
      </c>
      <c r="N208" s="9"/>
      <c r="O208" s="7" t="s">
        <v>1242</v>
      </c>
    </row>
    <row r="209" spans="1:15">
      <c r="A209" s="7">
        <v>209</v>
      </c>
      <c r="B209" s="7">
        <v>1</v>
      </c>
      <c r="C209" s="7">
        <v>3</v>
      </c>
      <c r="D209" s="7" t="s">
        <v>1625</v>
      </c>
      <c r="E209" s="7" t="s">
        <v>1626</v>
      </c>
      <c r="F209" s="7" t="s">
        <v>1241</v>
      </c>
      <c r="G209" s="7">
        <v>16</v>
      </c>
      <c r="H209" s="6" t="str">
        <f>IF(G209=0,"Unknown",IF(G209&lt;1,"Baby",IF(G209&lt;30,"Adolescent",IF(G209&lt;60,"Middle Aged",IF(G209&gt;=60,"Seniors","Invalid")))))</f>
        <v>Adolescent</v>
      </c>
      <c r="I209" s="7">
        <v>0</v>
      </c>
      <c r="J209" s="7">
        <v>0</v>
      </c>
      <c r="K209" s="7">
        <v>367231</v>
      </c>
      <c r="L209" s="8">
        <v>7.75</v>
      </c>
      <c r="M209" s="8" t="str">
        <f t="shared" si="3"/>
        <v>0-30</v>
      </c>
      <c r="N209" s="9"/>
      <c r="O209" s="7" t="s">
        <v>1251</v>
      </c>
    </row>
    <row r="210" spans="1:15">
      <c r="A210" s="7">
        <v>210</v>
      </c>
      <c r="B210" s="7">
        <v>1</v>
      </c>
      <c r="C210" s="7">
        <v>1</v>
      </c>
      <c r="D210" s="7" t="s">
        <v>1627</v>
      </c>
      <c r="E210" s="7" t="s">
        <v>1628</v>
      </c>
      <c r="F210" s="7" t="s">
        <v>1237</v>
      </c>
      <c r="G210" s="7">
        <v>40</v>
      </c>
      <c r="H210" s="6" t="str">
        <f>IF(G210=0,"Unknown",IF(G210&lt;1,"Baby",IF(G210&lt;30,"Adolescent",IF(G210&lt;60,"Middle Aged",IF(G210&gt;=60,"Seniors","Invalid")))))</f>
        <v>Middle Aged</v>
      </c>
      <c r="I210" s="7">
        <v>0</v>
      </c>
      <c r="J210" s="7">
        <v>0</v>
      </c>
      <c r="K210" s="7">
        <v>112277</v>
      </c>
      <c r="L210" s="8">
        <v>31</v>
      </c>
      <c r="M210" s="8" t="str">
        <f t="shared" si="3"/>
        <v>31-70</v>
      </c>
      <c r="N210" s="7" t="s">
        <v>320</v>
      </c>
      <c r="O210" s="7" t="s">
        <v>1242</v>
      </c>
    </row>
    <row r="211" spans="1:15">
      <c r="A211" s="7">
        <v>211</v>
      </c>
      <c r="B211" s="7">
        <v>0</v>
      </c>
      <c r="C211" s="7">
        <v>3</v>
      </c>
      <c r="D211" s="7" t="s">
        <v>1629</v>
      </c>
      <c r="E211" s="7" t="s">
        <v>1630</v>
      </c>
      <c r="F211" s="7" t="s">
        <v>1237</v>
      </c>
      <c r="G211" s="7">
        <v>24</v>
      </c>
      <c r="H211" s="6" t="str">
        <f>IF(G211=0,"Unknown",IF(G211&lt;1,"Baby",IF(G211&lt;30,"Adolescent",IF(G211&lt;60,"Middle Aged",IF(G211&gt;=60,"Seniors","Invalid")))))</f>
        <v>Adolescent</v>
      </c>
      <c r="I211" s="7">
        <v>0</v>
      </c>
      <c r="J211" s="7">
        <v>0</v>
      </c>
      <c r="K211" s="7" t="s">
        <v>322</v>
      </c>
      <c r="L211" s="8">
        <v>7.05</v>
      </c>
      <c r="M211" s="8" t="str">
        <f t="shared" si="3"/>
        <v>0-30</v>
      </c>
      <c r="N211" s="9"/>
      <c r="O211" s="7" t="s">
        <v>1238</v>
      </c>
    </row>
    <row r="212" spans="1:15">
      <c r="A212" s="7">
        <v>212</v>
      </c>
      <c r="B212" s="7">
        <v>1</v>
      </c>
      <c r="C212" s="7">
        <v>2</v>
      </c>
      <c r="D212" s="7" t="s">
        <v>1631</v>
      </c>
      <c r="E212" s="7" t="s">
        <v>1632</v>
      </c>
      <c r="F212" s="7" t="s">
        <v>1241</v>
      </c>
      <c r="G212" s="7">
        <v>35</v>
      </c>
      <c r="H212" s="6" t="str">
        <f>IF(G212=0,"Unknown",IF(G212&lt;1,"Baby",IF(G212&lt;30,"Adolescent",IF(G212&lt;60,"Middle Aged",IF(G212&gt;=60,"Seniors","Invalid")))))</f>
        <v>Middle Aged</v>
      </c>
      <c r="I212" s="7">
        <v>0</v>
      </c>
      <c r="J212" s="7">
        <v>0</v>
      </c>
      <c r="K212" s="7" t="s">
        <v>324</v>
      </c>
      <c r="L212" s="8">
        <v>21</v>
      </c>
      <c r="M212" s="8" t="str">
        <f t="shared" si="3"/>
        <v>0-30</v>
      </c>
      <c r="N212" s="9"/>
      <c r="O212" s="7" t="s">
        <v>1238</v>
      </c>
    </row>
    <row r="213" spans="1:15">
      <c r="A213" s="7">
        <v>213</v>
      </c>
      <c r="B213" s="7">
        <v>0</v>
      </c>
      <c r="C213" s="7">
        <v>3</v>
      </c>
      <c r="D213" s="7" t="s">
        <v>1633</v>
      </c>
      <c r="E213" s="7" t="s">
        <v>1634</v>
      </c>
      <c r="F213" s="7" t="s">
        <v>1237</v>
      </c>
      <c r="G213" s="7">
        <v>22</v>
      </c>
      <c r="H213" s="6" t="str">
        <f>IF(G213=0,"Unknown",IF(G213&lt;1,"Baby",IF(G213&lt;30,"Adolescent",IF(G213&lt;60,"Middle Aged",IF(G213&gt;=60,"Seniors","Invalid")))))</f>
        <v>Adolescent</v>
      </c>
      <c r="I213" s="7">
        <v>0</v>
      </c>
      <c r="J213" s="7">
        <v>0</v>
      </c>
      <c r="K213" s="7" t="s">
        <v>326</v>
      </c>
      <c r="L213" s="8">
        <v>7.25</v>
      </c>
      <c r="M213" s="8" t="str">
        <f t="shared" si="3"/>
        <v>0-30</v>
      </c>
      <c r="N213" s="9"/>
      <c r="O213" s="7" t="s">
        <v>1238</v>
      </c>
    </row>
    <row r="214" spans="1:15">
      <c r="A214" s="7">
        <v>214</v>
      </c>
      <c r="B214" s="7">
        <v>0</v>
      </c>
      <c r="C214" s="7">
        <v>2</v>
      </c>
      <c r="D214" s="7" t="s">
        <v>1635</v>
      </c>
      <c r="E214" s="7" t="s">
        <v>1636</v>
      </c>
      <c r="F214" s="7" t="s">
        <v>1237</v>
      </c>
      <c r="G214" s="7">
        <v>30</v>
      </c>
      <c r="H214" s="6" t="str">
        <f>IF(G214=0,"Unknown",IF(G214&lt;1,"Baby",IF(G214&lt;30,"Adolescent",IF(G214&lt;60,"Middle Aged",IF(G214&gt;=60,"Seniors","Invalid")))))</f>
        <v>Middle Aged</v>
      </c>
      <c r="I214" s="7">
        <v>0</v>
      </c>
      <c r="J214" s="7">
        <v>0</v>
      </c>
      <c r="K214" s="7">
        <v>250646</v>
      </c>
      <c r="L214" s="8">
        <v>13</v>
      </c>
      <c r="M214" s="8" t="str">
        <f t="shared" si="3"/>
        <v>0-30</v>
      </c>
      <c r="N214" s="9"/>
      <c r="O214" s="7" t="s">
        <v>1238</v>
      </c>
    </row>
    <row r="215" spans="1:15">
      <c r="A215" s="7">
        <v>215</v>
      </c>
      <c r="B215" s="7">
        <v>0</v>
      </c>
      <c r="C215" s="7">
        <v>3</v>
      </c>
      <c r="D215" s="7" t="s">
        <v>1637</v>
      </c>
      <c r="E215" s="7" t="s">
        <v>1638</v>
      </c>
      <c r="F215" s="7" t="s">
        <v>1237</v>
      </c>
      <c r="G215" s="9">
        <v>0</v>
      </c>
      <c r="H215" s="6" t="str">
        <f>IF(G215=0,"/",IF(G215&lt;1,"Baby",IF(G215&lt;30,"Adolescent",IF(G215&lt;60,"Middle Aged",IF(G215&gt;=60,"Seniors","Invalid")))))</f>
        <v>/</v>
      </c>
      <c r="I215" s="7">
        <v>1</v>
      </c>
      <c r="J215" s="7">
        <v>0</v>
      </c>
      <c r="K215" s="7">
        <v>367229</v>
      </c>
      <c r="L215" s="8">
        <v>7.75</v>
      </c>
      <c r="M215" s="8" t="str">
        <f t="shared" si="3"/>
        <v>0-30</v>
      </c>
      <c r="N215" s="9"/>
      <c r="O215" s="7" t="s">
        <v>1251</v>
      </c>
    </row>
    <row r="216" spans="1:15">
      <c r="A216" s="7">
        <v>216</v>
      </c>
      <c r="B216" s="7">
        <v>1</v>
      </c>
      <c r="C216" s="7">
        <v>1</v>
      </c>
      <c r="D216" s="7" t="s">
        <v>1639</v>
      </c>
      <c r="E216" s="7" t="s">
        <v>1640</v>
      </c>
      <c r="F216" s="7" t="s">
        <v>1241</v>
      </c>
      <c r="G216" s="7">
        <v>31</v>
      </c>
      <c r="H216" s="6" t="str">
        <f>IF(G216=0,"Unknown",IF(G216&lt;1,"Baby",IF(G216&lt;30,"Adolescent",IF(G216&lt;60,"Middle Aged",IF(G216&gt;=60,"Seniors","Invalid")))))</f>
        <v>Middle Aged</v>
      </c>
      <c r="I216" s="7">
        <v>1</v>
      </c>
      <c r="J216" s="7">
        <v>0</v>
      </c>
      <c r="K216" s="7">
        <v>35273</v>
      </c>
      <c r="L216" s="8">
        <v>113.27500000000001</v>
      </c>
      <c r="M216" s="8" t="str">
        <f t="shared" si="3"/>
        <v>more than 100</v>
      </c>
      <c r="N216" s="7" t="s">
        <v>330</v>
      </c>
      <c r="O216" s="7" t="s">
        <v>1242</v>
      </c>
    </row>
    <row r="217" spans="1:15">
      <c r="A217" s="7">
        <v>217</v>
      </c>
      <c r="B217" s="7">
        <v>1</v>
      </c>
      <c r="C217" s="7">
        <v>3</v>
      </c>
      <c r="D217" s="7" t="s">
        <v>1641</v>
      </c>
      <c r="E217" s="7" t="s">
        <v>1642</v>
      </c>
      <c r="F217" s="7" t="s">
        <v>1241</v>
      </c>
      <c r="G217" s="7">
        <v>27</v>
      </c>
      <c r="H217" s="6" t="str">
        <f>IF(G217=0,"Unknown",IF(G217&lt;1,"Baby",IF(G217&lt;30,"Adolescent",IF(G217&lt;60,"Middle Aged",IF(G217&gt;=60,"Seniors","Invalid")))))</f>
        <v>Adolescent</v>
      </c>
      <c r="I217" s="7">
        <v>0</v>
      </c>
      <c r="J217" s="7">
        <v>0</v>
      </c>
      <c r="K217" s="7" t="s">
        <v>332</v>
      </c>
      <c r="L217" s="8">
        <v>7.9249999999999998</v>
      </c>
      <c r="M217" s="8" t="str">
        <f t="shared" si="3"/>
        <v>0-30</v>
      </c>
      <c r="N217" s="9"/>
      <c r="O217" s="7" t="s">
        <v>1238</v>
      </c>
    </row>
    <row r="218" spans="1:15">
      <c r="A218" s="7">
        <v>218</v>
      </c>
      <c r="B218" s="7">
        <v>0</v>
      </c>
      <c r="C218" s="7">
        <v>2</v>
      </c>
      <c r="D218" s="7" t="s">
        <v>1643</v>
      </c>
      <c r="E218" s="7" t="s">
        <v>1644</v>
      </c>
      <c r="F218" s="7" t="s">
        <v>1237</v>
      </c>
      <c r="G218" s="7">
        <v>42</v>
      </c>
      <c r="H218" s="6" t="str">
        <f>IF(G218=0,"Unknown",IF(G218&lt;1,"Baby",IF(G218&lt;30,"Adolescent",IF(G218&lt;60,"Middle Aged",IF(G218&gt;=60,"Seniors","Invalid")))))</f>
        <v>Middle Aged</v>
      </c>
      <c r="I218" s="7">
        <v>1</v>
      </c>
      <c r="J218" s="7">
        <v>0</v>
      </c>
      <c r="K218" s="7">
        <v>243847</v>
      </c>
      <c r="L218" s="8">
        <v>27</v>
      </c>
      <c r="M218" s="8" t="str">
        <f t="shared" si="3"/>
        <v>0-30</v>
      </c>
      <c r="N218" s="9"/>
      <c r="O218" s="7" t="s">
        <v>1238</v>
      </c>
    </row>
    <row r="219" spans="1:15">
      <c r="A219" s="7">
        <v>219</v>
      </c>
      <c r="B219" s="7">
        <v>1</v>
      </c>
      <c r="C219" s="7">
        <v>1</v>
      </c>
      <c r="D219" s="7" t="s">
        <v>1645</v>
      </c>
      <c r="E219" s="7" t="s">
        <v>1646</v>
      </c>
      <c r="F219" s="7" t="s">
        <v>1241</v>
      </c>
      <c r="G219" s="7">
        <v>32</v>
      </c>
      <c r="H219" s="6" t="str">
        <f>IF(G219=0,"Unknown",IF(G219&lt;1,"Baby",IF(G219&lt;30,"Adolescent",IF(G219&lt;60,"Middle Aged",IF(G219&gt;=60,"Seniors","Invalid")))))</f>
        <v>Middle Aged</v>
      </c>
      <c r="I219" s="7">
        <v>0</v>
      </c>
      <c r="J219" s="7">
        <v>0</v>
      </c>
      <c r="K219" s="7">
        <v>11813</v>
      </c>
      <c r="L219" s="8">
        <v>76.291700000000006</v>
      </c>
      <c r="M219" s="8" t="str">
        <f t="shared" si="3"/>
        <v>71-100</v>
      </c>
      <c r="N219" s="7" t="s">
        <v>335</v>
      </c>
      <c r="O219" s="7" t="s">
        <v>1242</v>
      </c>
    </row>
    <row r="220" spans="1:15">
      <c r="A220" s="7">
        <v>220</v>
      </c>
      <c r="B220" s="7">
        <v>0</v>
      </c>
      <c r="C220" s="7">
        <v>2</v>
      </c>
      <c r="D220" s="7" t="s">
        <v>1647</v>
      </c>
      <c r="E220" s="7" t="s">
        <v>1360</v>
      </c>
      <c r="F220" s="7" t="s">
        <v>1237</v>
      </c>
      <c r="G220" s="7">
        <v>30</v>
      </c>
      <c r="H220" s="6" t="str">
        <f>IF(G220=0,"Unknown",IF(G220&lt;1,"Baby",IF(G220&lt;30,"Adolescent",IF(G220&lt;60,"Middle Aged",IF(G220&gt;=60,"Seniors","Invalid")))))</f>
        <v>Middle Aged</v>
      </c>
      <c r="I220" s="7">
        <v>0</v>
      </c>
      <c r="J220" s="7">
        <v>0</v>
      </c>
      <c r="K220" s="7" t="s">
        <v>337</v>
      </c>
      <c r="L220" s="8">
        <v>10.5</v>
      </c>
      <c r="M220" s="8" t="str">
        <f t="shared" si="3"/>
        <v>0-30</v>
      </c>
      <c r="N220" s="9"/>
      <c r="O220" s="7" t="s">
        <v>1238</v>
      </c>
    </row>
    <row r="221" spans="1:15">
      <c r="A221" s="7">
        <v>221</v>
      </c>
      <c r="B221" s="7">
        <v>1</v>
      </c>
      <c r="C221" s="7">
        <v>3</v>
      </c>
      <c r="D221" s="7" t="s">
        <v>1648</v>
      </c>
      <c r="E221" s="7" t="s">
        <v>1649</v>
      </c>
      <c r="F221" s="7" t="s">
        <v>1237</v>
      </c>
      <c r="G221" s="7">
        <v>16</v>
      </c>
      <c r="H221" s="6" t="str">
        <f>IF(G221=0,"Unknown",IF(G221&lt;1,"Baby",IF(G221&lt;30,"Adolescent",IF(G221&lt;60,"Middle Aged",IF(G221&gt;=60,"Seniors","Invalid")))))</f>
        <v>Adolescent</v>
      </c>
      <c r="I221" s="7">
        <v>0</v>
      </c>
      <c r="J221" s="7">
        <v>0</v>
      </c>
      <c r="K221" s="7" t="s">
        <v>339</v>
      </c>
      <c r="L221" s="8">
        <v>8.0500000000000007</v>
      </c>
      <c r="M221" s="8" t="str">
        <f t="shared" si="3"/>
        <v>0-30</v>
      </c>
      <c r="N221" s="9"/>
      <c r="O221" s="7" t="s">
        <v>1238</v>
      </c>
    </row>
    <row r="222" spans="1:15">
      <c r="A222" s="7">
        <v>222</v>
      </c>
      <c r="B222" s="7">
        <v>0</v>
      </c>
      <c r="C222" s="7">
        <v>2</v>
      </c>
      <c r="D222" s="7" t="s">
        <v>1650</v>
      </c>
      <c r="E222" s="7" t="s">
        <v>1651</v>
      </c>
      <c r="F222" s="7" t="s">
        <v>1237</v>
      </c>
      <c r="G222" s="7">
        <v>27</v>
      </c>
      <c r="H222" s="6" t="str">
        <f>IF(G222=0,"Unknown",IF(G222&lt;1,"Baby",IF(G222&lt;30,"Adolescent",IF(G222&lt;60,"Middle Aged",IF(G222&gt;=60,"Seniors","Invalid")))))</f>
        <v>Adolescent</v>
      </c>
      <c r="I222" s="7">
        <v>0</v>
      </c>
      <c r="J222" s="7">
        <v>0</v>
      </c>
      <c r="K222" s="7">
        <v>220367</v>
      </c>
      <c r="L222" s="8">
        <v>13</v>
      </c>
      <c r="M222" s="8" t="str">
        <f t="shared" si="3"/>
        <v>0-30</v>
      </c>
      <c r="N222" s="9"/>
      <c r="O222" s="7" t="s">
        <v>1238</v>
      </c>
    </row>
    <row r="223" spans="1:15">
      <c r="A223" s="7">
        <v>223</v>
      </c>
      <c r="B223" s="7">
        <v>0</v>
      </c>
      <c r="C223" s="7">
        <v>3</v>
      </c>
      <c r="D223" s="7" t="s">
        <v>1652</v>
      </c>
      <c r="E223" s="7" t="s">
        <v>1653</v>
      </c>
      <c r="F223" s="7" t="s">
        <v>1237</v>
      </c>
      <c r="G223" s="7">
        <v>51</v>
      </c>
      <c r="H223" s="6" t="str">
        <f>IF(G223=0,"Unknown",IF(G223&lt;1,"Baby",IF(G223&lt;30,"Adolescent",IF(G223&lt;60,"Middle Aged",IF(G223&gt;=60,"Seniors","Invalid")))))</f>
        <v>Middle Aged</v>
      </c>
      <c r="I223" s="7">
        <v>0</v>
      </c>
      <c r="J223" s="7">
        <v>0</v>
      </c>
      <c r="K223" s="7">
        <v>21440</v>
      </c>
      <c r="L223" s="8">
        <v>8.0500000000000007</v>
      </c>
      <c r="M223" s="8" t="str">
        <f t="shared" si="3"/>
        <v>0-30</v>
      </c>
      <c r="N223" s="9"/>
      <c r="O223" s="7" t="s">
        <v>1238</v>
      </c>
    </row>
    <row r="224" spans="1:15">
      <c r="A224" s="7">
        <v>224</v>
      </c>
      <c r="B224" s="7">
        <v>0</v>
      </c>
      <c r="C224" s="7">
        <v>3</v>
      </c>
      <c r="D224" s="7" t="s">
        <v>1654</v>
      </c>
      <c r="E224" s="7" t="s">
        <v>1655</v>
      </c>
      <c r="F224" s="7" t="s">
        <v>1237</v>
      </c>
      <c r="G224" s="9">
        <v>0</v>
      </c>
      <c r="H224" s="6" t="str">
        <f>IF(G224=0,"/",IF(G224&lt;1,"Baby",IF(G224&lt;30,"Adolescent",IF(G224&lt;60,"Middle Aged",IF(G224&gt;=60,"Seniors","Invalid")))))</f>
        <v>/</v>
      </c>
      <c r="I224" s="7">
        <v>0</v>
      </c>
      <c r="J224" s="7">
        <v>0</v>
      </c>
      <c r="K224" s="7">
        <v>349234</v>
      </c>
      <c r="L224" s="8">
        <v>7.8958000000000004</v>
      </c>
      <c r="M224" s="8" t="str">
        <f t="shared" si="3"/>
        <v>0-30</v>
      </c>
      <c r="N224" s="9"/>
      <c r="O224" s="7" t="s">
        <v>1238</v>
      </c>
    </row>
    <row r="225" spans="1:15">
      <c r="A225" s="7">
        <v>225</v>
      </c>
      <c r="B225" s="7">
        <v>1</v>
      </c>
      <c r="C225" s="7">
        <v>1</v>
      </c>
      <c r="D225" s="7" t="s">
        <v>1656</v>
      </c>
      <c r="E225" s="7" t="s">
        <v>1657</v>
      </c>
      <c r="F225" s="7" t="s">
        <v>1237</v>
      </c>
      <c r="G225" s="7">
        <v>38</v>
      </c>
      <c r="H225" s="6" t="str">
        <f>IF(G225=0,"Unknown",IF(G225&lt;1,"Baby",IF(G225&lt;30,"Adolescent",IF(G225&lt;60,"Middle Aged",IF(G225&gt;=60,"Seniors","Invalid")))))</f>
        <v>Middle Aged</v>
      </c>
      <c r="I225" s="7">
        <v>1</v>
      </c>
      <c r="J225" s="7">
        <v>0</v>
      </c>
      <c r="K225" s="7">
        <v>19943</v>
      </c>
      <c r="L225" s="8">
        <v>90</v>
      </c>
      <c r="M225" s="8" t="str">
        <f t="shared" si="3"/>
        <v>71-100</v>
      </c>
      <c r="N225" s="7" t="s">
        <v>344</v>
      </c>
      <c r="O225" s="7" t="s">
        <v>1238</v>
      </c>
    </row>
    <row r="226" spans="1:15">
      <c r="A226" s="7">
        <v>226</v>
      </c>
      <c r="B226" s="7">
        <v>0</v>
      </c>
      <c r="C226" s="7">
        <v>3</v>
      </c>
      <c r="D226" s="7" t="s">
        <v>1658</v>
      </c>
      <c r="E226" s="7" t="s">
        <v>1659</v>
      </c>
      <c r="F226" s="7" t="s">
        <v>1237</v>
      </c>
      <c r="G226" s="7">
        <v>22</v>
      </c>
      <c r="H226" s="6" t="str">
        <f>IF(G226=0,"Unknown",IF(G226&lt;1,"Baby",IF(G226&lt;30,"Adolescent",IF(G226&lt;60,"Middle Aged",IF(G226&gt;=60,"Seniors","Invalid")))))</f>
        <v>Adolescent</v>
      </c>
      <c r="I226" s="7">
        <v>0</v>
      </c>
      <c r="J226" s="7">
        <v>0</v>
      </c>
      <c r="K226" s="7" t="s">
        <v>346</v>
      </c>
      <c r="L226" s="8">
        <v>9.35</v>
      </c>
      <c r="M226" s="8" t="str">
        <f t="shared" si="3"/>
        <v>0-30</v>
      </c>
      <c r="N226" s="9"/>
      <c r="O226" s="7" t="s">
        <v>1238</v>
      </c>
    </row>
    <row r="227" spans="1:15">
      <c r="A227" s="7">
        <v>227</v>
      </c>
      <c r="B227" s="7">
        <v>1</v>
      </c>
      <c r="C227" s="7">
        <v>2</v>
      </c>
      <c r="D227" s="7" t="s">
        <v>1327</v>
      </c>
      <c r="E227" s="7" t="s">
        <v>1660</v>
      </c>
      <c r="F227" s="7" t="s">
        <v>1237</v>
      </c>
      <c r="G227" s="7">
        <v>19</v>
      </c>
      <c r="H227" s="6" t="str">
        <f>IF(G227=0,"Unknown",IF(G227&lt;1,"Baby",IF(G227&lt;30,"Adolescent",IF(G227&lt;60,"Middle Aged",IF(G227&gt;=60,"Seniors","Invalid")))))</f>
        <v>Adolescent</v>
      </c>
      <c r="I227" s="7">
        <v>0</v>
      </c>
      <c r="J227" s="7">
        <v>0</v>
      </c>
      <c r="K227" s="7" t="s">
        <v>348</v>
      </c>
      <c r="L227" s="8">
        <v>10.5</v>
      </c>
      <c r="M227" s="8" t="str">
        <f t="shared" si="3"/>
        <v>0-30</v>
      </c>
      <c r="N227" s="9"/>
      <c r="O227" s="7" t="s">
        <v>1238</v>
      </c>
    </row>
    <row r="228" spans="1:15">
      <c r="A228" s="7">
        <v>228</v>
      </c>
      <c r="B228" s="7">
        <v>0</v>
      </c>
      <c r="C228" s="7">
        <v>3</v>
      </c>
      <c r="D228" s="7" t="s">
        <v>1661</v>
      </c>
      <c r="E228" s="7" t="s">
        <v>1662</v>
      </c>
      <c r="F228" s="7" t="s">
        <v>1237</v>
      </c>
      <c r="G228" s="7">
        <v>20.5</v>
      </c>
      <c r="H228" s="6" t="str">
        <f>IF(G228=0,"Unknown",IF(G228&lt;1,"Baby",IF(G228&lt;30,"Adolescent",IF(G228&lt;60,"Middle Aged",IF(G228&gt;=60,"Seniors","Invalid")))))</f>
        <v>Adolescent</v>
      </c>
      <c r="I228" s="7">
        <v>0</v>
      </c>
      <c r="J228" s="7">
        <v>0</v>
      </c>
      <c r="K228" s="7" t="s">
        <v>350</v>
      </c>
      <c r="L228" s="8">
        <v>7.25</v>
      </c>
      <c r="M228" s="8" t="str">
        <f t="shared" si="3"/>
        <v>0-30</v>
      </c>
      <c r="N228" s="9"/>
      <c r="O228" s="7" t="s">
        <v>1238</v>
      </c>
    </row>
    <row r="229" spans="1:15">
      <c r="A229" s="7">
        <v>229</v>
      </c>
      <c r="B229" s="7">
        <v>0</v>
      </c>
      <c r="C229" s="7">
        <v>2</v>
      </c>
      <c r="D229" s="7" t="s">
        <v>1663</v>
      </c>
      <c r="E229" s="7" t="s">
        <v>1664</v>
      </c>
      <c r="F229" s="7" t="s">
        <v>1237</v>
      </c>
      <c r="G229" s="7">
        <v>18</v>
      </c>
      <c r="H229" s="6" t="str">
        <f>IF(G229=0,"Unknown",IF(G229&lt;1,"Baby",IF(G229&lt;30,"Adolescent",IF(G229&lt;60,"Middle Aged",IF(G229&gt;=60,"Seniors","Invalid")))))</f>
        <v>Adolescent</v>
      </c>
      <c r="I229" s="7">
        <v>0</v>
      </c>
      <c r="J229" s="7">
        <v>0</v>
      </c>
      <c r="K229" s="7">
        <v>236171</v>
      </c>
      <c r="L229" s="8">
        <v>13</v>
      </c>
      <c r="M229" s="8" t="str">
        <f t="shared" si="3"/>
        <v>0-30</v>
      </c>
      <c r="N229" s="9"/>
      <c r="O229" s="7" t="s">
        <v>1238</v>
      </c>
    </row>
    <row r="230" spans="1:15">
      <c r="A230" s="7">
        <v>230</v>
      </c>
      <c r="B230" s="7">
        <v>0</v>
      </c>
      <c r="C230" s="7">
        <v>3</v>
      </c>
      <c r="D230" s="7" t="s">
        <v>1665</v>
      </c>
      <c r="E230" s="7" t="s">
        <v>1568</v>
      </c>
      <c r="F230" s="7" t="s">
        <v>1241</v>
      </c>
      <c r="G230" s="9">
        <v>0</v>
      </c>
      <c r="H230" s="6" t="str">
        <f>IF(G230=0,"/",IF(G230&lt;1,"Baby",IF(G230&lt;30,"Adolescent",IF(G230&lt;60,"Middle Aged",IF(G230&gt;=60,"Seniors","Invalid")))))</f>
        <v>/</v>
      </c>
      <c r="I230" s="7">
        <v>3</v>
      </c>
      <c r="J230" s="7">
        <v>1</v>
      </c>
      <c r="K230" s="7">
        <v>4133</v>
      </c>
      <c r="L230" s="8">
        <v>25.466699999999999</v>
      </c>
      <c r="M230" s="8" t="str">
        <f t="shared" si="3"/>
        <v>0-30</v>
      </c>
      <c r="N230" s="9"/>
      <c r="O230" s="7" t="s">
        <v>1238</v>
      </c>
    </row>
    <row r="231" spans="1:15">
      <c r="A231" s="7">
        <v>231</v>
      </c>
      <c r="B231" s="7">
        <v>1</v>
      </c>
      <c r="C231" s="7">
        <v>1</v>
      </c>
      <c r="D231" s="7" t="s">
        <v>1666</v>
      </c>
      <c r="E231" s="7" t="s">
        <v>1360</v>
      </c>
      <c r="F231" s="7" t="s">
        <v>1241</v>
      </c>
      <c r="G231" s="7">
        <v>35</v>
      </c>
      <c r="H231" s="6" t="str">
        <f>IF(G231=0,"Unknown",IF(G231&lt;1,"Baby",IF(G231&lt;30,"Adolescent",IF(G231&lt;60,"Middle Aged",IF(G231&gt;=60,"Seniors","Invalid")))))</f>
        <v>Middle Aged</v>
      </c>
      <c r="I231" s="7">
        <v>1</v>
      </c>
      <c r="J231" s="7">
        <v>0</v>
      </c>
      <c r="K231" s="7">
        <v>36973</v>
      </c>
      <c r="L231" s="8">
        <v>83.474999999999994</v>
      </c>
      <c r="M231" s="8" t="str">
        <f t="shared" si="3"/>
        <v>71-100</v>
      </c>
      <c r="N231" s="7" t="s">
        <v>111</v>
      </c>
      <c r="O231" s="7" t="s">
        <v>1238</v>
      </c>
    </row>
    <row r="232" spans="1:15">
      <c r="A232" s="7">
        <v>232</v>
      </c>
      <c r="B232" s="7">
        <v>0</v>
      </c>
      <c r="C232" s="7">
        <v>3</v>
      </c>
      <c r="D232" s="7" t="s">
        <v>1667</v>
      </c>
      <c r="E232" s="7" t="s">
        <v>1668</v>
      </c>
      <c r="F232" s="7" t="s">
        <v>1237</v>
      </c>
      <c r="G232" s="7">
        <v>29</v>
      </c>
      <c r="H232" s="6" t="str">
        <f>IF(G232=0,"Unknown",IF(G232&lt;1,"Baby",IF(G232&lt;30,"Adolescent",IF(G232&lt;60,"Middle Aged",IF(G232&gt;=60,"Seniors","Invalid")))))</f>
        <v>Adolescent</v>
      </c>
      <c r="I232" s="7">
        <v>0</v>
      </c>
      <c r="J232" s="7">
        <v>0</v>
      </c>
      <c r="K232" s="7">
        <v>347067</v>
      </c>
      <c r="L232" s="8">
        <v>7.7750000000000004</v>
      </c>
      <c r="M232" s="8" t="str">
        <f t="shared" si="3"/>
        <v>0-30</v>
      </c>
      <c r="N232" s="9"/>
      <c r="O232" s="7" t="s">
        <v>1238</v>
      </c>
    </row>
    <row r="233" spans="1:15">
      <c r="A233" s="7">
        <v>233</v>
      </c>
      <c r="B233" s="7">
        <v>0</v>
      </c>
      <c r="C233" s="7">
        <v>2</v>
      </c>
      <c r="D233" s="7" t="s">
        <v>1669</v>
      </c>
      <c r="E233" s="7" t="s">
        <v>1670</v>
      </c>
      <c r="F233" s="7" t="s">
        <v>1237</v>
      </c>
      <c r="G233" s="7">
        <v>59</v>
      </c>
      <c r="H233" s="6" t="str">
        <f>IF(G233=0,"Unknown",IF(G233&lt;1,"Baby",IF(G233&lt;30,"Adolescent",IF(G233&lt;60,"Middle Aged",IF(G233&gt;=60,"Seniors","Invalid")))))</f>
        <v>Middle Aged</v>
      </c>
      <c r="I233" s="7">
        <v>0</v>
      </c>
      <c r="J233" s="7">
        <v>0</v>
      </c>
      <c r="K233" s="7">
        <v>237442</v>
      </c>
      <c r="L233" s="8">
        <v>13.5</v>
      </c>
      <c r="M233" s="8" t="str">
        <f t="shared" si="3"/>
        <v>0-30</v>
      </c>
      <c r="N233" s="9"/>
      <c r="O233" s="7" t="s">
        <v>1238</v>
      </c>
    </row>
    <row r="234" spans="1:15">
      <c r="A234" s="7">
        <v>234</v>
      </c>
      <c r="B234" s="7">
        <v>1</v>
      </c>
      <c r="C234" s="7">
        <v>3</v>
      </c>
      <c r="D234" s="7" t="s">
        <v>1671</v>
      </c>
      <c r="E234" s="7" t="s">
        <v>1289</v>
      </c>
      <c r="F234" s="7" t="s">
        <v>1241</v>
      </c>
      <c r="G234" s="7">
        <v>5</v>
      </c>
      <c r="H234" s="6" t="str">
        <f>IF(G234=0,"Unknown",IF(G234&lt;1,"Baby",IF(G234&lt;30,"Adolescent",IF(G234&lt;60,"Middle Aged",IF(G234&gt;=60,"Seniors","Invalid")))))</f>
        <v>Adolescent</v>
      </c>
      <c r="I234" s="7">
        <v>4</v>
      </c>
      <c r="J234" s="7">
        <v>2</v>
      </c>
      <c r="K234" s="7">
        <v>347077</v>
      </c>
      <c r="L234" s="8">
        <v>31.387499999999999</v>
      </c>
      <c r="M234" s="8" t="str">
        <f t="shared" si="3"/>
        <v>31-70</v>
      </c>
      <c r="N234" s="9"/>
      <c r="O234" s="7" t="s">
        <v>1238</v>
      </c>
    </row>
    <row r="235" spans="1:15">
      <c r="A235" s="7">
        <v>235</v>
      </c>
      <c r="B235" s="7">
        <v>0</v>
      </c>
      <c r="C235" s="7">
        <v>2</v>
      </c>
      <c r="D235" s="7" t="s">
        <v>1672</v>
      </c>
      <c r="E235" s="7" t="s">
        <v>1673</v>
      </c>
      <c r="F235" s="7" t="s">
        <v>1237</v>
      </c>
      <c r="G235" s="7">
        <v>24</v>
      </c>
      <c r="H235" s="6" t="str">
        <f>IF(G235=0,"Unknown",IF(G235&lt;1,"Baby",IF(G235&lt;30,"Adolescent",IF(G235&lt;60,"Middle Aged",IF(G235&gt;=60,"Seniors","Invalid")))))</f>
        <v>Adolescent</v>
      </c>
      <c r="I235" s="7">
        <v>0</v>
      </c>
      <c r="J235" s="7">
        <v>0</v>
      </c>
      <c r="K235" s="7" t="s">
        <v>358</v>
      </c>
      <c r="L235" s="8">
        <v>10.5</v>
      </c>
      <c r="M235" s="8" t="str">
        <f t="shared" si="3"/>
        <v>0-30</v>
      </c>
      <c r="N235" s="9"/>
      <c r="O235" s="7" t="s">
        <v>1238</v>
      </c>
    </row>
    <row r="236" spans="1:15">
      <c r="A236" s="7">
        <v>236</v>
      </c>
      <c r="B236" s="7">
        <v>0</v>
      </c>
      <c r="C236" s="7">
        <v>3</v>
      </c>
      <c r="D236" s="7" t="s">
        <v>1674</v>
      </c>
      <c r="E236" s="7" t="s">
        <v>1675</v>
      </c>
      <c r="F236" s="7" t="s">
        <v>1241</v>
      </c>
      <c r="G236" s="9">
        <v>0</v>
      </c>
      <c r="H236" s="6" t="str">
        <f>IF(G236=0,"/",IF(G236&lt;1,"Baby",IF(G236&lt;30,"Adolescent",IF(G236&lt;60,"Middle Aged",IF(G236&gt;=60,"Seniors","Invalid")))))</f>
        <v>/</v>
      </c>
      <c r="I236" s="7">
        <v>0</v>
      </c>
      <c r="J236" s="7">
        <v>0</v>
      </c>
      <c r="K236" s="7" t="s">
        <v>360</v>
      </c>
      <c r="L236" s="8">
        <v>7.55</v>
      </c>
      <c r="M236" s="8" t="str">
        <f t="shared" si="3"/>
        <v>0-30</v>
      </c>
      <c r="N236" s="9"/>
      <c r="O236" s="7" t="s">
        <v>1238</v>
      </c>
    </row>
    <row r="237" spans="1:15">
      <c r="A237" s="7">
        <v>237</v>
      </c>
      <c r="B237" s="7">
        <v>0</v>
      </c>
      <c r="C237" s="7">
        <v>2</v>
      </c>
      <c r="D237" s="7" t="s">
        <v>1676</v>
      </c>
      <c r="E237" s="7" t="s">
        <v>1677</v>
      </c>
      <c r="F237" s="7" t="s">
        <v>1237</v>
      </c>
      <c r="G237" s="7">
        <v>44</v>
      </c>
      <c r="H237" s="6" t="str">
        <f>IF(G237=0,"Unknown",IF(G237&lt;1,"Baby",IF(G237&lt;30,"Adolescent",IF(G237&lt;60,"Middle Aged",IF(G237&gt;=60,"Seniors","Invalid")))))</f>
        <v>Middle Aged</v>
      </c>
      <c r="I237" s="7">
        <v>1</v>
      </c>
      <c r="J237" s="7">
        <v>0</v>
      </c>
      <c r="K237" s="7">
        <v>26707</v>
      </c>
      <c r="L237" s="8">
        <v>26</v>
      </c>
      <c r="M237" s="8" t="str">
        <f t="shared" si="3"/>
        <v>0-30</v>
      </c>
      <c r="N237" s="9"/>
      <c r="O237" s="7" t="s">
        <v>1238</v>
      </c>
    </row>
    <row r="238" spans="1:15">
      <c r="A238" s="7">
        <v>238</v>
      </c>
      <c r="B238" s="7">
        <v>1</v>
      </c>
      <c r="C238" s="7">
        <v>2</v>
      </c>
      <c r="D238" s="7" t="s">
        <v>1678</v>
      </c>
      <c r="E238" s="7" t="s">
        <v>1679</v>
      </c>
      <c r="F238" s="7" t="s">
        <v>1241</v>
      </c>
      <c r="G238" s="7">
        <v>8</v>
      </c>
      <c r="H238" s="6" t="str">
        <f>IF(G238=0,"Unknown",IF(G238&lt;1,"Baby",IF(G238&lt;30,"Adolescent",IF(G238&lt;60,"Middle Aged",IF(G238&gt;=60,"Seniors","Invalid")))))</f>
        <v>Adolescent</v>
      </c>
      <c r="I238" s="7">
        <v>0</v>
      </c>
      <c r="J238" s="7">
        <v>2</v>
      </c>
      <c r="K238" s="7" t="s">
        <v>363</v>
      </c>
      <c r="L238" s="8">
        <v>26.25</v>
      </c>
      <c r="M238" s="8" t="str">
        <f t="shared" si="3"/>
        <v>0-30</v>
      </c>
      <c r="N238" s="9"/>
      <c r="O238" s="7" t="s">
        <v>1238</v>
      </c>
    </row>
    <row r="239" spans="1:15">
      <c r="A239" s="7">
        <v>239</v>
      </c>
      <c r="B239" s="7">
        <v>0</v>
      </c>
      <c r="C239" s="7">
        <v>2</v>
      </c>
      <c r="D239" s="7" t="s">
        <v>1680</v>
      </c>
      <c r="E239" s="7" t="s">
        <v>1681</v>
      </c>
      <c r="F239" s="7" t="s">
        <v>1237</v>
      </c>
      <c r="G239" s="7">
        <v>19</v>
      </c>
      <c r="H239" s="6" t="str">
        <f>IF(G239=0,"Unknown",IF(G239&lt;1,"Baby",IF(G239&lt;30,"Adolescent",IF(G239&lt;60,"Middle Aged",IF(G239&gt;=60,"Seniors","Invalid")))))</f>
        <v>Adolescent</v>
      </c>
      <c r="I239" s="7">
        <v>0</v>
      </c>
      <c r="J239" s="7">
        <v>0</v>
      </c>
      <c r="K239" s="7">
        <v>28665</v>
      </c>
      <c r="L239" s="8">
        <v>10.5</v>
      </c>
      <c r="M239" s="8" t="str">
        <f t="shared" si="3"/>
        <v>0-30</v>
      </c>
      <c r="N239" s="9"/>
      <c r="O239" s="7" t="s">
        <v>1238</v>
      </c>
    </row>
    <row r="240" spans="1:15">
      <c r="A240" s="7">
        <v>240</v>
      </c>
      <c r="B240" s="7">
        <v>0</v>
      </c>
      <c r="C240" s="7">
        <v>2</v>
      </c>
      <c r="D240" s="7" t="s">
        <v>1652</v>
      </c>
      <c r="E240" s="7" t="s">
        <v>1682</v>
      </c>
      <c r="F240" s="7" t="s">
        <v>1237</v>
      </c>
      <c r="G240" s="7">
        <v>33</v>
      </c>
      <c r="H240" s="6" t="str">
        <f>IF(G240=0,"Unknown",IF(G240&lt;1,"Baby",IF(G240&lt;30,"Adolescent",IF(G240&lt;60,"Middle Aged",IF(G240&gt;=60,"Seniors","Invalid")))))</f>
        <v>Middle Aged</v>
      </c>
      <c r="I240" s="7">
        <v>0</v>
      </c>
      <c r="J240" s="7">
        <v>0</v>
      </c>
      <c r="K240" s="7" t="s">
        <v>366</v>
      </c>
      <c r="L240" s="8">
        <v>12.275</v>
      </c>
      <c r="M240" s="8" t="str">
        <f t="shared" si="3"/>
        <v>0-30</v>
      </c>
      <c r="N240" s="9"/>
      <c r="O240" s="7" t="s">
        <v>1238</v>
      </c>
    </row>
    <row r="241" spans="1:15">
      <c r="A241" s="7">
        <v>241</v>
      </c>
      <c r="B241" s="7">
        <v>0</v>
      </c>
      <c r="C241" s="7">
        <v>3</v>
      </c>
      <c r="D241" s="7" t="s">
        <v>1683</v>
      </c>
      <c r="E241" s="7" t="s">
        <v>1452</v>
      </c>
      <c r="F241" s="7" t="s">
        <v>1241</v>
      </c>
      <c r="G241" s="9">
        <v>0</v>
      </c>
      <c r="H241" s="6" t="str">
        <f>IF(G241=0,"/",IF(G241&lt;1,"Baby",IF(G241&lt;30,"Adolescent",IF(G241&lt;60,"Middle Aged",IF(G241&gt;=60,"Seniors","Invalid")))))</f>
        <v>/</v>
      </c>
      <c r="I241" s="7">
        <v>1</v>
      </c>
      <c r="J241" s="7">
        <v>0</v>
      </c>
      <c r="K241" s="7">
        <v>2665</v>
      </c>
      <c r="L241" s="8">
        <v>14.4542</v>
      </c>
      <c r="M241" s="8" t="str">
        <f t="shared" si="3"/>
        <v>0-30</v>
      </c>
      <c r="N241" s="9"/>
      <c r="O241" s="7" t="s">
        <v>1242</v>
      </c>
    </row>
    <row r="242" spans="1:15">
      <c r="A242" s="7">
        <v>242</v>
      </c>
      <c r="B242" s="7">
        <v>1</v>
      </c>
      <c r="C242" s="7">
        <v>3</v>
      </c>
      <c r="D242" s="7" t="s">
        <v>1684</v>
      </c>
      <c r="E242" s="7" t="s">
        <v>1685</v>
      </c>
      <c r="F242" s="7" t="s">
        <v>1241</v>
      </c>
      <c r="G242" s="9">
        <v>0</v>
      </c>
      <c r="H242" s="6" t="str">
        <f>IF(G242=0,"/",IF(G242&lt;1,"Baby",IF(G242&lt;30,"Adolescent",IF(G242&lt;60,"Middle Aged",IF(G242&gt;=60,"Seniors","Invalid")))))</f>
        <v>/</v>
      </c>
      <c r="I242" s="7">
        <v>1</v>
      </c>
      <c r="J242" s="7">
        <v>0</v>
      </c>
      <c r="K242" s="7">
        <v>367230</v>
      </c>
      <c r="L242" s="8">
        <v>15.5</v>
      </c>
      <c r="M242" s="8" t="str">
        <f t="shared" si="3"/>
        <v>0-30</v>
      </c>
      <c r="N242" s="9"/>
      <c r="O242" s="7" t="s">
        <v>1251</v>
      </c>
    </row>
    <row r="243" spans="1:15">
      <c r="A243" s="7">
        <v>243</v>
      </c>
      <c r="B243" s="7">
        <v>0</v>
      </c>
      <c r="C243" s="7">
        <v>2</v>
      </c>
      <c r="D243" s="7" t="s">
        <v>1686</v>
      </c>
      <c r="E243" s="7" t="s">
        <v>1687</v>
      </c>
      <c r="F243" s="7" t="s">
        <v>1237</v>
      </c>
      <c r="G243" s="7">
        <v>29</v>
      </c>
      <c r="H243" s="6" t="str">
        <f>IF(G243=0,"Unknown",IF(G243&lt;1,"Baby",IF(G243&lt;30,"Adolescent",IF(G243&lt;60,"Middle Aged",IF(G243&gt;=60,"Seniors","Invalid")))))</f>
        <v>Adolescent</v>
      </c>
      <c r="I243" s="7">
        <v>0</v>
      </c>
      <c r="J243" s="7">
        <v>0</v>
      </c>
      <c r="K243" s="7" t="s">
        <v>370</v>
      </c>
      <c r="L243" s="8">
        <v>10.5</v>
      </c>
      <c r="M243" s="8" t="str">
        <f t="shared" si="3"/>
        <v>0-30</v>
      </c>
      <c r="N243" s="9"/>
      <c r="O243" s="7" t="s">
        <v>1238</v>
      </c>
    </row>
    <row r="244" spans="1:15">
      <c r="A244" s="7">
        <v>244</v>
      </c>
      <c r="B244" s="7">
        <v>0</v>
      </c>
      <c r="C244" s="7">
        <v>3</v>
      </c>
      <c r="D244" s="7" t="s">
        <v>1688</v>
      </c>
      <c r="E244" s="7" t="s">
        <v>1689</v>
      </c>
      <c r="F244" s="7" t="s">
        <v>1237</v>
      </c>
      <c r="G244" s="7">
        <v>22</v>
      </c>
      <c r="H244" s="6" t="str">
        <f>IF(G244=0,"Unknown",IF(G244&lt;1,"Baby",IF(G244&lt;30,"Adolescent",IF(G244&lt;60,"Middle Aged",IF(G244&gt;=60,"Seniors","Invalid")))))</f>
        <v>Adolescent</v>
      </c>
      <c r="I244" s="7">
        <v>0</v>
      </c>
      <c r="J244" s="7">
        <v>0</v>
      </c>
      <c r="K244" s="7" t="s">
        <v>372</v>
      </c>
      <c r="L244" s="8">
        <v>7.125</v>
      </c>
      <c r="M244" s="8" t="str">
        <f t="shared" si="3"/>
        <v>0-30</v>
      </c>
      <c r="N244" s="9"/>
      <c r="O244" s="7" t="s">
        <v>1238</v>
      </c>
    </row>
    <row r="245" spans="1:15">
      <c r="A245" s="7">
        <v>245</v>
      </c>
      <c r="B245" s="7">
        <v>0</v>
      </c>
      <c r="C245" s="7">
        <v>3</v>
      </c>
      <c r="D245" s="7" t="s">
        <v>1690</v>
      </c>
      <c r="E245" s="7" t="s">
        <v>1458</v>
      </c>
      <c r="F245" s="7" t="s">
        <v>1237</v>
      </c>
      <c r="G245" s="7">
        <v>30</v>
      </c>
      <c r="H245" s="6" t="str">
        <f>IF(G245=0,"Unknown",IF(G245&lt;1,"Baby",IF(G245&lt;30,"Adolescent",IF(G245&lt;60,"Middle Aged",IF(G245&gt;=60,"Seniors","Invalid")))))</f>
        <v>Middle Aged</v>
      </c>
      <c r="I245" s="7">
        <v>0</v>
      </c>
      <c r="J245" s="7">
        <v>0</v>
      </c>
      <c r="K245" s="7">
        <v>2694</v>
      </c>
      <c r="L245" s="8">
        <v>7.2249999999999996</v>
      </c>
      <c r="M245" s="8" t="str">
        <f t="shared" si="3"/>
        <v>0-30</v>
      </c>
      <c r="N245" s="9"/>
      <c r="O245" s="7" t="s">
        <v>1242</v>
      </c>
    </row>
    <row r="246" spans="1:15">
      <c r="A246" s="7">
        <v>246</v>
      </c>
      <c r="B246" s="7">
        <v>0</v>
      </c>
      <c r="C246" s="7">
        <v>1</v>
      </c>
      <c r="D246" s="7" t="s">
        <v>1691</v>
      </c>
      <c r="E246" s="7" t="s">
        <v>1692</v>
      </c>
      <c r="F246" s="7" t="s">
        <v>1237</v>
      </c>
      <c r="G246" s="7">
        <v>44</v>
      </c>
      <c r="H246" s="6" t="str">
        <f>IF(G246=0,"Unknown",IF(G246&lt;1,"Baby",IF(G246&lt;30,"Adolescent",IF(G246&lt;60,"Middle Aged",IF(G246&gt;=60,"Seniors","Invalid")))))</f>
        <v>Middle Aged</v>
      </c>
      <c r="I246" s="7">
        <v>2</v>
      </c>
      <c r="J246" s="7">
        <v>0</v>
      </c>
      <c r="K246" s="7">
        <v>19928</v>
      </c>
      <c r="L246" s="8">
        <v>90</v>
      </c>
      <c r="M246" s="8" t="str">
        <f t="shared" si="3"/>
        <v>71-100</v>
      </c>
      <c r="N246" s="7" t="s">
        <v>375</v>
      </c>
      <c r="O246" s="7" t="s">
        <v>1251</v>
      </c>
    </row>
    <row r="247" spans="1:15">
      <c r="A247" s="7">
        <v>247</v>
      </c>
      <c r="B247" s="7">
        <v>0</v>
      </c>
      <c r="C247" s="7">
        <v>3</v>
      </c>
      <c r="D247" s="7" t="s">
        <v>1693</v>
      </c>
      <c r="E247" s="7" t="s">
        <v>1694</v>
      </c>
      <c r="F247" s="7" t="s">
        <v>1241</v>
      </c>
      <c r="G247" s="7">
        <v>25</v>
      </c>
      <c r="H247" s="6" t="str">
        <f>IF(G247=0,"Unknown",IF(G247&lt;1,"Baby",IF(G247&lt;30,"Adolescent",IF(G247&lt;60,"Middle Aged",IF(G247&gt;=60,"Seniors","Invalid")))))</f>
        <v>Adolescent</v>
      </c>
      <c r="I247" s="7">
        <v>0</v>
      </c>
      <c r="J247" s="7">
        <v>0</v>
      </c>
      <c r="K247" s="7">
        <v>347071</v>
      </c>
      <c r="L247" s="8">
        <v>7.7750000000000004</v>
      </c>
      <c r="M247" s="8" t="str">
        <f t="shared" si="3"/>
        <v>0-30</v>
      </c>
      <c r="N247" s="9"/>
      <c r="O247" s="7" t="s">
        <v>1238</v>
      </c>
    </row>
    <row r="248" spans="1:15">
      <c r="A248" s="7">
        <v>248</v>
      </c>
      <c r="B248" s="7">
        <v>1</v>
      </c>
      <c r="C248" s="7">
        <v>2</v>
      </c>
      <c r="D248" s="7" t="s">
        <v>1695</v>
      </c>
      <c r="E248" s="7" t="s">
        <v>1696</v>
      </c>
      <c r="F248" s="7" t="s">
        <v>1241</v>
      </c>
      <c r="G248" s="7">
        <v>24</v>
      </c>
      <c r="H248" s="6" t="str">
        <f>IF(G248=0,"Unknown",IF(G248&lt;1,"Baby",IF(G248&lt;30,"Adolescent",IF(G248&lt;60,"Middle Aged",IF(G248&gt;=60,"Seniors","Invalid")))))</f>
        <v>Adolescent</v>
      </c>
      <c r="I248" s="7">
        <v>0</v>
      </c>
      <c r="J248" s="7">
        <v>2</v>
      </c>
      <c r="K248" s="7">
        <v>250649</v>
      </c>
      <c r="L248" s="8">
        <v>14.5</v>
      </c>
      <c r="M248" s="8" t="str">
        <f t="shared" si="3"/>
        <v>0-30</v>
      </c>
      <c r="N248" s="9"/>
      <c r="O248" s="7" t="s">
        <v>1238</v>
      </c>
    </row>
    <row r="249" spans="1:15">
      <c r="A249" s="7">
        <v>249</v>
      </c>
      <c r="B249" s="7">
        <v>1</v>
      </c>
      <c r="C249" s="7">
        <v>1</v>
      </c>
      <c r="D249" s="7" t="s">
        <v>1697</v>
      </c>
      <c r="E249" s="7" t="s">
        <v>1698</v>
      </c>
      <c r="F249" s="7" t="s">
        <v>1237</v>
      </c>
      <c r="G249" s="7">
        <v>37</v>
      </c>
      <c r="H249" s="6" t="str">
        <f>IF(G249=0,"Unknown",IF(G249&lt;1,"Baby",IF(G249&lt;30,"Adolescent",IF(G249&lt;60,"Middle Aged",IF(G249&gt;=60,"Seniors","Invalid")))))</f>
        <v>Middle Aged</v>
      </c>
      <c r="I249" s="7">
        <v>1</v>
      </c>
      <c r="J249" s="7">
        <v>1</v>
      </c>
      <c r="K249" s="7">
        <v>11751</v>
      </c>
      <c r="L249" s="8">
        <v>52.554200000000002</v>
      </c>
      <c r="M249" s="8" t="str">
        <f t="shared" si="3"/>
        <v>31-70</v>
      </c>
      <c r="N249" s="7" t="s">
        <v>379</v>
      </c>
      <c r="O249" s="7" t="s">
        <v>1238</v>
      </c>
    </row>
    <row r="250" spans="1:15">
      <c r="A250" s="7">
        <v>250</v>
      </c>
      <c r="B250" s="7">
        <v>0</v>
      </c>
      <c r="C250" s="7">
        <v>2</v>
      </c>
      <c r="D250" s="7" t="s">
        <v>1699</v>
      </c>
      <c r="E250" s="7" t="s">
        <v>1700</v>
      </c>
      <c r="F250" s="7" t="s">
        <v>1237</v>
      </c>
      <c r="G250" s="7">
        <v>54</v>
      </c>
      <c r="H250" s="6" t="str">
        <f>IF(G250=0,"Unknown",IF(G250&lt;1,"Baby",IF(G250&lt;30,"Adolescent",IF(G250&lt;60,"Middle Aged",IF(G250&gt;=60,"Seniors","Invalid")))))</f>
        <v>Middle Aged</v>
      </c>
      <c r="I250" s="7">
        <v>1</v>
      </c>
      <c r="J250" s="7">
        <v>0</v>
      </c>
      <c r="K250" s="7">
        <v>244252</v>
      </c>
      <c r="L250" s="8">
        <v>26</v>
      </c>
      <c r="M250" s="8" t="str">
        <f t="shared" si="3"/>
        <v>0-30</v>
      </c>
      <c r="N250" s="9"/>
      <c r="O250" s="7" t="s">
        <v>1238</v>
      </c>
    </row>
    <row r="251" spans="1:15">
      <c r="A251" s="7">
        <v>251</v>
      </c>
      <c r="B251" s="7">
        <v>0</v>
      </c>
      <c r="C251" s="7">
        <v>3</v>
      </c>
      <c r="D251" s="7" t="s">
        <v>1701</v>
      </c>
      <c r="E251" s="7" t="s">
        <v>1702</v>
      </c>
      <c r="F251" s="7" t="s">
        <v>1237</v>
      </c>
      <c r="G251" s="9">
        <v>0</v>
      </c>
      <c r="H251" s="6" t="str">
        <f>IF(G251=0,"/",IF(G251&lt;1,"Baby",IF(G251&lt;30,"Adolescent",IF(G251&lt;60,"Middle Aged",IF(G251&gt;=60,"Seniors","Invalid")))))</f>
        <v>/</v>
      </c>
      <c r="I251" s="7">
        <v>0</v>
      </c>
      <c r="J251" s="7">
        <v>0</v>
      </c>
      <c r="K251" s="7">
        <v>362316</v>
      </c>
      <c r="L251" s="8">
        <v>7.25</v>
      </c>
      <c r="M251" s="8" t="str">
        <f t="shared" si="3"/>
        <v>0-30</v>
      </c>
      <c r="N251" s="9"/>
      <c r="O251" s="7" t="s">
        <v>1238</v>
      </c>
    </row>
    <row r="252" spans="1:15">
      <c r="A252" s="7">
        <v>252</v>
      </c>
      <c r="B252" s="7">
        <v>0</v>
      </c>
      <c r="C252" s="7">
        <v>3</v>
      </c>
      <c r="D252" s="7" t="s">
        <v>1703</v>
      </c>
      <c r="E252" s="7" t="s">
        <v>1621</v>
      </c>
      <c r="F252" s="7" t="s">
        <v>1241</v>
      </c>
      <c r="G252" s="7">
        <v>29</v>
      </c>
      <c r="H252" s="6" t="str">
        <f>IF(G252=0,"Unknown",IF(G252&lt;1,"Baby",IF(G252&lt;30,"Adolescent",IF(G252&lt;60,"Middle Aged",IF(G252&gt;=60,"Seniors","Invalid")))))</f>
        <v>Adolescent</v>
      </c>
      <c r="I252" s="7">
        <v>1</v>
      </c>
      <c r="J252" s="7">
        <v>1</v>
      </c>
      <c r="K252" s="7">
        <v>347054</v>
      </c>
      <c r="L252" s="8">
        <v>10.4625</v>
      </c>
      <c r="M252" s="8" t="str">
        <f t="shared" si="3"/>
        <v>0-30</v>
      </c>
      <c r="N252" s="7" t="s">
        <v>36</v>
      </c>
      <c r="O252" s="7" t="s">
        <v>1238</v>
      </c>
    </row>
    <row r="253" spans="1:15">
      <c r="A253" s="7">
        <v>253</v>
      </c>
      <c r="B253" s="7">
        <v>0</v>
      </c>
      <c r="C253" s="7">
        <v>1</v>
      </c>
      <c r="D253" s="7" t="s">
        <v>1704</v>
      </c>
      <c r="E253" s="7" t="s">
        <v>1705</v>
      </c>
      <c r="F253" s="7" t="s">
        <v>1237</v>
      </c>
      <c r="G253" s="7">
        <v>62</v>
      </c>
      <c r="H253" s="6" t="str">
        <f>IF(G253=0,"Unknown",IF(G253&lt;1,"Baby",IF(G253&lt;30,"Adolescent",IF(G253&lt;60,"Middle Aged",IF(G253&gt;=60,"Seniors","Invalid")))))</f>
        <v>Seniors</v>
      </c>
      <c r="I253" s="7">
        <v>0</v>
      </c>
      <c r="J253" s="7">
        <v>0</v>
      </c>
      <c r="K253" s="7">
        <v>113514</v>
      </c>
      <c r="L253" s="8">
        <v>26.55</v>
      </c>
      <c r="M253" s="8" t="str">
        <f t="shared" si="3"/>
        <v>0-30</v>
      </c>
      <c r="N253" s="7" t="s">
        <v>384</v>
      </c>
      <c r="O253" s="7" t="s">
        <v>1238</v>
      </c>
    </row>
    <row r="254" spans="1:15">
      <c r="A254" s="7">
        <v>254</v>
      </c>
      <c r="B254" s="7">
        <v>0</v>
      </c>
      <c r="C254" s="7">
        <v>3</v>
      </c>
      <c r="D254" s="7" t="s">
        <v>1706</v>
      </c>
      <c r="E254" s="7" t="s">
        <v>1707</v>
      </c>
      <c r="F254" s="7" t="s">
        <v>1237</v>
      </c>
      <c r="G254" s="7">
        <v>30</v>
      </c>
      <c r="H254" s="6" t="str">
        <f>IF(G254=0,"Unknown",IF(G254&lt;1,"Baby",IF(G254&lt;30,"Adolescent",IF(G254&lt;60,"Middle Aged",IF(G254&gt;=60,"Seniors","Invalid")))))</f>
        <v>Middle Aged</v>
      </c>
      <c r="I254" s="7">
        <v>1</v>
      </c>
      <c r="J254" s="7">
        <v>0</v>
      </c>
      <c r="K254" s="7" t="s">
        <v>386</v>
      </c>
      <c r="L254" s="8">
        <v>16.100000000000001</v>
      </c>
      <c r="M254" s="8" t="str">
        <f t="shared" si="3"/>
        <v>0-30</v>
      </c>
      <c r="N254" s="9"/>
      <c r="O254" s="7" t="s">
        <v>1238</v>
      </c>
    </row>
    <row r="255" spans="1:15">
      <c r="A255" s="7">
        <v>255</v>
      </c>
      <c r="B255" s="7">
        <v>0</v>
      </c>
      <c r="C255" s="7">
        <v>3</v>
      </c>
      <c r="D255" s="7" t="s">
        <v>1708</v>
      </c>
      <c r="E255" s="7" t="s">
        <v>1709</v>
      </c>
      <c r="F255" s="7" t="s">
        <v>1241</v>
      </c>
      <c r="G255" s="7">
        <v>41</v>
      </c>
      <c r="H255" s="6" t="str">
        <f>IF(G255=0,"Unknown",IF(G255&lt;1,"Baby",IF(G255&lt;30,"Adolescent",IF(G255&lt;60,"Middle Aged",IF(G255&gt;=60,"Seniors","Invalid")))))</f>
        <v>Middle Aged</v>
      </c>
      <c r="I255" s="7">
        <v>0</v>
      </c>
      <c r="J255" s="7">
        <v>2</v>
      </c>
      <c r="K255" s="7">
        <v>370129</v>
      </c>
      <c r="L255" s="8">
        <v>20.212499999999999</v>
      </c>
      <c r="M255" s="8" t="str">
        <f t="shared" si="3"/>
        <v>0-30</v>
      </c>
      <c r="N255" s="9"/>
      <c r="O255" s="7" t="s">
        <v>1238</v>
      </c>
    </row>
    <row r="256" spans="1:15">
      <c r="A256" s="7">
        <v>256</v>
      </c>
      <c r="B256" s="7">
        <v>1</v>
      </c>
      <c r="C256" s="7">
        <v>3</v>
      </c>
      <c r="D256" s="7" t="s">
        <v>1710</v>
      </c>
      <c r="E256" s="7" t="s">
        <v>1711</v>
      </c>
      <c r="F256" s="7" t="s">
        <v>1241</v>
      </c>
      <c r="G256" s="7">
        <v>29</v>
      </c>
      <c r="H256" s="6" t="str">
        <f>IF(G256=0,"Unknown",IF(G256&lt;1,"Baby",IF(G256&lt;30,"Adolescent",IF(G256&lt;60,"Middle Aged",IF(G256&gt;=60,"Seniors","Invalid")))))</f>
        <v>Adolescent</v>
      </c>
      <c r="I256" s="7">
        <v>0</v>
      </c>
      <c r="J256" s="7">
        <v>2</v>
      </c>
      <c r="K256" s="7">
        <v>2650</v>
      </c>
      <c r="L256" s="8">
        <v>15.245799999999999</v>
      </c>
      <c r="M256" s="8" t="str">
        <f t="shared" si="3"/>
        <v>0-30</v>
      </c>
      <c r="N256" s="9"/>
      <c r="O256" s="7" t="s">
        <v>1242</v>
      </c>
    </row>
    <row r="257" spans="1:15">
      <c r="A257" s="7">
        <v>257</v>
      </c>
      <c r="B257" s="7">
        <v>1</v>
      </c>
      <c r="C257" s="7">
        <v>1</v>
      </c>
      <c r="D257" s="7" t="s">
        <v>1712</v>
      </c>
      <c r="E257" s="7" t="s">
        <v>1713</v>
      </c>
      <c r="F257" s="7" t="s">
        <v>1241</v>
      </c>
      <c r="G257" s="9">
        <v>0</v>
      </c>
      <c r="H257" s="6" t="str">
        <f>IF(G257=0,"/",IF(G257&lt;1,"Baby",IF(G257&lt;30,"Adolescent",IF(G257&lt;60,"Middle Aged",IF(G257&gt;=60,"Seniors","Invalid")))))</f>
        <v>/</v>
      </c>
      <c r="I257" s="7">
        <v>0</v>
      </c>
      <c r="J257" s="7">
        <v>0</v>
      </c>
      <c r="K257" s="7" t="s">
        <v>390</v>
      </c>
      <c r="L257" s="8">
        <v>79.2</v>
      </c>
      <c r="M257" s="8" t="str">
        <f t="shared" si="3"/>
        <v>71-100</v>
      </c>
      <c r="N257" s="9"/>
      <c r="O257" s="7" t="s">
        <v>1242</v>
      </c>
    </row>
    <row r="258" spans="1:15">
      <c r="A258" s="7">
        <v>258</v>
      </c>
      <c r="B258" s="7">
        <v>1</v>
      </c>
      <c r="C258" s="7">
        <v>1</v>
      </c>
      <c r="D258" s="7" t="s">
        <v>1714</v>
      </c>
      <c r="E258" s="7" t="s">
        <v>1715</v>
      </c>
      <c r="F258" s="7" t="s">
        <v>1241</v>
      </c>
      <c r="G258" s="7">
        <v>30</v>
      </c>
      <c r="H258" s="6" t="str">
        <f>IF(G258=0,"Unknown",IF(G258&lt;1,"Baby",IF(G258&lt;30,"Adolescent",IF(G258&lt;60,"Middle Aged",IF(G258&gt;=60,"Seniors","Invalid")))))</f>
        <v>Middle Aged</v>
      </c>
      <c r="I258" s="7">
        <v>0</v>
      </c>
      <c r="J258" s="7">
        <v>0</v>
      </c>
      <c r="K258" s="7">
        <v>110152</v>
      </c>
      <c r="L258" s="8">
        <v>86.5</v>
      </c>
      <c r="M258" s="8" t="str">
        <f t="shared" si="3"/>
        <v>71-100</v>
      </c>
      <c r="N258" s="7" t="s">
        <v>392</v>
      </c>
      <c r="O258" s="7" t="s">
        <v>1238</v>
      </c>
    </row>
    <row r="259" spans="1:15">
      <c r="A259" s="7">
        <v>259</v>
      </c>
      <c r="B259" s="7">
        <v>1</v>
      </c>
      <c r="C259" s="7">
        <v>1</v>
      </c>
      <c r="D259" s="7" t="s">
        <v>1480</v>
      </c>
      <c r="E259" s="7" t="s">
        <v>1716</v>
      </c>
      <c r="F259" s="7" t="s">
        <v>1241</v>
      </c>
      <c r="G259" s="7">
        <v>35</v>
      </c>
      <c r="H259" s="6" t="str">
        <f>IF(G259=0,"Unknown",IF(G259&lt;1,"Baby",IF(G259&lt;30,"Adolescent",IF(G259&lt;60,"Middle Aged",IF(G259&gt;=60,"Seniors","Invalid")))))</f>
        <v>Middle Aged</v>
      </c>
      <c r="I259" s="7">
        <v>0</v>
      </c>
      <c r="J259" s="7">
        <v>0</v>
      </c>
      <c r="K259" s="7" t="s">
        <v>394</v>
      </c>
      <c r="L259" s="8">
        <v>512.32920000000001</v>
      </c>
      <c r="M259" s="8" t="str">
        <f t="shared" ref="M259:M322" si="4">IF(L259&lt;=30, "0-30",IF(L259&lt;=70,"31-70", IF(L259&lt;=100,"71-100","more than 100")))</f>
        <v>more than 100</v>
      </c>
      <c r="N259" s="9"/>
      <c r="O259" s="7" t="s">
        <v>1242</v>
      </c>
    </row>
    <row r="260" spans="1:15">
      <c r="A260" s="7">
        <v>260</v>
      </c>
      <c r="B260" s="7">
        <v>1</v>
      </c>
      <c r="C260" s="7">
        <v>2</v>
      </c>
      <c r="D260" s="7" t="s">
        <v>1717</v>
      </c>
      <c r="E260" s="7" t="s">
        <v>1718</v>
      </c>
      <c r="F260" s="7" t="s">
        <v>1241</v>
      </c>
      <c r="G260" s="7">
        <v>50</v>
      </c>
      <c r="H260" s="6" t="str">
        <f>IF(G260=0,"Unknown",IF(G260&lt;1,"Baby",IF(G260&lt;30,"Adolescent",IF(G260&lt;60,"Middle Aged",IF(G260&gt;=60,"Seniors","Invalid")))))</f>
        <v>Middle Aged</v>
      </c>
      <c r="I260" s="7">
        <v>0</v>
      </c>
      <c r="J260" s="7">
        <v>1</v>
      </c>
      <c r="K260" s="7">
        <v>230433</v>
      </c>
      <c r="L260" s="8">
        <v>26</v>
      </c>
      <c r="M260" s="8" t="str">
        <f t="shared" si="4"/>
        <v>0-30</v>
      </c>
      <c r="N260" s="9"/>
      <c r="O260" s="7" t="s">
        <v>1238</v>
      </c>
    </row>
    <row r="261" spans="1:15">
      <c r="A261" s="7">
        <v>261</v>
      </c>
      <c r="B261" s="7">
        <v>0</v>
      </c>
      <c r="C261" s="7">
        <v>3</v>
      </c>
      <c r="D261" s="7" t="s">
        <v>1719</v>
      </c>
      <c r="E261" s="7" t="s">
        <v>1564</v>
      </c>
      <c r="F261" s="7" t="s">
        <v>1237</v>
      </c>
      <c r="G261" s="9">
        <v>0</v>
      </c>
      <c r="H261" s="6" t="str">
        <f>IF(G261=0,"/",IF(G261&lt;1,"Baby",IF(G261&lt;30,"Adolescent",IF(G261&lt;60,"Middle Aged",IF(G261&gt;=60,"Seniors","Invalid")))))</f>
        <v>/</v>
      </c>
      <c r="I261" s="7">
        <v>0</v>
      </c>
      <c r="J261" s="7">
        <v>0</v>
      </c>
      <c r="K261" s="7">
        <v>384461</v>
      </c>
      <c r="L261" s="8">
        <v>7.75</v>
      </c>
      <c r="M261" s="8" t="str">
        <f t="shared" si="4"/>
        <v>0-30</v>
      </c>
      <c r="N261" s="9"/>
      <c r="O261" s="7" t="s">
        <v>1251</v>
      </c>
    </row>
    <row r="262" spans="1:15">
      <c r="A262" s="7">
        <v>262</v>
      </c>
      <c r="B262" s="7">
        <v>1</v>
      </c>
      <c r="C262" s="7">
        <v>3</v>
      </c>
      <c r="D262" s="7" t="s">
        <v>1720</v>
      </c>
      <c r="E262" s="7" t="s">
        <v>1289</v>
      </c>
      <c r="F262" s="7" t="s">
        <v>1237</v>
      </c>
      <c r="G262" s="7">
        <v>3</v>
      </c>
      <c r="H262" s="6" t="str">
        <f>IF(G262=0,"Unknown",IF(G262&lt;1,"Baby",IF(G262&lt;30,"Adolescent",IF(G262&lt;60,"Middle Aged",IF(G262&gt;=60,"Seniors","Invalid")))))</f>
        <v>Adolescent</v>
      </c>
      <c r="I262" s="7">
        <v>4</v>
      </c>
      <c r="J262" s="7">
        <v>2</v>
      </c>
      <c r="K262" s="7">
        <v>347077</v>
      </c>
      <c r="L262" s="8">
        <v>31.387499999999999</v>
      </c>
      <c r="M262" s="8" t="str">
        <f t="shared" si="4"/>
        <v>31-70</v>
      </c>
      <c r="N262" s="9"/>
      <c r="O262" s="7" t="s">
        <v>1238</v>
      </c>
    </row>
    <row r="263" spans="1:15">
      <c r="A263" s="7">
        <v>263</v>
      </c>
      <c r="B263" s="7">
        <v>0</v>
      </c>
      <c r="C263" s="7">
        <v>1</v>
      </c>
      <c r="D263" s="7" t="s">
        <v>1411</v>
      </c>
      <c r="E263" s="7" t="s">
        <v>1721</v>
      </c>
      <c r="F263" s="7" t="s">
        <v>1237</v>
      </c>
      <c r="G263" s="7">
        <v>52</v>
      </c>
      <c r="H263" s="6" t="str">
        <f>IF(G263=0,"Unknown",IF(G263&lt;1,"Baby",IF(G263&lt;30,"Adolescent",IF(G263&lt;60,"Middle Aged",IF(G263&gt;=60,"Seniors","Invalid")))))</f>
        <v>Middle Aged</v>
      </c>
      <c r="I263" s="7">
        <v>1</v>
      </c>
      <c r="J263" s="7">
        <v>1</v>
      </c>
      <c r="K263" s="7">
        <v>110413</v>
      </c>
      <c r="L263" s="8">
        <v>79.650000000000006</v>
      </c>
      <c r="M263" s="8" t="str">
        <f t="shared" si="4"/>
        <v>71-100</v>
      </c>
      <c r="N263" s="7" t="s">
        <v>399</v>
      </c>
      <c r="O263" s="7" t="s">
        <v>1238</v>
      </c>
    </row>
    <row r="264" spans="1:15">
      <c r="A264" s="7">
        <v>264</v>
      </c>
      <c r="B264" s="7">
        <v>0</v>
      </c>
      <c r="C264" s="7">
        <v>1</v>
      </c>
      <c r="D264" s="7" t="s">
        <v>1595</v>
      </c>
      <c r="E264" s="7" t="s">
        <v>1722</v>
      </c>
      <c r="F264" s="7" t="s">
        <v>1237</v>
      </c>
      <c r="G264" s="7">
        <v>40</v>
      </c>
      <c r="H264" s="6" t="str">
        <f>IF(G264=0,"Unknown",IF(G264&lt;1,"Baby",IF(G264&lt;30,"Adolescent",IF(G264&lt;60,"Middle Aged",IF(G264&gt;=60,"Seniors","Invalid")))))</f>
        <v>Middle Aged</v>
      </c>
      <c r="I264" s="7">
        <v>0</v>
      </c>
      <c r="J264" s="7">
        <v>0</v>
      </c>
      <c r="K264" s="7">
        <v>112059</v>
      </c>
      <c r="L264" s="8">
        <v>0</v>
      </c>
      <c r="M264" s="8" t="str">
        <f t="shared" si="4"/>
        <v>0-30</v>
      </c>
      <c r="N264" s="7" t="s">
        <v>401</v>
      </c>
      <c r="O264" s="7" t="s">
        <v>1238</v>
      </c>
    </row>
    <row r="265" spans="1:15">
      <c r="A265" s="7">
        <v>265</v>
      </c>
      <c r="B265" s="7">
        <v>0</v>
      </c>
      <c r="C265" s="7">
        <v>3</v>
      </c>
      <c r="D265" s="7" t="s">
        <v>1723</v>
      </c>
      <c r="E265" s="7" t="s">
        <v>1724</v>
      </c>
      <c r="F265" s="7" t="s">
        <v>1241</v>
      </c>
      <c r="G265" s="9">
        <v>0</v>
      </c>
      <c r="H265" s="6" t="str">
        <f>IF(G265=0,"/",IF(G265&lt;1,"Baby",IF(G265&lt;30,"Adolescent",IF(G265&lt;60,"Middle Aged",IF(G265&gt;=60,"Seniors","Invalid")))))</f>
        <v>/</v>
      </c>
      <c r="I265" s="7">
        <v>0</v>
      </c>
      <c r="J265" s="7">
        <v>0</v>
      </c>
      <c r="K265" s="7">
        <v>382649</v>
      </c>
      <c r="L265" s="8">
        <v>7.75</v>
      </c>
      <c r="M265" s="8" t="str">
        <f t="shared" si="4"/>
        <v>0-30</v>
      </c>
      <c r="N265" s="9"/>
      <c r="O265" s="7" t="s">
        <v>1251</v>
      </c>
    </row>
    <row r="266" spans="1:15">
      <c r="A266" s="7">
        <v>266</v>
      </c>
      <c r="B266" s="7">
        <v>0</v>
      </c>
      <c r="C266" s="7">
        <v>2</v>
      </c>
      <c r="D266" s="7" t="s">
        <v>1725</v>
      </c>
      <c r="E266" s="7" t="s">
        <v>1726</v>
      </c>
      <c r="F266" s="7" t="s">
        <v>1237</v>
      </c>
      <c r="G266" s="7">
        <v>36</v>
      </c>
      <c r="H266" s="6" t="str">
        <f>IF(G266=0,"Unknown",IF(G266&lt;1,"Baby",IF(G266&lt;30,"Adolescent",IF(G266&lt;60,"Middle Aged",IF(G266&gt;=60,"Seniors","Invalid")))))</f>
        <v>Middle Aged</v>
      </c>
      <c r="I266" s="7">
        <v>0</v>
      </c>
      <c r="J266" s="7">
        <v>0</v>
      </c>
      <c r="K266" s="7" t="s">
        <v>404</v>
      </c>
      <c r="L266" s="8">
        <v>10.5</v>
      </c>
      <c r="M266" s="8" t="str">
        <f t="shared" si="4"/>
        <v>0-30</v>
      </c>
      <c r="N266" s="9"/>
      <c r="O266" s="7" t="s">
        <v>1238</v>
      </c>
    </row>
    <row r="267" spans="1:15">
      <c r="A267" s="7">
        <v>267</v>
      </c>
      <c r="B267" s="7">
        <v>0</v>
      </c>
      <c r="C267" s="7">
        <v>3</v>
      </c>
      <c r="D267" s="7" t="s">
        <v>1727</v>
      </c>
      <c r="E267" s="7" t="s">
        <v>1338</v>
      </c>
      <c r="F267" s="7" t="s">
        <v>1237</v>
      </c>
      <c r="G267" s="7">
        <v>16</v>
      </c>
      <c r="H267" s="6" t="str">
        <f>IF(G267=0,"Unknown",IF(G267&lt;1,"Baby",IF(G267&lt;30,"Adolescent",IF(G267&lt;60,"Middle Aged",IF(G267&gt;=60,"Seniors","Invalid")))))</f>
        <v>Adolescent</v>
      </c>
      <c r="I267" s="7">
        <v>4</v>
      </c>
      <c r="J267" s="7">
        <v>1</v>
      </c>
      <c r="K267" s="7">
        <v>3101295</v>
      </c>
      <c r="L267" s="8">
        <v>39.6875</v>
      </c>
      <c r="M267" s="8" t="str">
        <f t="shared" si="4"/>
        <v>31-70</v>
      </c>
      <c r="N267" s="9"/>
      <c r="O267" s="7" t="s">
        <v>1238</v>
      </c>
    </row>
    <row r="268" spans="1:15">
      <c r="A268" s="7">
        <v>268</v>
      </c>
      <c r="B268" s="7">
        <v>1</v>
      </c>
      <c r="C268" s="7">
        <v>3</v>
      </c>
      <c r="D268" s="7" t="s">
        <v>1728</v>
      </c>
      <c r="E268" s="7" t="s">
        <v>1729</v>
      </c>
      <c r="F268" s="7" t="s">
        <v>1237</v>
      </c>
      <c r="G268" s="7">
        <v>25</v>
      </c>
      <c r="H268" s="6" t="str">
        <f>IF(G268=0,"Unknown",IF(G268&lt;1,"Baby",IF(G268&lt;30,"Adolescent",IF(G268&lt;60,"Middle Aged",IF(G268&gt;=60,"Seniors","Invalid")))))</f>
        <v>Adolescent</v>
      </c>
      <c r="I268" s="7">
        <v>1</v>
      </c>
      <c r="J268" s="7">
        <v>0</v>
      </c>
      <c r="K268" s="7">
        <v>347083</v>
      </c>
      <c r="L268" s="8">
        <v>7.7750000000000004</v>
      </c>
      <c r="M268" s="8" t="str">
        <f t="shared" si="4"/>
        <v>0-30</v>
      </c>
      <c r="N268" s="9"/>
      <c r="O268" s="7" t="s">
        <v>1238</v>
      </c>
    </row>
    <row r="269" spans="1:15">
      <c r="A269" s="7">
        <v>269</v>
      </c>
      <c r="B269" s="7">
        <v>1</v>
      </c>
      <c r="C269" s="7">
        <v>1</v>
      </c>
      <c r="D269" s="7" t="s">
        <v>1730</v>
      </c>
      <c r="E269" s="7" t="s">
        <v>1731</v>
      </c>
      <c r="F269" s="7" t="s">
        <v>1241</v>
      </c>
      <c r="G269" s="7">
        <v>58</v>
      </c>
      <c r="H269" s="6" t="str">
        <f>IF(G269=0,"Unknown",IF(G269&lt;1,"Baby",IF(G269&lt;30,"Adolescent",IF(G269&lt;60,"Middle Aged",IF(G269&gt;=60,"Seniors","Invalid")))))</f>
        <v>Middle Aged</v>
      </c>
      <c r="I269" s="7">
        <v>0</v>
      </c>
      <c r="J269" s="7">
        <v>1</v>
      </c>
      <c r="K269" s="7" t="s">
        <v>408</v>
      </c>
      <c r="L269" s="8">
        <v>153.46250000000001</v>
      </c>
      <c r="M269" s="8" t="str">
        <f t="shared" si="4"/>
        <v>more than 100</v>
      </c>
      <c r="N269" s="7" t="s">
        <v>409</v>
      </c>
      <c r="O269" s="7" t="s">
        <v>1238</v>
      </c>
    </row>
    <row r="270" spans="1:15">
      <c r="A270" s="7">
        <v>270</v>
      </c>
      <c r="B270" s="7">
        <v>1</v>
      </c>
      <c r="C270" s="7">
        <v>1</v>
      </c>
      <c r="D270" s="7" t="s">
        <v>1732</v>
      </c>
      <c r="E270" s="7" t="s">
        <v>1733</v>
      </c>
      <c r="F270" s="7" t="s">
        <v>1241</v>
      </c>
      <c r="G270" s="7">
        <v>35</v>
      </c>
      <c r="H270" s="6" t="str">
        <f>IF(G270=0,"Unknown",IF(G270&lt;1,"Baby",IF(G270&lt;30,"Adolescent",IF(G270&lt;60,"Middle Aged",IF(G270&gt;=60,"Seniors","Invalid")))))</f>
        <v>Middle Aged</v>
      </c>
      <c r="I270" s="7">
        <v>0</v>
      </c>
      <c r="J270" s="7">
        <v>0</v>
      </c>
      <c r="K270" s="7" t="s">
        <v>411</v>
      </c>
      <c r="L270" s="8">
        <v>135.63329999999999</v>
      </c>
      <c r="M270" s="8" t="str">
        <f t="shared" si="4"/>
        <v>more than 100</v>
      </c>
      <c r="N270" s="7" t="s">
        <v>412</v>
      </c>
      <c r="O270" s="7" t="s">
        <v>1238</v>
      </c>
    </row>
    <row r="271" spans="1:15">
      <c r="A271" s="7">
        <v>271</v>
      </c>
      <c r="B271" s="7">
        <v>0</v>
      </c>
      <c r="C271" s="7">
        <v>1</v>
      </c>
      <c r="D271" s="7" t="s">
        <v>1734</v>
      </c>
      <c r="E271" s="7" t="s">
        <v>1735</v>
      </c>
      <c r="F271" s="7" t="s">
        <v>1237</v>
      </c>
      <c r="G271" s="9">
        <v>0</v>
      </c>
      <c r="H271" s="6" t="str">
        <f>IF(G271=0,"/",IF(G271&lt;1,"Baby",IF(G271&lt;30,"Adolescent",IF(G271&lt;60,"Middle Aged",IF(G271&gt;=60,"Seniors","Invalid")))))</f>
        <v>/</v>
      </c>
      <c r="I271" s="7">
        <v>0</v>
      </c>
      <c r="J271" s="7">
        <v>0</v>
      </c>
      <c r="K271" s="7">
        <v>113798</v>
      </c>
      <c r="L271" s="8">
        <v>31</v>
      </c>
      <c r="M271" s="8" t="str">
        <f t="shared" si="4"/>
        <v>31-70</v>
      </c>
      <c r="N271" s="9"/>
      <c r="O271" s="7" t="s">
        <v>1238</v>
      </c>
    </row>
    <row r="272" spans="1:15">
      <c r="A272" s="7">
        <v>272</v>
      </c>
      <c r="B272" s="7">
        <v>1</v>
      </c>
      <c r="C272" s="7">
        <v>3</v>
      </c>
      <c r="D272" s="7" t="s">
        <v>1247</v>
      </c>
      <c r="E272" s="7" t="s">
        <v>1736</v>
      </c>
      <c r="F272" s="7" t="s">
        <v>1237</v>
      </c>
      <c r="G272" s="7">
        <v>25</v>
      </c>
      <c r="H272" s="6" t="str">
        <f>IF(G272=0,"Unknown",IF(G272&lt;1,"Baby",IF(G272&lt;30,"Adolescent",IF(G272&lt;60,"Middle Aged",IF(G272&gt;=60,"Seniors","Invalid")))))</f>
        <v>Adolescent</v>
      </c>
      <c r="I272" s="7">
        <v>0</v>
      </c>
      <c r="J272" s="7">
        <v>0</v>
      </c>
      <c r="K272" s="7" t="s">
        <v>282</v>
      </c>
      <c r="L272" s="8">
        <v>0</v>
      </c>
      <c r="M272" s="8" t="str">
        <f t="shared" si="4"/>
        <v>0-30</v>
      </c>
      <c r="N272" s="9"/>
      <c r="O272" s="7" t="s">
        <v>1238</v>
      </c>
    </row>
    <row r="273" spans="1:15">
      <c r="A273" s="7">
        <v>273</v>
      </c>
      <c r="B273" s="7">
        <v>1</v>
      </c>
      <c r="C273" s="7">
        <v>2</v>
      </c>
      <c r="D273" s="7" t="s">
        <v>1737</v>
      </c>
      <c r="E273" s="7" t="s">
        <v>1738</v>
      </c>
      <c r="F273" s="7" t="s">
        <v>1241</v>
      </c>
      <c r="G273" s="7">
        <v>41</v>
      </c>
      <c r="H273" s="6" t="str">
        <f>IF(G273=0,"Unknown",IF(G273&lt;1,"Baby",IF(G273&lt;30,"Adolescent",IF(G273&lt;60,"Middle Aged",IF(G273&gt;=60,"Seniors","Invalid")))))</f>
        <v>Middle Aged</v>
      </c>
      <c r="I273" s="7">
        <v>0</v>
      </c>
      <c r="J273" s="7">
        <v>1</v>
      </c>
      <c r="K273" s="7">
        <v>250644</v>
      </c>
      <c r="L273" s="8">
        <v>19.5</v>
      </c>
      <c r="M273" s="8" t="str">
        <f t="shared" si="4"/>
        <v>0-30</v>
      </c>
      <c r="N273" s="9"/>
      <c r="O273" s="7" t="s">
        <v>1238</v>
      </c>
    </row>
    <row r="274" spans="1:15">
      <c r="A274" s="7">
        <v>274</v>
      </c>
      <c r="B274" s="7">
        <v>0</v>
      </c>
      <c r="C274" s="7">
        <v>1</v>
      </c>
      <c r="D274" s="7" t="s">
        <v>1739</v>
      </c>
      <c r="E274" s="7" t="s">
        <v>1740</v>
      </c>
      <c r="F274" s="7" t="s">
        <v>1237</v>
      </c>
      <c r="G274" s="7">
        <v>37</v>
      </c>
      <c r="H274" s="6" t="str">
        <f>IF(G274=0,"Unknown",IF(G274&lt;1,"Baby",IF(G274&lt;30,"Adolescent",IF(G274&lt;60,"Middle Aged",IF(G274&gt;=60,"Seniors","Invalid")))))</f>
        <v>Middle Aged</v>
      </c>
      <c r="I274" s="7">
        <v>0</v>
      </c>
      <c r="J274" s="7">
        <v>1</v>
      </c>
      <c r="K274" s="7" t="s">
        <v>417</v>
      </c>
      <c r="L274" s="8">
        <v>29.7</v>
      </c>
      <c r="M274" s="8" t="str">
        <f t="shared" si="4"/>
        <v>0-30</v>
      </c>
      <c r="N274" s="7" t="s">
        <v>418</v>
      </c>
      <c r="O274" s="7" t="s">
        <v>1242</v>
      </c>
    </row>
    <row r="275" spans="1:15">
      <c r="A275" s="7">
        <v>275</v>
      </c>
      <c r="B275" s="7">
        <v>1</v>
      </c>
      <c r="C275" s="7">
        <v>3</v>
      </c>
      <c r="D275" s="7" t="s">
        <v>1741</v>
      </c>
      <c r="E275" s="7" t="s">
        <v>1742</v>
      </c>
      <c r="F275" s="7" t="s">
        <v>1241</v>
      </c>
      <c r="G275" s="9">
        <v>0</v>
      </c>
      <c r="H275" s="6" t="str">
        <f>IF(G275=0,"/",IF(G275&lt;1,"Baby",IF(G275&lt;30,"Adolescent",IF(G275&lt;60,"Middle Aged",IF(G275&gt;=60,"Seniors","Invalid")))))</f>
        <v>/</v>
      </c>
      <c r="I275" s="7">
        <v>0</v>
      </c>
      <c r="J275" s="7">
        <v>0</v>
      </c>
      <c r="K275" s="7">
        <v>370375</v>
      </c>
      <c r="L275" s="8">
        <v>7.75</v>
      </c>
      <c r="M275" s="8" t="str">
        <f t="shared" si="4"/>
        <v>0-30</v>
      </c>
      <c r="N275" s="9"/>
      <c r="O275" s="7" t="s">
        <v>1251</v>
      </c>
    </row>
    <row r="276" spans="1:15">
      <c r="A276" s="7">
        <v>276</v>
      </c>
      <c r="B276" s="7">
        <v>1</v>
      </c>
      <c r="C276" s="7">
        <v>1</v>
      </c>
      <c r="D276" s="7" t="s">
        <v>1743</v>
      </c>
      <c r="E276" s="7" t="s">
        <v>1744</v>
      </c>
      <c r="F276" s="7" t="s">
        <v>1241</v>
      </c>
      <c r="G276" s="7">
        <v>63</v>
      </c>
      <c r="H276" s="6" t="str">
        <f>IF(G276=0,"Unknown",IF(G276&lt;1,"Baby",IF(G276&lt;30,"Adolescent",IF(G276&lt;60,"Middle Aged",IF(G276&gt;=60,"Seniors","Invalid")))))</f>
        <v>Seniors</v>
      </c>
      <c r="I276" s="7">
        <v>1</v>
      </c>
      <c r="J276" s="7">
        <v>0</v>
      </c>
      <c r="K276" s="7">
        <v>13502</v>
      </c>
      <c r="L276" s="8">
        <v>77.958299999999994</v>
      </c>
      <c r="M276" s="8" t="str">
        <f t="shared" si="4"/>
        <v>71-100</v>
      </c>
      <c r="N276" s="7" t="s">
        <v>421</v>
      </c>
      <c r="O276" s="7" t="s">
        <v>1238</v>
      </c>
    </row>
    <row r="277" spans="1:15">
      <c r="A277" s="7">
        <v>277</v>
      </c>
      <c r="B277" s="7">
        <v>0</v>
      </c>
      <c r="C277" s="7">
        <v>3</v>
      </c>
      <c r="D277" s="7" t="s">
        <v>1745</v>
      </c>
      <c r="E277" s="7" t="s">
        <v>1746</v>
      </c>
      <c r="F277" s="7" t="s">
        <v>1241</v>
      </c>
      <c r="G277" s="7">
        <v>45</v>
      </c>
      <c r="H277" s="6" t="str">
        <f>IF(G277=0,"Unknown",IF(G277&lt;1,"Baby",IF(G277&lt;30,"Adolescent",IF(G277&lt;60,"Middle Aged",IF(G277&gt;=60,"Seniors","Invalid")))))</f>
        <v>Middle Aged</v>
      </c>
      <c r="I277" s="7">
        <v>0</v>
      </c>
      <c r="J277" s="7">
        <v>0</v>
      </c>
      <c r="K277" s="7">
        <v>347073</v>
      </c>
      <c r="L277" s="8">
        <v>7.75</v>
      </c>
      <c r="M277" s="8" t="str">
        <f t="shared" si="4"/>
        <v>0-30</v>
      </c>
      <c r="N277" s="9"/>
      <c r="O277" s="7" t="s">
        <v>1238</v>
      </c>
    </row>
    <row r="278" spans="1:15">
      <c r="A278" s="7">
        <v>278</v>
      </c>
      <c r="B278" s="7">
        <v>0</v>
      </c>
      <c r="C278" s="7">
        <v>2</v>
      </c>
      <c r="D278" s="7" t="s">
        <v>1747</v>
      </c>
      <c r="E278" s="7" t="s">
        <v>1748</v>
      </c>
      <c r="F278" s="7" t="s">
        <v>1237</v>
      </c>
      <c r="G278" s="9">
        <v>0</v>
      </c>
      <c r="H278" s="6" t="str">
        <f>IF(G278=0,"/",IF(G278&lt;1,"Baby",IF(G278&lt;30,"Adolescent",IF(G278&lt;60,"Middle Aged",IF(G278&gt;=60,"Seniors","Invalid")))))</f>
        <v>/</v>
      </c>
      <c r="I278" s="7">
        <v>0</v>
      </c>
      <c r="J278" s="7">
        <v>0</v>
      </c>
      <c r="K278" s="7">
        <v>239853</v>
      </c>
      <c r="L278" s="8">
        <v>0</v>
      </c>
      <c r="M278" s="8" t="str">
        <f t="shared" si="4"/>
        <v>0-30</v>
      </c>
      <c r="N278" s="9"/>
      <c r="O278" s="7" t="s">
        <v>1238</v>
      </c>
    </row>
    <row r="279" spans="1:15">
      <c r="A279" s="7">
        <v>279</v>
      </c>
      <c r="B279" s="7">
        <v>0</v>
      </c>
      <c r="C279" s="7">
        <v>3</v>
      </c>
      <c r="D279" s="7" t="s">
        <v>1749</v>
      </c>
      <c r="E279" s="7" t="s">
        <v>1272</v>
      </c>
      <c r="F279" s="7" t="s">
        <v>1237</v>
      </c>
      <c r="G279" s="7">
        <v>7</v>
      </c>
      <c r="H279" s="6" t="str">
        <f>IF(G279=0,"Unknown",IF(G279&lt;1,"Baby",IF(G279&lt;30,"Adolescent",IF(G279&lt;60,"Middle Aged",IF(G279&gt;=60,"Seniors","Invalid")))))</f>
        <v>Adolescent</v>
      </c>
      <c r="I279" s="7">
        <v>4</v>
      </c>
      <c r="J279" s="7">
        <v>1</v>
      </c>
      <c r="K279" s="7">
        <v>382652</v>
      </c>
      <c r="L279" s="8">
        <v>29.125</v>
      </c>
      <c r="M279" s="8" t="str">
        <f t="shared" si="4"/>
        <v>0-30</v>
      </c>
      <c r="N279" s="9"/>
      <c r="O279" s="7" t="s">
        <v>1251</v>
      </c>
    </row>
    <row r="280" spans="1:15">
      <c r="A280" s="7">
        <v>280</v>
      </c>
      <c r="B280" s="7">
        <v>1</v>
      </c>
      <c r="C280" s="7">
        <v>3</v>
      </c>
      <c r="D280" s="7" t="s">
        <v>1750</v>
      </c>
      <c r="E280" s="7" t="s">
        <v>1751</v>
      </c>
      <c r="F280" s="7" t="s">
        <v>1241</v>
      </c>
      <c r="G280" s="7">
        <v>35</v>
      </c>
      <c r="H280" s="6" t="str">
        <f>IF(G280=0,"Unknown",IF(G280&lt;1,"Baby",IF(G280&lt;30,"Adolescent",IF(G280&lt;60,"Middle Aged",IF(G280&gt;=60,"Seniors","Invalid")))))</f>
        <v>Middle Aged</v>
      </c>
      <c r="I280" s="7">
        <v>1</v>
      </c>
      <c r="J280" s="7">
        <v>1</v>
      </c>
      <c r="K280" s="7" t="s">
        <v>426</v>
      </c>
      <c r="L280" s="8">
        <v>20.25</v>
      </c>
      <c r="M280" s="8" t="str">
        <f t="shared" si="4"/>
        <v>0-30</v>
      </c>
      <c r="N280" s="9"/>
      <c r="O280" s="7" t="s">
        <v>1238</v>
      </c>
    </row>
    <row r="281" spans="1:15">
      <c r="A281" s="7">
        <v>281</v>
      </c>
      <c r="B281" s="7">
        <v>0</v>
      </c>
      <c r="C281" s="7">
        <v>3</v>
      </c>
      <c r="D281" s="7" t="s">
        <v>1752</v>
      </c>
      <c r="E281" s="7" t="s">
        <v>1753</v>
      </c>
      <c r="F281" s="7" t="s">
        <v>1237</v>
      </c>
      <c r="G281" s="7">
        <v>65</v>
      </c>
      <c r="H281" s="6" t="str">
        <f>IF(G281=0,"Unknown",IF(G281&lt;1,"Baby",IF(G281&lt;30,"Adolescent",IF(G281&lt;60,"Middle Aged",IF(G281&gt;=60,"Seniors","Invalid")))))</f>
        <v>Seniors</v>
      </c>
      <c r="I281" s="7">
        <v>0</v>
      </c>
      <c r="J281" s="7">
        <v>0</v>
      </c>
      <c r="K281" s="7">
        <v>336439</v>
      </c>
      <c r="L281" s="8">
        <v>7.75</v>
      </c>
      <c r="M281" s="8" t="str">
        <f t="shared" si="4"/>
        <v>0-30</v>
      </c>
      <c r="N281" s="9"/>
      <c r="O281" s="7" t="s">
        <v>1251</v>
      </c>
    </row>
    <row r="282" spans="1:15">
      <c r="A282" s="7">
        <v>282</v>
      </c>
      <c r="B282" s="7">
        <v>0</v>
      </c>
      <c r="C282" s="7">
        <v>3</v>
      </c>
      <c r="D282" s="7" t="s">
        <v>1754</v>
      </c>
      <c r="E282" s="7" t="s">
        <v>1755</v>
      </c>
      <c r="F282" s="7" t="s">
        <v>1237</v>
      </c>
      <c r="G282" s="7">
        <v>28</v>
      </c>
      <c r="H282" s="6" t="str">
        <f>IF(G282=0,"Unknown",IF(G282&lt;1,"Baby",IF(G282&lt;30,"Adolescent",IF(G282&lt;60,"Middle Aged",IF(G282&gt;=60,"Seniors","Invalid")))))</f>
        <v>Adolescent</v>
      </c>
      <c r="I282" s="7">
        <v>0</v>
      </c>
      <c r="J282" s="7">
        <v>0</v>
      </c>
      <c r="K282" s="7">
        <v>347464</v>
      </c>
      <c r="L282" s="8">
        <v>7.8541999999999996</v>
      </c>
      <c r="M282" s="8" t="str">
        <f t="shared" si="4"/>
        <v>0-30</v>
      </c>
      <c r="N282" s="9"/>
      <c r="O282" s="7" t="s">
        <v>1238</v>
      </c>
    </row>
    <row r="283" spans="1:15">
      <c r="A283" s="7">
        <v>283</v>
      </c>
      <c r="B283" s="7">
        <v>0</v>
      </c>
      <c r="C283" s="7">
        <v>3</v>
      </c>
      <c r="D283" s="7" t="s">
        <v>1756</v>
      </c>
      <c r="E283" s="7" t="s">
        <v>1757</v>
      </c>
      <c r="F283" s="7" t="s">
        <v>1237</v>
      </c>
      <c r="G283" s="7">
        <v>16</v>
      </c>
      <c r="H283" s="6" t="str">
        <f>IF(G283=0,"Unknown",IF(G283&lt;1,"Baby",IF(G283&lt;30,"Adolescent",IF(G283&lt;60,"Middle Aged",IF(G283&gt;=60,"Seniors","Invalid")))))</f>
        <v>Adolescent</v>
      </c>
      <c r="I283" s="7">
        <v>0</v>
      </c>
      <c r="J283" s="7">
        <v>0</v>
      </c>
      <c r="K283" s="7">
        <v>345778</v>
      </c>
      <c r="L283" s="8">
        <v>9.5</v>
      </c>
      <c r="M283" s="8" t="str">
        <f t="shared" si="4"/>
        <v>0-30</v>
      </c>
      <c r="N283" s="9"/>
      <c r="O283" s="7" t="s">
        <v>1238</v>
      </c>
    </row>
    <row r="284" spans="1:15">
      <c r="A284" s="7">
        <v>284</v>
      </c>
      <c r="B284" s="7">
        <v>1</v>
      </c>
      <c r="C284" s="7">
        <v>3</v>
      </c>
      <c r="D284" s="7" t="s">
        <v>1758</v>
      </c>
      <c r="E284" s="7" t="s">
        <v>1759</v>
      </c>
      <c r="F284" s="7" t="s">
        <v>1237</v>
      </c>
      <c r="G284" s="7">
        <v>19</v>
      </c>
      <c r="H284" s="6" t="str">
        <f>IF(G284=0,"Unknown",IF(G284&lt;1,"Baby",IF(G284&lt;30,"Adolescent",IF(G284&lt;60,"Middle Aged",IF(G284&gt;=60,"Seniors","Invalid")))))</f>
        <v>Adolescent</v>
      </c>
      <c r="I284" s="7">
        <v>0</v>
      </c>
      <c r="J284" s="7">
        <v>0</v>
      </c>
      <c r="K284" s="7" t="s">
        <v>431</v>
      </c>
      <c r="L284" s="8">
        <v>8.0500000000000007</v>
      </c>
      <c r="M284" s="8" t="str">
        <f t="shared" si="4"/>
        <v>0-30</v>
      </c>
      <c r="N284" s="9"/>
      <c r="O284" s="7" t="s">
        <v>1238</v>
      </c>
    </row>
    <row r="285" spans="1:15">
      <c r="A285" s="7">
        <v>285</v>
      </c>
      <c r="B285" s="7">
        <v>0</v>
      </c>
      <c r="C285" s="7">
        <v>1</v>
      </c>
      <c r="D285" s="7" t="s">
        <v>1760</v>
      </c>
      <c r="E285" s="7" t="s">
        <v>1564</v>
      </c>
      <c r="F285" s="7" t="s">
        <v>1237</v>
      </c>
      <c r="G285" s="9">
        <v>0</v>
      </c>
      <c r="H285" s="6" t="str">
        <f>IF(G285=0,"/",IF(G285&lt;1,"Baby",IF(G285&lt;30,"Adolescent",IF(G285&lt;60,"Middle Aged",IF(G285&gt;=60,"Seniors","Invalid")))))</f>
        <v>/</v>
      </c>
      <c r="I285" s="7">
        <v>0</v>
      </c>
      <c r="J285" s="7">
        <v>0</v>
      </c>
      <c r="K285" s="7">
        <v>113056</v>
      </c>
      <c r="L285" s="8">
        <v>26</v>
      </c>
      <c r="M285" s="8" t="str">
        <f t="shared" si="4"/>
        <v>0-30</v>
      </c>
      <c r="N285" s="7" t="s">
        <v>433</v>
      </c>
      <c r="O285" s="7" t="s">
        <v>1238</v>
      </c>
    </row>
    <row r="286" spans="1:15">
      <c r="A286" s="7">
        <v>286</v>
      </c>
      <c r="B286" s="7">
        <v>0</v>
      </c>
      <c r="C286" s="7">
        <v>3</v>
      </c>
      <c r="D286" s="7" t="s">
        <v>1385</v>
      </c>
      <c r="E286" s="7" t="s">
        <v>1761</v>
      </c>
      <c r="F286" s="7" t="s">
        <v>1237</v>
      </c>
      <c r="G286" s="7">
        <v>33</v>
      </c>
      <c r="H286" s="6" t="str">
        <f>IF(G286=0,"Unknown",IF(G286&lt;1,"Baby",IF(G286&lt;30,"Adolescent",IF(G286&lt;60,"Middle Aged",IF(G286&gt;=60,"Seniors","Invalid")))))</f>
        <v>Middle Aged</v>
      </c>
      <c r="I286" s="7">
        <v>0</v>
      </c>
      <c r="J286" s="7">
        <v>0</v>
      </c>
      <c r="K286" s="7">
        <v>349239</v>
      </c>
      <c r="L286" s="8">
        <v>8.6624999999999996</v>
      </c>
      <c r="M286" s="8" t="str">
        <f t="shared" si="4"/>
        <v>0-30</v>
      </c>
      <c r="N286" s="9"/>
      <c r="O286" s="7" t="s">
        <v>1242</v>
      </c>
    </row>
    <row r="287" spans="1:15">
      <c r="A287" s="7">
        <v>287</v>
      </c>
      <c r="B287" s="7">
        <v>1</v>
      </c>
      <c r="C287" s="7">
        <v>3</v>
      </c>
      <c r="D287" s="7" t="s">
        <v>1762</v>
      </c>
      <c r="E287" s="7" t="s">
        <v>1763</v>
      </c>
      <c r="F287" s="7" t="s">
        <v>1237</v>
      </c>
      <c r="G287" s="7">
        <v>30</v>
      </c>
      <c r="H287" s="6" t="str">
        <f>IF(G287=0,"Unknown",IF(G287&lt;1,"Baby",IF(G287&lt;30,"Adolescent",IF(G287&lt;60,"Middle Aged",IF(G287&gt;=60,"Seniors","Invalid")))))</f>
        <v>Middle Aged</v>
      </c>
      <c r="I287" s="7">
        <v>0</v>
      </c>
      <c r="J287" s="7">
        <v>0</v>
      </c>
      <c r="K287" s="7">
        <v>345774</v>
      </c>
      <c r="L287" s="8">
        <v>9.5</v>
      </c>
      <c r="M287" s="8" t="str">
        <f t="shared" si="4"/>
        <v>0-30</v>
      </c>
      <c r="N287" s="9"/>
      <c r="O287" s="7" t="s">
        <v>1238</v>
      </c>
    </row>
    <row r="288" spans="1:15">
      <c r="A288" s="7">
        <v>288</v>
      </c>
      <c r="B288" s="7">
        <v>0</v>
      </c>
      <c r="C288" s="7">
        <v>3</v>
      </c>
      <c r="D288" s="7" t="s">
        <v>1764</v>
      </c>
      <c r="E288" s="7" t="s">
        <v>1765</v>
      </c>
      <c r="F288" s="7" t="s">
        <v>1237</v>
      </c>
      <c r="G288" s="7">
        <v>22</v>
      </c>
      <c r="H288" s="6" t="str">
        <f>IF(G288=0,"Unknown",IF(G288&lt;1,"Baby",IF(G288&lt;30,"Adolescent",IF(G288&lt;60,"Middle Aged",IF(G288&gt;=60,"Seniors","Invalid")))))</f>
        <v>Adolescent</v>
      </c>
      <c r="I288" s="7">
        <v>0</v>
      </c>
      <c r="J288" s="7">
        <v>0</v>
      </c>
      <c r="K288" s="7">
        <v>349206</v>
      </c>
      <c r="L288" s="8">
        <v>7.8958000000000004</v>
      </c>
      <c r="M288" s="8" t="str">
        <f t="shared" si="4"/>
        <v>0-30</v>
      </c>
      <c r="N288" s="9"/>
      <c r="O288" s="7" t="s">
        <v>1238</v>
      </c>
    </row>
    <row r="289" spans="1:15">
      <c r="A289" s="7">
        <v>289</v>
      </c>
      <c r="B289" s="7">
        <v>1</v>
      </c>
      <c r="C289" s="7">
        <v>2</v>
      </c>
      <c r="D289" s="7" t="s">
        <v>1766</v>
      </c>
      <c r="E289" s="7" t="s">
        <v>1767</v>
      </c>
      <c r="F289" s="7" t="s">
        <v>1237</v>
      </c>
      <c r="G289" s="7">
        <v>42</v>
      </c>
      <c r="H289" s="6" t="str">
        <f>IF(G289=0,"Unknown",IF(G289&lt;1,"Baby",IF(G289&lt;30,"Adolescent",IF(G289&lt;60,"Middle Aged",IF(G289&gt;=60,"Seniors","Invalid")))))</f>
        <v>Middle Aged</v>
      </c>
      <c r="I289" s="7">
        <v>0</v>
      </c>
      <c r="J289" s="7">
        <v>0</v>
      </c>
      <c r="K289" s="7">
        <v>237798</v>
      </c>
      <c r="L289" s="8">
        <v>13</v>
      </c>
      <c r="M289" s="8" t="str">
        <f t="shared" si="4"/>
        <v>0-30</v>
      </c>
      <c r="N289" s="9"/>
      <c r="O289" s="7" t="s">
        <v>1238</v>
      </c>
    </row>
    <row r="290" spans="1:15">
      <c r="A290" s="7">
        <v>290</v>
      </c>
      <c r="B290" s="7">
        <v>1</v>
      </c>
      <c r="C290" s="7">
        <v>3</v>
      </c>
      <c r="D290" s="7" t="s">
        <v>1768</v>
      </c>
      <c r="E290" s="7" t="s">
        <v>1769</v>
      </c>
      <c r="F290" s="7" t="s">
        <v>1241</v>
      </c>
      <c r="G290" s="7">
        <v>22</v>
      </c>
      <c r="H290" s="6" t="str">
        <f>IF(G290=0,"Unknown",IF(G290&lt;1,"Baby",IF(G290&lt;30,"Adolescent",IF(G290&lt;60,"Middle Aged",IF(G290&gt;=60,"Seniors","Invalid")))))</f>
        <v>Adolescent</v>
      </c>
      <c r="I290" s="7">
        <v>0</v>
      </c>
      <c r="J290" s="7">
        <v>0</v>
      </c>
      <c r="K290" s="7">
        <v>370373</v>
      </c>
      <c r="L290" s="8">
        <v>7.75</v>
      </c>
      <c r="M290" s="8" t="str">
        <f t="shared" si="4"/>
        <v>0-30</v>
      </c>
      <c r="N290" s="9"/>
      <c r="O290" s="7" t="s">
        <v>1251</v>
      </c>
    </row>
    <row r="291" spans="1:15">
      <c r="A291" s="7">
        <v>291</v>
      </c>
      <c r="B291" s="7">
        <v>1</v>
      </c>
      <c r="C291" s="7">
        <v>1</v>
      </c>
      <c r="D291" s="7" t="s">
        <v>1294</v>
      </c>
      <c r="E291" s="7" t="s">
        <v>1770</v>
      </c>
      <c r="F291" s="7" t="s">
        <v>1241</v>
      </c>
      <c r="G291" s="7">
        <v>26</v>
      </c>
      <c r="H291" s="6" t="str">
        <f>IF(G291=0,"Unknown",IF(G291&lt;1,"Baby",IF(G291&lt;30,"Adolescent",IF(G291&lt;60,"Middle Aged",IF(G291&gt;=60,"Seniors","Invalid")))))</f>
        <v>Adolescent</v>
      </c>
      <c r="I291" s="7">
        <v>0</v>
      </c>
      <c r="J291" s="7">
        <v>0</v>
      </c>
      <c r="K291" s="7">
        <v>19877</v>
      </c>
      <c r="L291" s="8">
        <v>78.849999999999994</v>
      </c>
      <c r="M291" s="8" t="str">
        <f t="shared" si="4"/>
        <v>71-100</v>
      </c>
      <c r="N291" s="9"/>
      <c r="O291" s="7" t="s">
        <v>1238</v>
      </c>
    </row>
    <row r="292" spans="1:15">
      <c r="A292" s="7">
        <v>292</v>
      </c>
      <c r="B292" s="7">
        <v>1</v>
      </c>
      <c r="C292" s="7">
        <v>1</v>
      </c>
      <c r="D292" s="7" t="s">
        <v>1771</v>
      </c>
      <c r="E292" s="7" t="s">
        <v>1772</v>
      </c>
      <c r="F292" s="7" t="s">
        <v>1241</v>
      </c>
      <c r="G292" s="7">
        <v>19</v>
      </c>
      <c r="H292" s="6" t="str">
        <f>IF(G292=0,"Unknown",IF(G292&lt;1,"Baby",IF(G292&lt;30,"Adolescent",IF(G292&lt;60,"Middle Aged",IF(G292&gt;=60,"Seniors","Invalid")))))</f>
        <v>Adolescent</v>
      </c>
      <c r="I292" s="7">
        <v>1</v>
      </c>
      <c r="J292" s="7">
        <v>0</v>
      </c>
      <c r="K292" s="7">
        <v>11967</v>
      </c>
      <c r="L292" s="8">
        <v>91.0792</v>
      </c>
      <c r="M292" s="8" t="str">
        <f t="shared" si="4"/>
        <v>71-100</v>
      </c>
      <c r="N292" s="7" t="s">
        <v>441</v>
      </c>
      <c r="O292" s="7" t="s">
        <v>1242</v>
      </c>
    </row>
    <row r="293" spans="1:15">
      <c r="A293" s="7">
        <v>293</v>
      </c>
      <c r="B293" s="7">
        <v>0</v>
      </c>
      <c r="C293" s="7">
        <v>2</v>
      </c>
      <c r="D293" s="7" t="s">
        <v>1773</v>
      </c>
      <c r="E293" s="7" t="s">
        <v>1774</v>
      </c>
      <c r="F293" s="7" t="s">
        <v>1237</v>
      </c>
      <c r="G293" s="7">
        <v>36</v>
      </c>
      <c r="H293" s="6" t="str">
        <f>IF(G293=0,"Unknown",IF(G293&lt;1,"Baby",IF(G293&lt;30,"Adolescent",IF(G293&lt;60,"Middle Aged",IF(G293&gt;=60,"Seniors","Invalid")))))</f>
        <v>Middle Aged</v>
      </c>
      <c r="I293" s="7">
        <v>0</v>
      </c>
      <c r="J293" s="7">
        <v>0</v>
      </c>
      <c r="K293" s="7" t="s">
        <v>443</v>
      </c>
      <c r="L293" s="8">
        <v>12.875</v>
      </c>
      <c r="M293" s="8" t="str">
        <f t="shared" si="4"/>
        <v>0-30</v>
      </c>
      <c r="N293" s="7" t="s">
        <v>444</v>
      </c>
      <c r="O293" s="7" t="s">
        <v>1242</v>
      </c>
    </row>
    <row r="294" spans="1:15">
      <c r="A294" s="7">
        <v>294</v>
      </c>
      <c r="B294" s="7">
        <v>0</v>
      </c>
      <c r="C294" s="7">
        <v>3</v>
      </c>
      <c r="D294" s="7" t="s">
        <v>1775</v>
      </c>
      <c r="E294" s="7" t="s">
        <v>1776</v>
      </c>
      <c r="F294" s="7" t="s">
        <v>1241</v>
      </c>
      <c r="G294" s="7">
        <v>24</v>
      </c>
      <c r="H294" s="6" t="str">
        <f>IF(G294=0,"Unknown",IF(G294&lt;1,"Baby",IF(G294&lt;30,"Adolescent",IF(G294&lt;60,"Middle Aged",IF(G294&gt;=60,"Seniors","Invalid")))))</f>
        <v>Adolescent</v>
      </c>
      <c r="I294" s="7">
        <v>0</v>
      </c>
      <c r="J294" s="7">
        <v>0</v>
      </c>
      <c r="K294" s="7">
        <v>349236</v>
      </c>
      <c r="L294" s="8">
        <v>8.85</v>
      </c>
      <c r="M294" s="8" t="str">
        <f t="shared" si="4"/>
        <v>0-30</v>
      </c>
      <c r="N294" s="9"/>
      <c r="O294" s="7" t="s">
        <v>1238</v>
      </c>
    </row>
    <row r="295" spans="1:15">
      <c r="A295" s="7">
        <v>295</v>
      </c>
      <c r="B295" s="7">
        <v>0</v>
      </c>
      <c r="C295" s="7">
        <v>3</v>
      </c>
      <c r="D295" s="7" t="s">
        <v>1385</v>
      </c>
      <c r="E295" s="7" t="s">
        <v>1777</v>
      </c>
      <c r="F295" s="7" t="s">
        <v>1237</v>
      </c>
      <c r="G295" s="7">
        <v>24</v>
      </c>
      <c r="H295" s="6" t="str">
        <f>IF(G295=0,"Unknown",IF(G295&lt;1,"Baby",IF(G295&lt;30,"Adolescent",IF(G295&lt;60,"Middle Aged",IF(G295&gt;=60,"Seniors","Invalid")))))</f>
        <v>Adolescent</v>
      </c>
      <c r="I295" s="7">
        <v>0</v>
      </c>
      <c r="J295" s="7">
        <v>0</v>
      </c>
      <c r="K295" s="7">
        <v>349233</v>
      </c>
      <c r="L295" s="8">
        <v>7.8958000000000004</v>
      </c>
      <c r="M295" s="8" t="str">
        <f t="shared" si="4"/>
        <v>0-30</v>
      </c>
      <c r="N295" s="9"/>
      <c r="O295" s="7" t="s">
        <v>1238</v>
      </c>
    </row>
    <row r="296" spans="1:15">
      <c r="A296" s="7">
        <v>296</v>
      </c>
      <c r="B296" s="7">
        <v>0</v>
      </c>
      <c r="C296" s="7">
        <v>1</v>
      </c>
      <c r="D296" s="7" t="s">
        <v>1778</v>
      </c>
      <c r="E296" s="7" t="s">
        <v>1779</v>
      </c>
      <c r="F296" s="7" t="s">
        <v>1237</v>
      </c>
      <c r="G296" s="9">
        <v>0</v>
      </c>
      <c r="H296" s="6" t="str">
        <f>IF(G296=0,"/",IF(G296&lt;1,"Baby",IF(G296&lt;30,"Adolescent",IF(G296&lt;60,"Middle Aged",IF(G296&gt;=60,"Seniors","Invalid")))))</f>
        <v>/</v>
      </c>
      <c r="I296" s="7">
        <v>0</v>
      </c>
      <c r="J296" s="7">
        <v>0</v>
      </c>
      <c r="K296" s="7" t="s">
        <v>448</v>
      </c>
      <c r="L296" s="8">
        <v>27.720800000000001</v>
      </c>
      <c r="M296" s="8" t="str">
        <f t="shared" si="4"/>
        <v>0-30</v>
      </c>
      <c r="N296" s="9"/>
      <c r="O296" s="7" t="s">
        <v>1242</v>
      </c>
    </row>
    <row r="297" spans="1:15">
      <c r="A297" s="7">
        <v>297</v>
      </c>
      <c r="B297" s="7">
        <v>0</v>
      </c>
      <c r="C297" s="7">
        <v>3</v>
      </c>
      <c r="D297" s="7" t="s">
        <v>1780</v>
      </c>
      <c r="E297" s="7" t="s">
        <v>1781</v>
      </c>
      <c r="F297" s="7" t="s">
        <v>1237</v>
      </c>
      <c r="G297" s="7">
        <v>23.5</v>
      </c>
      <c r="H297" s="6" t="str">
        <f>IF(G297=0,"Unknown",IF(G297&lt;1,"Baby",IF(G297&lt;30,"Adolescent",IF(G297&lt;60,"Middle Aged",IF(G297&gt;=60,"Seniors","Invalid")))))</f>
        <v>Adolescent</v>
      </c>
      <c r="I297" s="7">
        <v>0</v>
      </c>
      <c r="J297" s="7">
        <v>0</v>
      </c>
      <c r="K297" s="7">
        <v>2693</v>
      </c>
      <c r="L297" s="8">
        <v>7.2291999999999996</v>
      </c>
      <c r="M297" s="8" t="str">
        <f t="shared" si="4"/>
        <v>0-30</v>
      </c>
      <c r="N297" s="9"/>
      <c r="O297" s="7" t="s">
        <v>1242</v>
      </c>
    </row>
    <row r="298" spans="1:15">
      <c r="A298" s="7">
        <v>298</v>
      </c>
      <c r="B298" s="7">
        <v>0</v>
      </c>
      <c r="C298" s="7">
        <v>1</v>
      </c>
      <c r="D298" s="7" t="s">
        <v>1782</v>
      </c>
      <c r="E298" s="7" t="s">
        <v>1783</v>
      </c>
      <c r="F298" s="7" t="s">
        <v>1241</v>
      </c>
      <c r="G298" s="7">
        <v>2</v>
      </c>
      <c r="H298" s="6" t="str">
        <f>IF(G298=0,"Unknown",IF(G298&lt;1,"Baby",IF(G298&lt;30,"Adolescent",IF(G298&lt;60,"Middle Aged",IF(G298&gt;=60,"Seniors","Invalid")))))</f>
        <v>Adolescent</v>
      </c>
      <c r="I298" s="7">
        <v>1</v>
      </c>
      <c r="J298" s="7">
        <v>2</v>
      </c>
      <c r="K298" s="7">
        <v>113781</v>
      </c>
      <c r="L298" s="8">
        <v>151.55000000000001</v>
      </c>
      <c r="M298" s="8" t="str">
        <f t="shared" si="4"/>
        <v>more than 100</v>
      </c>
      <c r="N298" s="7" t="s">
        <v>451</v>
      </c>
      <c r="O298" s="7" t="s">
        <v>1238</v>
      </c>
    </row>
    <row r="299" spans="1:15">
      <c r="A299" s="7">
        <v>299</v>
      </c>
      <c r="B299" s="7">
        <v>1</v>
      </c>
      <c r="C299" s="7">
        <v>1</v>
      </c>
      <c r="D299" s="7" t="s">
        <v>1784</v>
      </c>
      <c r="E299" s="7" t="s">
        <v>1785</v>
      </c>
      <c r="F299" s="7" t="s">
        <v>1237</v>
      </c>
      <c r="G299" s="9">
        <v>0</v>
      </c>
      <c r="H299" s="6" t="str">
        <f>IF(G299=0,"/",IF(G299&lt;1,"Baby",IF(G299&lt;30,"Adolescent",IF(G299&lt;60,"Middle Aged",IF(G299&gt;=60,"Seniors","Invalid")))))</f>
        <v>/</v>
      </c>
      <c r="I299" s="7">
        <v>0</v>
      </c>
      <c r="J299" s="7">
        <v>0</v>
      </c>
      <c r="K299" s="7">
        <v>19988</v>
      </c>
      <c r="L299" s="8">
        <v>30.5</v>
      </c>
      <c r="M299" s="8" t="str">
        <f t="shared" si="4"/>
        <v>31-70</v>
      </c>
      <c r="N299" s="7" t="s">
        <v>453</v>
      </c>
      <c r="O299" s="7" t="s">
        <v>1238</v>
      </c>
    </row>
    <row r="300" spans="1:15">
      <c r="A300" s="7">
        <v>300</v>
      </c>
      <c r="B300" s="7">
        <v>1</v>
      </c>
      <c r="C300" s="7">
        <v>1</v>
      </c>
      <c r="D300" s="7" t="s">
        <v>1786</v>
      </c>
      <c r="E300" s="7" t="s">
        <v>1465</v>
      </c>
      <c r="F300" s="7" t="s">
        <v>1241</v>
      </c>
      <c r="G300" s="7">
        <v>50</v>
      </c>
      <c r="H300" s="6" t="str">
        <f>IF(G300=0,"Unknown",IF(G300&lt;1,"Baby",IF(G300&lt;30,"Adolescent",IF(G300&lt;60,"Middle Aged",IF(G300&gt;=60,"Seniors","Invalid")))))</f>
        <v>Middle Aged</v>
      </c>
      <c r="I300" s="7">
        <v>0</v>
      </c>
      <c r="J300" s="7">
        <v>1</v>
      </c>
      <c r="K300" s="7" t="s">
        <v>188</v>
      </c>
      <c r="L300" s="8">
        <v>247.52080000000001</v>
      </c>
      <c r="M300" s="8" t="str">
        <f t="shared" si="4"/>
        <v>more than 100</v>
      </c>
      <c r="N300" s="7" t="s">
        <v>189</v>
      </c>
      <c r="O300" s="7" t="s">
        <v>1242</v>
      </c>
    </row>
    <row r="301" spans="1:15">
      <c r="A301" s="7">
        <v>301</v>
      </c>
      <c r="B301" s="7">
        <v>1</v>
      </c>
      <c r="C301" s="7">
        <v>3</v>
      </c>
      <c r="D301" s="7" t="s">
        <v>1787</v>
      </c>
      <c r="E301" s="7" t="s">
        <v>1788</v>
      </c>
      <c r="F301" s="7" t="s">
        <v>1241</v>
      </c>
      <c r="G301" s="9">
        <v>0</v>
      </c>
      <c r="H301" s="6" t="str">
        <f>IF(G301=0,"/",IF(G301&lt;1,"Baby",IF(G301&lt;30,"Adolescent",IF(G301&lt;60,"Middle Aged",IF(G301&gt;=60,"Seniors","Invalid")))))</f>
        <v>/</v>
      </c>
      <c r="I301" s="7">
        <v>0</v>
      </c>
      <c r="J301" s="7">
        <v>0</v>
      </c>
      <c r="K301" s="7">
        <v>9234</v>
      </c>
      <c r="L301" s="8">
        <v>7.75</v>
      </c>
      <c r="M301" s="8" t="str">
        <f t="shared" si="4"/>
        <v>0-30</v>
      </c>
      <c r="N301" s="9"/>
      <c r="O301" s="7" t="s">
        <v>1251</v>
      </c>
    </row>
    <row r="302" spans="1:15">
      <c r="A302" s="7">
        <v>302</v>
      </c>
      <c r="B302" s="7">
        <v>1</v>
      </c>
      <c r="C302" s="7">
        <v>3</v>
      </c>
      <c r="D302" s="7" t="s">
        <v>1789</v>
      </c>
      <c r="E302" s="7" t="s">
        <v>1790</v>
      </c>
      <c r="F302" s="7" t="s">
        <v>1237</v>
      </c>
      <c r="G302" s="9">
        <v>0</v>
      </c>
      <c r="H302" s="6" t="str">
        <f>IF(G302=0,"/",IF(G302&lt;1,"Baby",IF(G302&lt;30,"Adolescent",IF(G302&lt;60,"Middle Aged",IF(G302&gt;=60,"Seniors","Invalid")))))</f>
        <v>/</v>
      </c>
      <c r="I302" s="7">
        <v>2</v>
      </c>
      <c r="J302" s="7">
        <v>0</v>
      </c>
      <c r="K302" s="7">
        <v>367226</v>
      </c>
      <c r="L302" s="8">
        <v>23.25</v>
      </c>
      <c r="M302" s="8" t="str">
        <f t="shared" si="4"/>
        <v>0-30</v>
      </c>
      <c r="N302" s="9"/>
      <c r="O302" s="7" t="s">
        <v>1251</v>
      </c>
    </row>
    <row r="303" spans="1:15">
      <c r="A303" s="7">
        <v>303</v>
      </c>
      <c r="B303" s="7">
        <v>0</v>
      </c>
      <c r="C303" s="7">
        <v>3</v>
      </c>
      <c r="D303" s="7" t="s">
        <v>1791</v>
      </c>
      <c r="E303" s="7" t="s">
        <v>1257</v>
      </c>
      <c r="F303" s="7" t="s">
        <v>1237</v>
      </c>
      <c r="G303" s="7">
        <v>19</v>
      </c>
      <c r="H303" s="6" t="str">
        <f>IF(G303=0,"Unknown",IF(G303&lt;1,"Baby",IF(G303&lt;30,"Adolescent",IF(G303&lt;60,"Middle Aged",IF(G303&gt;=60,"Seniors","Invalid")))))</f>
        <v>Adolescent</v>
      </c>
      <c r="I303" s="7">
        <v>0</v>
      </c>
      <c r="J303" s="7">
        <v>0</v>
      </c>
      <c r="K303" s="7" t="s">
        <v>282</v>
      </c>
      <c r="L303" s="8">
        <v>0</v>
      </c>
      <c r="M303" s="8" t="str">
        <f t="shared" si="4"/>
        <v>0-30</v>
      </c>
      <c r="N303" s="9"/>
      <c r="O303" s="7" t="s">
        <v>1238</v>
      </c>
    </row>
    <row r="304" spans="1:15">
      <c r="A304" s="7">
        <v>304</v>
      </c>
      <c r="B304" s="7">
        <v>1</v>
      </c>
      <c r="C304" s="7">
        <v>2</v>
      </c>
      <c r="D304" s="7" t="s">
        <v>1792</v>
      </c>
      <c r="E304" s="7" t="s">
        <v>1793</v>
      </c>
      <c r="F304" s="7" t="s">
        <v>1241</v>
      </c>
      <c r="G304" s="9">
        <v>0</v>
      </c>
      <c r="H304" s="6" t="str">
        <f>IF(G304=0,"/",IF(G304&lt;1,"Baby",IF(G304&lt;30,"Adolescent",IF(G304&lt;60,"Middle Aged",IF(G304&gt;=60,"Seniors","Invalid")))))</f>
        <v>/</v>
      </c>
      <c r="I304" s="7">
        <v>0</v>
      </c>
      <c r="J304" s="7">
        <v>0</v>
      </c>
      <c r="K304" s="7">
        <v>226593</v>
      </c>
      <c r="L304" s="8">
        <v>12.35</v>
      </c>
      <c r="M304" s="8" t="str">
        <f t="shared" si="4"/>
        <v>0-30</v>
      </c>
      <c r="N304" s="7" t="s">
        <v>196</v>
      </c>
      <c r="O304" s="7" t="s">
        <v>1251</v>
      </c>
    </row>
    <row r="305" spans="1:15">
      <c r="A305" s="7">
        <v>305</v>
      </c>
      <c r="B305" s="7">
        <v>0</v>
      </c>
      <c r="C305" s="7">
        <v>3</v>
      </c>
      <c r="D305" s="7" t="s">
        <v>1794</v>
      </c>
      <c r="E305" s="7" t="s">
        <v>1274</v>
      </c>
      <c r="F305" s="7" t="s">
        <v>1237</v>
      </c>
      <c r="G305" s="9">
        <v>0</v>
      </c>
      <c r="H305" s="6" t="str">
        <f>IF(G305=0,"/",IF(G305&lt;1,"Baby",IF(G305&lt;30,"Adolescent",IF(G305&lt;60,"Middle Aged",IF(G305&gt;=60,"Seniors","Invalid")))))</f>
        <v>/</v>
      </c>
      <c r="I305" s="7">
        <v>0</v>
      </c>
      <c r="J305" s="7">
        <v>0</v>
      </c>
      <c r="K305" s="7" t="s">
        <v>460</v>
      </c>
      <c r="L305" s="8">
        <v>8.0500000000000007</v>
      </c>
      <c r="M305" s="8" t="str">
        <f t="shared" si="4"/>
        <v>0-30</v>
      </c>
      <c r="N305" s="9"/>
      <c r="O305" s="7" t="s">
        <v>1238</v>
      </c>
    </row>
    <row r="306" spans="1:15">
      <c r="A306" s="7">
        <v>306</v>
      </c>
      <c r="B306" s="7">
        <v>1</v>
      </c>
      <c r="C306" s="7">
        <v>1</v>
      </c>
      <c r="D306" s="7" t="s">
        <v>1795</v>
      </c>
      <c r="E306" s="7" t="s">
        <v>1783</v>
      </c>
      <c r="F306" s="7" t="s">
        <v>1237</v>
      </c>
      <c r="G306" s="7">
        <v>0.92</v>
      </c>
      <c r="H306" s="6" t="str">
        <f>IF(G306=0,"Unknown",IF(G306&lt;1,"Baby",IF(G306&lt;30,"Adolescent",IF(G306&lt;60,"Middle Aged",IF(G306&gt;=60,"Seniors","Invalid")))))</f>
        <v>Baby</v>
      </c>
      <c r="I306" s="7">
        <v>1</v>
      </c>
      <c r="J306" s="7">
        <v>2</v>
      </c>
      <c r="K306" s="7">
        <v>113781</v>
      </c>
      <c r="L306" s="8">
        <v>151.55000000000001</v>
      </c>
      <c r="M306" s="8" t="str">
        <f t="shared" si="4"/>
        <v>more than 100</v>
      </c>
      <c r="N306" s="7" t="s">
        <v>451</v>
      </c>
      <c r="O306" s="7" t="s">
        <v>1238</v>
      </c>
    </row>
    <row r="307" spans="1:15">
      <c r="A307" s="7">
        <v>307</v>
      </c>
      <c r="B307" s="7">
        <v>1</v>
      </c>
      <c r="C307" s="7">
        <v>1</v>
      </c>
      <c r="D307" s="7" t="s">
        <v>1796</v>
      </c>
      <c r="E307" s="7" t="s">
        <v>1797</v>
      </c>
      <c r="F307" s="7" t="s">
        <v>1241</v>
      </c>
      <c r="G307" s="9">
        <v>0</v>
      </c>
      <c r="H307" s="6" t="str">
        <f>IF(G307=0,"/",IF(G307&lt;1,"Baby",IF(G307&lt;30,"Adolescent",IF(G307&lt;60,"Middle Aged",IF(G307&gt;=60,"Seniors","Invalid")))))</f>
        <v>/</v>
      </c>
      <c r="I307" s="7">
        <v>0</v>
      </c>
      <c r="J307" s="7">
        <v>0</v>
      </c>
      <c r="K307" s="7">
        <v>17421</v>
      </c>
      <c r="L307" s="8">
        <v>110.88330000000001</v>
      </c>
      <c r="M307" s="8" t="str">
        <f t="shared" si="4"/>
        <v>more than 100</v>
      </c>
      <c r="N307" s="9"/>
      <c r="O307" s="7" t="s">
        <v>1242</v>
      </c>
    </row>
    <row r="308" spans="1:15">
      <c r="A308" s="7">
        <v>308</v>
      </c>
      <c r="B308" s="7">
        <v>1</v>
      </c>
      <c r="C308" s="7">
        <v>1</v>
      </c>
      <c r="D308" s="7" t="s">
        <v>1798</v>
      </c>
      <c r="E308" s="7" t="s">
        <v>1799</v>
      </c>
      <c r="F308" s="7" t="s">
        <v>1241</v>
      </c>
      <c r="G308" s="7">
        <v>17</v>
      </c>
      <c r="H308" s="6" t="str">
        <f>IF(G308=0,"Unknown",IF(G308&lt;1,"Baby",IF(G308&lt;30,"Adolescent",IF(G308&lt;60,"Middle Aged",IF(G308&gt;=60,"Seniors","Invalid")))))</f>
        <v>Adolescent</v>
      </c>
      <c r="I308" s="7">
        <v>1</v>
      </c>
      <c r="J308" s="7">
        <v>0</v>
      </c>
      <c r="K308" s="7" t="s">
        <v>464</v>
      </c>
      <c r="L308" s="8">
        <v>108.9</v>
      </c>
      <c r="M308" s="8" t="str">
        <f t="shared" si="4"/>
        <v>more than 100</v>
      </c>
      <c r="N308" s="7" t="s">
        <v>465</v>
      </c>
      <c r="O308" s="7" t="s">
        <v>1242</v>
      </c>
    </row>
    <row r="309" spans="1:15">
      <c r="A309" s="7">
        <v>309</v>
      </c>
      <c r="B309" s="7">
        <v>0</v>
      </c>
      <c r="C309" s="7">
        <v>2</v>
      </c>
      <c r="D309" s="7" t="s">
        <v>1800</v>
      </c>
      <c r="E309" s="7" t="s">
        <v>1801</v>
      </c>
      <c r="F309" s="7" t="s">
        <v>1237</v>
      </c>
      <c r="G309" s="7">
        <v>30</v>
      </c>
      <c r="H309" s="6" t="str">
        <f>IF(G309=0,"Unknown",IF(G309&lt;1,"Baby",IF(G309&lt;30,"Adolescent",IF(G309&lt;60,"Middle Aged",IF(G309&gt;=60,"Seniors","Invalid")))))</f>
        <v>Middle Aged</v>
      </c>
      <c r="I309" s="7">
        <v>1</v>
      </c>
      <c r="J309" s="7">
        <v>0</v>
      </c>
      <c r="K309" s="7" t="s">
        <v>467</v>
      </c>
      <c r="L309" s="8">
        <v>24</v>
      </c>
      <c r="M309" s="8" t="str">
        <f t="shared" si="4"/>
        <v>0-30</v>
      </c>
      <c r="N309" s="9"/>
      <c r="O309" s="7" t="s">
        <v>1242</v>
      </c>
    </row>
    <row r="310" spans="1:15">
      <c r="A310" s="7">
        <v>310</v>
      </c>
      <c r="B310" s="7">
        <v>1</v>
      </c>
      <c r="C310" s="7">
        <v>1</v>
      </c>
      <c r="D310" s="7" t="s">
        <v>1802</v>
      </c>
      <c r="E310" s="7" t="s">
        <v>1803</v>
      </c>
      <c r="F310" s="7" t="s">
        <v>1241</v>
      </c>
      <c r="G310" s="7">
        <v>30</v>
      </c>
      <c r="H310" s="6" t="str">
        <f>IF(G310=0,"Unknown",IF(G310&lt;1,"Baby",IF(G310&lt;30,"Adolescent",IF(G310&lt;60,"Middle Aged",IF(G310&gt;=60,"Seniors","Invalid")))))</f>
        <v>Middle Aged</v>
      </c>
      <c r="I310" s="7">
        <v>0</v>
      </c>
      <c r="J310" s="7">
        <v>0</v>
      </c>
      <c r="K310" s="7" t="s">
        <v>469</v>
      </c>
      <c r="L310" s="8">
        <v>56.929200000000002</v>
      </c>
      <c r="M310" s="8" t="str">
        <f t="shared" si="4"/>
        <v>31-70</v>
      </c>
      <c r="N310" s="7" t="s">
        <v>470</v>
      </c>
      <c r="O310" s="7" t="s">
        <v>1242</v>
      </c>
    </row>
    <row r="311" spans="1:15">
      <c r="A311" s="7">
        <v>311</v>
      </c>
      <c r="B311" s="7">
        <v>1</v>
      </c>
      <c r="C311" s="7">
        <v>1</v>
      </c>
      <c r="D311" s="7" t="s">
        <v>1804</v>
      </c>
      <c r="E311" s="7" t="s">
        <v>1805</v>
      </c>
      <c r="F311" s="7" t="s">
        <v>1241</v>
      </c>
      <c r="G311" s="7">
        <v>24</v>
      </c>
      <c r="H311" s="6" t="str">
        <f>IF(G311=0,"Unknown",IF(G311&lt;1,"Baby",IF(G311&lt;30,"Adolescent",IF(G311&lt;60,"Middle Aged",IF(G311&gt;=60,"Seniors","Invalid")))))</f>
        <v>Adolescent</v>
      </c>
      <c r="I311" s="7">
        <v>0</v>
      </c>
      <c r="J311" s="7">
        <v>0</v>
      </c>
      <c r="K311" s="7">
        <v>11767</v>
      </c>
      <c r="L311" s="8">
        <v>83.158299999999997</v>
      </c>
      <c r="M311" s="8" t="str">
        <f t="shared" si="4"/>
        <v>71-100</v>
      </c>
      <c r="N311" s="7" t="s">
        <v>472</v>
      </c>
      <c r="O311" s="7" t="s">
        <v>1242</v>
      </c>
    </row>
    <row r="312" spans="1:15">
      <c r="A312" s="7">
        <v>312</v>
      </c>
      <c r="B312" s="7">
        <v>1</v>
      </c>
      <c r="C312" s="7">
        <v>1</v>
      </c>
      <c r="D312" s="7" t="s">
        <v>1806</v>
      </c>
      <c r="E312" s="7" t="s">
        <v>1807</v>
      </c>
      <c r="F312" s="7" t="s">
        <v>1241</v>
      </c>
      <c r="G312" s="7">
        <v>18</v>
      </c>
      <c r="H312" s="6" t="str">
        <f>IF(G312=0,"Unknown",IF(G312&lt;1,"Baby",IF(G312&lt;30,"Adolescent",IF(G312&lt;60,"Middle Aged",IF(G312&gt;=60,"Seniors","Invalid")))))</f>
        <v>Adolescent</v>
      </c>
      <c r="I312" s="7">
        <v>2</v>
      </c>
      <c r="J312" s="7">
        <v>2</v>
      </c>
      <c r="K312" s="7" t="s">
        <v>474</v>
      </c>
      <c r="L312" s="8">
        <v>262.375</v>
      </c>
      <c r="M312" s="8" t="str">
        <f t="shared" si="4"/>
        <v>more than 100</v>
      </c>
      <c r="N312" s="7" t="s">
        <v>475</v>
      </c>
      <c r="O312" s="7" t="s">
        <v>1242</v>
      </c>
    </row>
    <row r="313" spans="1:15">
      <c r="A313" s="7">
        <v>313</v>
      </c>
      <c r="B313" s="7">
        <v>0</v>
      </c>
      <c r="C313" s="7">
        <v>2</v>
      </c>
      <c r="D313" s="7" t="s">
        <v>1808</v>
      </c>
      <c r="E313" s="7" t="s">
        <v>1809</v>
      </c>
      <c r="F313" s="7" t="s">
        <v>1241</v>
      </c>
      <c r="G313" s="7">
        <v>26</v>
      </c>
      <c r="H313" s="6" t="str">
        <f>IF(G313=0,"Unknown",IF(G313&lt;1,"Baby",IF(G313&lt;30,"Adolescent",IF(G313&lt;60,"Middle Aged",IF(G313&gt;=60,"Seniors","Invalid")))))</f>
        <v>Adolescent</v>
      </c>
      <c r="I313" s="7">
        <v>1</v>
      </c>
      <c r="J313" s="7">
        <v>1</v>
      </c>
      <c r="K313" s="7">
        <v>250651</v>
      </c>
      <c r="L313" s="8">
        <v>26</v>
      </c>
      <c r="M313" s="8" t="str">
        <f t="shared" si="4"/>
        <v>0-30</v>
      </c>
      <c r="N313" s="9"/>
      <c r="O313" s="7" t="s">
        <v>1238</v>
      </c>
    </row>
    <row r="314" spans="1:15">
      <c r="A314" s="7">
        <v>314</v>
      </c>
      <c r="B314" s="7">
        <v>0</v>
      </c>
      <c r="C314" s="7">
        <v>3</v>
      </c>
      <c r="D314" s="7" t="s">
        <v>1810</v>
      </c>
      <c r="E314" s="7" t="s">
        <v>1811</v>
      </c>
      <c r="F314" s="7" t="s">
        <v>1237</v>
      </c>
      <c r="G314" s="7">
        <v>28</v>
      </c>
      <c r="H314" s="6" t="str">
        <f>IF(G314=0,"Unknown",IF(G314&lt;1,"Baby",IF(G314&lt;30,"Adolescent",IF(G314&lt;60,"Middle Aged",IF(G314&gt;=60,"Seniors","Invalid")))))</f>
        <v>Adolescent</v>
      </c>
      <c r="I314" s="7">
        <v>0</v>
      </c>
      <c r="J314" s="7">
        <v>0</v>
      </c>
      <c r="K314" s="7">
        <v>349243</v>
      </c>
      <c r="L314" s="8">
        <v>7.8958000000000004</v>
      </c>
      <c r="M314" s="8" t="str">
        <f t="shared" si="4"/>
        <v>0-30</v>
      </c>
      <c r="N314" s="9"/>
      <c r="O314" s="7" t="s">
        <v>1238</v>
      </c>
    </row>
    <row r="315" spans="1:15">
      <c r="A315" s="7">
        <v>315</v>
      </c>
      <c r="B315" s="7">
        <v>0</v>
      </c>
      <c r="C315" s="7">
        <v>2</v>
      </c>
      <c r="D315" s="7" t="s">
        <v>1812</v>
      </c>
      <c r="E315" s="7" t="s">
        <v>1813</v>
      </c>
      <c r="F315" s="7" t="s">
        <v>1237</v>
      </c>
      <c r="G315" s="7">
        <v>43</v>
      </c>
      <c r="H315" s="6" t="str">
        <f>IF(G315=0,"Unknown",IF(G315&lt;1,"Baby",IF(G315&lt;30,"Adolescent",IF(G315&lt;60,"Middle Aged",IF(G315&gt;=60,"Seniors","Invalid")))))</f>
        <v>Middle Aged</v>
      </c>
      <c r="I315" s="7">
        <v>1</v>
      </c>
      <c r="J315" s="7">
        <v>1</v>
      </c>
      <c r="K315" s="7" t="s">
        <v>479</v>
      </c>
      <c r="L315" s="8">
        <v>26.25</v>
      </c>
      <c r="M315" s="8" t="str">
        <f t="shared" si="4"/>
        <v>0-30</v>
      </c>
      <c r="N315" s="9"/>
      <c r="O315" s="7" t="s">
        <v>1238</v>
      </c>
    </row>
    <row r="316" spans="1:15">
      <c r="A316" s="7">
        <v>316</v>
      </c>
      <c r="B316" s="7">
        <v>1</v>
      </c>
      <c r="C316" s="7">
        <v>3</v>
      </c>
      <c r="D316" s="7" t="s">
        <v>1814</v>
      </c>
      <c r="E316" s="7" t="s">
        <v>1815</v>
      </c>
      <c r="F316" s="7" t="s">
        <v>1241</v>
      </c>
      <c r="G316" s="7">
        <v>26</v>
      </c>
      <c r="H316" s="6" t="str">
        <f>IF(G316=0,"Unknown",IF(G316&lt;1,"Baby",IF(G316&lt;30,"Adolescent",IF(G316&lt;60,"Middle Aged",IF(G316&gt;=60,"Seniors","Invalid")))))</f>
        <v>Adolescent</v>
      </c>
      <c r="I316" s="7">
        <v>0</v>
      </c>
      <c r="J316" s="7">
        <v>0</v>
      </c>
      <c r="K316" s="7">
        <v>347470</v>
      </c>
      <c r="L316" s="8">
        <v>7.8541999999999996</v>
      </c>
      <c r="M316" s="8" t="str">
        <f t="shared" si="4"/>
        <v>0-30</v>
      </c>
      <c r="N316" s="9"/>
      <c r="O316" s="7" t="s">
        <v>1238</v>
      </c>
    </row>
    <row r="317" spans="1:15">
      <c r="A317" s="7">
        <v>317</v>
      </c>
      <c r="B317" s="7">
        <v>1</v>
      </c>
      <c r="C317" s="7">
        <v>2</v>
      </c>
      <c r="D317" s="7" t="s">
        <v>1816</v>
      </c>
      <c r="E317" s="7" t="s">
        <v>1430</v>
      </c>
      <c r="F317" s="7" t="s">
        <v>1241</v>
      </c>
      <c r="G317" s="7">
        <v>24</v>
      </c>
      <c r="H317" s="6" t="str">
        <f>IF(G317=0,"Unknown",IF(G317&lt;1,"Baby",IF(G317&lt;30,"Adolescent",IF(G317&lt;60,"Middle Aged",IF(G317&gt;=60,"Seniors","Invalid")))))</f>
        <v>Adolescent</v>
      </c>
      <c r="I317" s="7">
        <v>1</v>
      </c>
      <c r="J317" s="7">
        <v>0</v>
      </c>
      <c r="K317" s="7">
        <v>244367</v>
      </c>
      <c r="L317" s="8">
        <v>26</v>
      </c>
      <c r="M317" s="8" t="str">
        <f t="shared" si="4"/>
        <v>0-30</v>
      </c>
      <c r="N317" s="9"/>
      <c r="O317" s="7" t="s">
        <v>1238</v>
      </c>
    </row>
    <row r="318" spans="1:15">
      <c r="A318" s="7">
        <v>318</v>
      </c>
      <c r="B318" s="7">
        <v>0</v>
      </c>
      <c r="C318" s="7">
        <v>2</v>
      </c>
      <c r="D318" s="7" t="s">
        <v>1817</v>
      </c>
      <c r="E318" s="7" t="s">
        <v>1818</v>
      </c>
      <c r="F318" s="7" t="s">
        <v>1237</v>
      </c>
      <c r="G318" s="7">
        <v>54</v>
      </c>
      <c r="H318" s="6" t="str">
        <f>IF(G318=0,"Unknown",IF(G318&lt;1,"Baby",IF(G318&lt;30,"Adolescent",IF(G318&lt;60,"Middle Aged",IF(G318&gt;=60,"Seniors","Invalid")))))</f>
        <v>Middle Aged</v>
      </c>
      <c r="I318" s="7">
        <v>0</v>
      </c>
      <c r="J318" s="7">
        <v>0</v>
      </c>
      <c r="K318" s="7">
        <v>29011</v>
      </c>
      <c r="L318" s="8">
        <v>14</v>
      </c>
      <c r="M318" s="8" t="str">
        <f t="shared" si="4"/>
        <v>0-30</v>
      </c>
      <c r="N318" s="9"/>
      <c r="O318" s="7" t="s">
        <v>1238</v>
      </c>
    </row>
    <row r="319" spans="1:15">
      <c r="A319" s="7">
        <v>319</v>
      </c>
      <c r="B319" s="7">
        <v>1</v>
      </c>
      <c r="C319" s="7">
        <v>1</v>
      </c>
      <c r="D319" s="7" t="s">
        <v>1819</v>
      </c>
      <c r="E319" s="7" t="s">
        <v>1820</v>
      </c>
      <c r="F319" s="7" t="s">
        <v>1241</v>
      </c>
      <c r="G319" s="7">
        <v>31</v>
      </c>
      <c r="H319" s="6" t="str">
        <f>IF(G319=0,"Unknown",IF(G319&lt;1,"Baby",IF(G319&lt;30,"Adolescent",IF(G319&lt;60,"Middle Aged",IF(G319&gt;=60,"Seniors","Invalid")))))</f>
        <v>Middle Aged</v>
      </c>
      <c r="I319" s="7">
        <v>0</v>
      </c>
      <c r="J319" s="7">
        <v>2</v>
      </c>
      <c r="K319" s="7">
        <v>36928</v>
      </c>
      <c r="L319" s="8">
        <v>164.86670000000001</v>
      </c>
      <c r="M319" s="8" t="str">
        <f t="shared" si="4"/>
        <v>more than 100</v>
      </c>
      <c r="N319" s="7" t="s">
        <v>484</v>
      </c>
      <c r="O319" s="7" t="s">
        <v>1238</v>
      </c>
    </row>
    <row r="320" spans="1:15">
      <c r="A320" s="7">
        <v>320</v>
      </c>
      <c r="B320" s="7">
        <v>1</v>
      </c>
      <c r="C320" s="7">
        <v>1</v>
      </c>
      <c r="D320" s="7" t="s">
        <v>1821</v>
      </c>
      <c r="E320" s="7" t="s">
        <v>1822</v>
      </c>
      <c r="F320" s="7" t="s">
        <v>1241</v>
      </c>
      <c r="G320" s="7">
        <v>40</v>
      </c>
      <c r="H320" s="6" t="str">
        <f>IF(G320=0,"Unknown",IF(G320&lt;1,"Baby",IF(G320&lt;30,"Adolescent",IF(G320&lt;60,"Middle Aged",IF(G320&gt;=60,"Seniors","Invalid")))))</f>
        <v>Middle Aged</v>
      </c>
      <c r="I320" s="7">
        <v>1</v>
      </c>
      <c r="J320" s="7">
        <v>1</v>
      </c>
      <c r="K320" s="7">
        <v>16966</v>
      </c>
      <c r="L320" s="8">
        <v>134.5</v>
      </c>
      <c r="M320" s="8" t="str">
        <f t="shared" si="4"/>
        <v>more than 100</v>
      </c>
      <c r="N320" s="7" t="s">
        <v>486</v>
      </c>
      <c r="O320" s="7" t="s">
        <v>1242</v>
      </c>
    </row>
    <row r="321" spans="1:15">
      <c r="A321" s="7">
        <v>321</v>
      </c>
      <c r="B321" s="7">
        <v>0</v>
      </c>
      <c r="C321" s="7">
        <v>3</v>
      </c>
      <c r="D321" s="7" t="s">
        <v>1800</v>
      </c>
      <c r="E321" s="7" t="s">
        <v>1823</v>
      </c>
      <c r="F321" s="7" t="s">
        <v>1237</v>
      </c>
      <c r="G321" s="7">
        <v>22</v>
      </c>
      <c r="H321" s="6" t="str">
        <f>IF(G321=0,"Unknown",IF(G321&lt;1,"Baby",IF(G321&lt;30,"Adolescent",IF(G321&lt;60,"Middle Aged",IF(G321&gt;=60,"Seniors","Invalid")))))</f>
        <v>Adolescent</v>
      </c>
      <c r="I321" s="7">
        <v>0</v>
      </c>
      <c r="J321" s="7">
        <v>0</v>
      </c>
      <c r="K321" s="7" t="s">
        <v>488</v>
      </c>
      <c r="L321" s="8">
        <v>7.25</v>
      </c>
      <c r="M321" s="8" t="str">
        <f t="shared" si="4"/>
        <v>0-30</v>
      </c>
      <c r="N321" s="9"/>
      <c r="O321" s="7" t="s">
        <v>1238</v>
      </c>
    </row>
    <row r="322" spans="1:15">
      <c r="A322" s="7">
        <v>322</v>
      </c>
      <c r="B322" s="7">
        <v>0</v>
      </c>
      <c r="C322" s="7">
        <v>3</v>
      </c>
      <c r="D322" s="7" t="s">
        <v>1824</v>
      </c>
      <c r="E322" s="7" t="s">
        <v>1825</v>
      </c>
      <c r="F322" s="7" t="s">
        <v>1237</v>
      </c>
      <c r="G322" s="7">
        <v>27</v>
      </c>
      <c r="H322" s="6" t="str">
        <f>IF(G322=0,"Unknown",IF(G322&lt;1,"Baby",IF(G322&lt;30,"Adolescent",IF(G322&lt;60,"Middle Aged",IF(G322&gt;=60,"Seniors","Invalid")))))</f>
        <v>Adolescent</v>
      </c>
      <c r="I322" s="7">
        <v>0</v>
      </c>
      <c r="J322" s="7">
        <v>0</v>
      </c>
      <c r="K322" s="7">
        <v>349219</v>
      </c>
      <c r="L322" s="8">
        <v>7.8958000000000004</v>
      </c>
      <c r="M322" s="8" t="str">
        <f t="shared" si="4"/>
        <v>0-30</v>
      </c>
      <c r="N322" s="9"/>
      <c r="O322" s="7" t="s">
        <v>1238</v>
      </c>
    </row>
    <row r="323" spans="1:15">
      <c r="A323" s="7">
        <v>323</v>
      </c>
      <c r="B323" s="7">
        <v>1</v>
      </c>
      <c r="C323" s="7">
        <v>2</v>
      </c>
      <c r="D323" s="7" t="s">
        <v>1826</v>
      </c>
      <c r="E323" s="7" t="s">
        <v>1827</v>
      </c>
      <c r="F323" s="7" t="s">
        <v>1241</v>
      </c>
      <c r="G323" s="7">
        <v>30</v>
      </c>
      <c r="H323" s="6" t="str">
        <f>IF(G323=0,"Unknown",IF(G323&lt;1,"Baby",IF(G323&lt;30,"Adolescent",IF(G323&lt;60,"Middle Aged",IF(G323&gt;=60,"Seniors","Invalid")))))</f>
        <v>Middle Aged</v>
      </c>
      <c r="I323" s="7">
        <v>0</v>
      </c>
      <c r="J323" s="7">
        <v>0</v>
      </c>
      <c r="K323" s="7">
        <v>234818</v>
      </c>
      <c r="L323" s="8">
        <v>12.35</v>
      </c>
      <c r="M323" s="8" t="str">
        <f t="shared" ref="M323:M386" si="5">IF(L323&lt;=30, "0-30",IF(L323&lt;=70,"31-70", IF(L323&lt;=100,"71-100","more than 100")))</f>
        <v>0-30</v>
      </c>
      <c r="N323" s="9"/>
      <c r="O323" s="7" t="s">
        <v>1251</v>
      </c>
    </row>
    <row r="324" spans="1:15">
      <c r="A324" s="7">
        <v>324</v>
      </c>
      <c r="B324" s="7">
        <v>1</v>
      </c>
      <c r="C324" s="7">
        <v>2</v>
      </c>
      <c r="D324" s="7" t="s">
        <v>1828</v>
      </c>
      <c r="E324" s="7" t="s">
        <v>1390</v>
      </c>
      <c r="F324" s="7" t="s">
        <v>1241</v>
      </c>
      <c r="G324" s="7">
        <v>22</v>
      </c>
      <c r="H324" s="6" t="str">
        <f>IF(G324=0,"Unknown",IF(G324&lt;1,"Baby",IF(G324&lt;30,"Adolescent",IF(G324&lt;60,"Middle Aged",IF(G324&gt;=60,"Seniors","Invalid")))))</f>
        <v>Adolescent</v>
      </c>
      <c r="I324" s="7">
        <v>1</v>
      </c>
      <c r="J324" s="7">
        <v>1</v>
      </c>
      <c r="K324" s="7">
        <v>248738</v>
      </c>
      <c r="L324" s="8">
        <v>29</v>
      </c>
      <c r="M324" s="8" t="str">
        <f t="shared" si="5"/>
        <v>0-30</v>
      </c>
      <c r="N324" s="9"/>
      <c r="O324" s="7" t="s">
        <v>1238</v>
      </c>
    </row>
    <row r="325" spans="1:15">
      <c r="A325" s="7">
        <v>325</v>
      </c>
      <c r="B325" s="7">
        <v>0</v>
      </c>
      <c r="C325" s="7">
        <v>3</v>
      </c>
      <c r="D325" s="7" t="s">
        <v>1829</v>
      </c>
      <c r="E325" s="7" t="s">
        <v>1539</v>
      </c>
      <c r="F325" s="7" t="s">
        <v>1237</v>
      </c>
      <c r="G325" s="9">
        <v>0</v>
      </c>
      <c r="H325" s="6" t="str">
        <f>IF(G325=0,"/",IF(G325&lt;1,"Baby",IF(G325&lt;30,"Adolescent",IF(G325&lt;60,"Middle Aged",IF(G325&gt;=60,"Seniors","Invalid")))))</f>
        <v>/</v>
      </c>
      <c r="I325" s="7">
        <v>8</v>
      </c>
      <c r="J325" s="7">
        <v>2</v>
      </c>
      <c r="K325" s="7" t="s">
        <v>252</v>
      </c>
      <c r="L325" s="8">
        <v>69.55</v>
      </c>
      <c r="M325" s="8" t="str">
        <f t="shared" si="5"/>
        <v>31-70</v>
      </c>
      <c r="N325" s="9"/>
      <c r="O325" s="7" t="s">
        <v>1238</v>
      </c>
    </row>
    <row r="326" spans="1:15">
      <c r="A326" s="7">
        <v>326</v>
      </c>
      <c r="B326" s="7">
        <v>1</v>
      </c>
      <c r="C326" s="7">
        <v>1</v>
      </c>
      <c r="D326" s="7" t="s">
        <v>1830</v>
      </c>
      <c r="E326" s="7" t="s">
        <v>1831</v>
      </c>
      <c r="F326" s="7" t="s">
        <v>1241</v>
      </c>
      <c r="G326" s="7">
        <v>36</v>
      </c>
      <c r="H326" s="6" t="str">
        <f>IF(G326=0,"Unknown",IF(G326&lt;1,"Baby",IF(G326&lt;30,"Adolescent",IF(G326&lt;60,"Middle Aged",IF(G326&gt;=60,"Seniors","Invalid")))))</f>
        <v>Middle Aged</v>
      </c>
      <c r="I326" s="7">
        <v>0</v>
      </c>
      <c r="J326" s="7">
        <v>0</v>
      </c>
      <c r="K326" s="7" t="s">
        <v>411</v>
      </c>
      <c r="L326" s="8">
        <v>135.63329999999999</v>
      </c>
      <c r="M326" s="8" t="str">
        <f t="shared" si="5"/>
        <v>more than 100</v>
      </c>
      <c r="N326" s="7" t="s">
        <v>494</v>
      </c>
      <c r="O326" s="7" t="s">
        <v>1242</v>
      </c>
    </row>
    <row r="327" spans="1:15">
      <c r="A327" s="7">
        <v>327</v>
      </c>
      <c r="B327" s="7">
        <v>0</v>
      </c>
      <c r="C327" s="7">
        <v>3</v>
      </c>
      <c r="D327" s="7" t="s">
        <v>1832</v>
      </c>
      <c r="E327" s="7" t="s">
        <v>1833</v>
      </c>
      <c r="F327" s="7" t="s">
        <v>1237</v>
      </c>
      <c r="G327" s="7">
        <v>61</v>
      </c>
      <c r="H327" s="6" t="str">
        <f>IF(G327=0,"Unknown",IF(G327&lt;1,"Baby",IF(G327&lt;30,"Adolescent",IF(G327&lt;60,"Middle Aged",IF(G327&gt;=60,"Seniors","Invalid")))))</f>
        <v>Seniors</v>
      </c>
      <c r="I327" s="7">
        <v>0</v>
      </c>
      <c r="J327" s="7">
        <v>0</v>
      </c>
      <c r="K327" s="7">
        <v>345364</v>
      </c>
      <c r="L327" s="8">
        <v>6.2374999999999998</v>
      </c>
      <c r="M327" s="8" t="str">
        <f t="shared" si="5"/>
        <v>0-30</v>
      </c>
      <c r="N327" s="9"/>
      <c r="O327" s="7" t="s">
        <v>1238</v>
      </c>
    </row>
    <row r="328" spans="1:15">
      <c r="A328" s="7">
        <v>328</v>
      </c>
      <c r="B328" s="7">
        <v>1</v>
      </c>
      <c r="C328" s="7">
        <v>2</v>
      </c>
      <c r="D328" s="7" t="s">
        <v>1834</v>
      </c>
      <c r="E328" s="7" t="s">
        <v>1835</v>
      </c>
      <c r="F328" s="7" t="s">
        <v>1241</v>
      </c>
      <c r="G328" s="7">
        <v>36</v>
      </c>
      <c r="H328" s="6" t="str">
        <f>IF(G328=0,"Unknown",IF(G328&lt;1,"Baby",IF(G328&lt;30,"Adolescent",IF(G328&lt;60,"Middle Aged",IF(G328&gt;=60,"Seniors","Invalid")))))</f>
        <v>Middle Aged</v>
      </c>
      <c r="I328" s="7">
        <v>0</v>
      </c>
      <c r="J328" s="7">
        <v>0</v>
      </c>
      <c r="K328" s="7">
        <v>28551</v>
      </c>
      <c r="L328" s="8">
        <v>13</v>
      </c>
      <c r="M328" s="8" t="str">
        <f t="shared" si="5"/>
        <v>0-30</v>
      </c>
      <c r="N328" s="7" t="s">
        <v>444</v>
      </c>
      <c r="O328" s="7" t="s">
        <v>1238</v>
      </c>
    </row>
    <row r="329" spans="1:15">
      <c r="A329" s="7">
        <v>329</v>
      </c>
      <c r="B329" s="7">
        <v>1</v>
      </c>
      <c r="C329" s="7">
        <v>3</v>
      </c>
      <c r="D329" s="7" t="s">
        <v>1836</v>
      </c>
      <c r="E329" s="7" t="s">
        <v>1550</v>
      </c>
      <c r="F329" s="7" t="s">
        <v>1241</v>
      </c>
      <c r="G329" s="7">
        <v>31</v>
      </c>
      <c r="H329" s="6" t="str">
        <f>IF(G329=0,"Unknown",IF(G329&lt;1,"Baby",IF(G329&lt;30,"Adolescent",IF(G329&lt;60,"Middle Aged",IF(G329&gt;=60,"Seniors","Invalid")))))</f>
        <v>Middle Aged</v>
      </c>
      <c r="I329" s="7">
        <v>1</v>
      </c>
      <c r="J329" s="7">
        <v>1</v>
      </c>
      <c r="K329" s="7">
        <v>363291</v>
      </c>
      <c r="L329" s="8">
        <v>20.524999999999999</v>
      </c>
      <c r="M329" s="8" t="str">
        <f t="shared" si="5"/>
        <v>0-30</v>
      </c>
      <c r="N329" s="9"/>
      <c r="O329" s="7" t="s">
        <v>1238</v>
      </c>
    </row>
    <row r="330" spans="1:15">
      <c r="A330" s="7">
        <v>330</v>
      </c>
      <c r="B330" s="7">
        <v>1</v>
      </c>
      <c r="C330" s="7">
        <v>1</v>
      </c>
      <c r="D330" s="7" t="s">
        <v>1837</v>
      </c>
      <c r="E330" s="7" t="s">
        <v>1838</v>
      </c>
      <c r="F330" s="7" t="s">
        <v>1241</v>
      </c>
      <c r="G330" s="7">
        <v>16</v>
      </c>
      <c r="H330" s="6" t="str">
        <f>IF(G330=0,"Unknown",IF(G330&lt;1,"Baby",IF(G330&lt;30,"Adolescent",IF(G330&lt;60,"Middle Aged",IF(G330&gt;=60,"Seniors","Invalid")))))</f>
        <v>Adolescent</v>
      </c>
      <c r="I330" s="7">
        <v>0</v>
      </c>
      <c r="J330" s="7">
        <v>1</v>
      </c>
      <c r="K330" s="7">
        <v>111361</v>
      </c>
      <c r="L330" s="8">
        <v>57.979199999999999</v>
      </c>
      <c r="M330" s="8" t="str">
        <f t="shared" si="5"/>
        <v>31-70</v>
      </c>
      <c r="N330" s="7" t="s">
        <v>499</v>
      </c>
      <c r="O330" s="7" t="s">
        <v>1242</v>
      </c>
    </row>
    <row r="331" spans="1:15">
      <c r="A331" s="7">
        <v>331</v>
      </c>
      <c r="B331" s="7">
        <v>1</v>
      </c>
      <c r="C331" s="7">
        <v>3</v>
      </c>
      <c r="D331" s="7" t="s">
        <v>1839</v>
      </c>
      <c r="E331" s="7" t="s">
        <v>1790</v>
      </c>
      <c r="F331" s="7" t="s">
        <v>1241</v>
      </c>
      <c r="G331" s="9">
        <v>0</v>
      </c>
      <c r="H331" s="6" t="str">
        <f>IF(G331=0,"/",IF(G331&lt;1,"Baby",IF(G331&lt;30,"Adolescent",IF(G331&lt;60,"Middle Aged",IF(G331&gt;=60,"Seniors","Invalid")))))</f>
        <v>/</v>
      </c>
      <c r="I331" s="7">
        <v>2</v>
      </c>
      <c r="J331" s="7">
        <v>0</v>
      </c>
      <c r="K331" s="7">
        <v>367226</v>
      </c>
      <c r="L331" s="8">
        <v>23.25</v>
      </c>
      <c r="M331" s="8" t="str">
        <f t="shared" si="5"/>
        <v>0-30</v>
      </c>
      <c r="N331" s="9"/>
      <c r="O331" s="7" t="s">
        <v>1251</v>
      </c>
    </row>
    <row r="332" spans="1:15">
      <c r="A332" s="7">
        <v>332</v>
      </c>
      <c r="B332" s="7">
        <v>0</v>
      </c>
      <c r="C332" s="7">
        <v>1</v>
      </c>
      <c r="D332" s="7" t="s">
        <v>1840</v>
      </c>
      <c r="E332" s="7" t="s">
        <v>1841</v>
      </c>
      <c r="F332" s="7" t="s">
        <v>1237</v>
      </c>
      <c r="G332" s="7">
        <v>45.5</v>
      </c>
      <c r="H332" s="6" t="str">
        <f>IF(G332=0,"Unknown",IF(G332&lt;1,"Baby",IF(G332&lt;30,"Adolescent",IF(G332&lt;60,"Middle Aged",IF(G332&gt;=60,"Seniors","Invalid")))))</f>
        <v>Middle Aged</v>
      </c>
      <c r="I332" s="7">
        <v>0</v>
      </c>
      <c r="J332" s="7">
        <v>0</v>
      </c>
      <c r="K332" s="7">
        <v>113043</v>
      </c>
      <c r="L332" s="8">
        <v>28.5</v>
      </c>
      <c r="M332" s="8" t="str">
        <f t="shared" si="5"/>
        <v>0-30</v>
      </c>
      <c r="N332" s="7" t="s">
        <v>502</v>
      </c>
      <c r="O332" s="7" t="s">
        <v>1238</v>
      </c>
    </row>
    <row r="333" spans="1:15">
      <c r="A333" s="7">
        <v>333</v>
      </c>
      <c r="B333" s="7">
        <v>0</v>
      </c>
      <c r="C333" s="7">
        <v>1</v>
      </c>
      <c r="D333" s="7" t="s">
        <v>1842</v>
      </c>
      <c r="E333" s="7" t="s">
        <v>1731</v>
      </c>
      <c r="F333" s="7" t="s">
        <v>1237</v>
      </c>
      <c r="G333" s="7">
        <v>38</v>
      </c>
      <c r="H333" s="6" t="str">
        <f>IF(G333=0,"Unknown",IF(G333&lt;1,"Baby",IF(G333&lt;30,"Adolescent",IF(G333&lt;60,"Middle Aged",IF(G333&gt;=60,"Seniors","Invalid")))))</f>
        <v>Middle Aged</v>
      </c>
      <c r="I333" s="7">
        <v>0</v>
      </c>
      <c r="J333" s="7">
        <v>1</v>
      </c>
      <c r="K333" s="7" t="s">
        <v>408</v>
      </c>
      <c r="L333" s="8">
        <v>153.46250000000001</v>
      </c>
      <c r="M333" s="8" t="str">
        <f t="shared" si="5"/>
        <v>more than 100</v>
      </c>
      <c r="N333" s="7" t="s">
        <v>504</v>
      </c>
      <c r="O333" s="7" t="s">
        <v>1238</v>
      </c>
    </row>
    <row r="334" spans="1:15">
      <c r="A334" s="7">
        <v>334</v>
      </c>
      <c r="B334" s="7">
        <v>0</v>
      </c>
      <c r="C334" s="7">
        <v>3</v>
      </c>
      <c r="D334" s="7" t="s">
        <v>1843</v>
      </c>
      <c r="E334" s="7" t="s">
        <v>1276</v>
      </c>
      <c r="F334" s="7" t="s">
        <v>1237</v>
      </c>
      <c r="G334" s="7">
        <v>16</v>
      </c>
      <c r="H334" s="6" t="str">
        <f>IF(G334=0,"Unknown",IF(G334&lt;1,"Baby",IF(G334&lt;30,"Adolescent",IF(G334&lt;60,"Middle Aged",IF(G334&gt;=60,"Seniors","Invalid")))))</f>
        <v>Adolescent</v>
      </c>
      <c r="I334" s="7">
        <v>2</v>
      </c>
      <c r="J334" s="7">
        <v>0</v>
      </c>
      <c r="K334" s="7">
        <v>345764</v>
      </c>
      <c r="L334" s="8">
        <v>18</v>
      </c>
      <c r="M334" s="8" t="str">
        <f t="shared" si="5"/>
        <v>0-30</v>
      </c>
      <c r="N334" s="9"/>
      <c r="O334" s="7" t="s">
        <v>1238</v>
      </c>
    </row>
    <row r="335" spans="1:15">
      <c r="A335" s="7">
        <v>335</v>
      </c>
      <c r="B335" s="7">
        <v>1</v>
      </c>
      <c r="C335" s="7">
        <v>1</v>
      </c>
      <c r="D335" s="7" t="s">
        <v>1844</v>
      </c>
      <c r="E335" s="7" t="s">
        <v>1845</v>
      </c>
      <c r="F335" s="7" t="s">
        <v>1241</v>
      </c>
      <c r="G335" s="9">
        <v>0</v>
      </c>
      <c r="H335" s="6" t="str">
        <f>IF(G335=0,"/",IF(G335&lt;1,"Baby",IF(G335&lt;30,"Adolescent",IF(G335&lt;60,"Middle Aged",IF(G335&gt;=60,"Seniors","Invalid")))))</f>
        <v>/</v>
      </c>
      <c r="I335" s="7">
        <v>1</v>
      </c>
      <c r="J335" s="7">
        <v>0</v>
      </c>
      <c r="K335" s="7" t="s">
        <v>507</v>
      </c>
      <c r="L335" s="8">
        <v>133.65</v>
      </c>
      <c r="M335" s="8" t="str">
        <f t="shared" si="5"/>
        <v>more than 100</v>
      </c>
      <c r="N335" s="9"/>
      <c r="O335" s="7" t="s">
        <v>1238</v>
      </c>
    </row>
    <row r="336" spans="1:15">
      <c r="A336" s="7">
        <v>336</v>
      </c>
      <c r="B336" s="7">
        <v>0</v>
      </c>
      <c r="C336" s="7">
        <v>3</v>
      </c>
      <c r="D336" s="7" t="s">
        <v>1846</v>
      </c>
      <c r="E336" s="7" t="s">
        <v>1847</v>
      </c>
      <c r="F336" s="7" t="s">
        <v>1237</v>
      </c>
      <c r="G336" s="9">
        <v>0</v>
      </c>
      <c r="H336" s="6" t="str">
        <f>IF(G336=0,"/",IF(G336&lt;1,"Baby",IF(G336&lt;30,"Adolescent",IF(G336&lt;60,"Middle Aged",IF(G336&gt;=60,"Seniors","Invalid")))))</f>
        <v>/</v>
      </c>
      <c r="I336" s="7">
        <v>0</v>
      </c>
      <c r="J336" s="7">
        <v>0</v>
      </c>
      <c r="K336" s="7">
        <v>349225</v>
      </c>
      <c r="L336" s="8">
        <v>7.8958000000000004</v>
      </c>
      <c r="M336" s="8" t="str">
        <f t="shared" si="5"/>
        <v>0-30</v>
      </c>
      <c r="N336" s="9"/>
      <c r="O336" s="7" t="s">
        <v>1238</v>
      </c>
    </row>
    <row r="337" spans="1:15">
      <c r="A337" s="7">
        <v>337</v>
      </c>
      <c r="B337" s="7">
        <v>0</v>
      </c>
      <c r="C337" s="7">
        <v>1</v>
      </c>
      <c r="D337" s="7" t="s">
        <v>1848</v>
      </c>
      <c r="E337" s="7" t="s">
        <v>1524</v>
      </c>
      <c r="F337" s="7" t="s">
        <v>1237</v>
      </c>
      <c r="G337" s="7">
        <v>29</v>
      </c>
      <c r="H337" s="6" t="str">
        <f>IF(G337=0,"Unknown",IF(G337&lt;1,"Baby",IF(G337&lt;30,"Adolescent",IF(G337&lt;60,"Middle Aged",IF(G337&gt;=60,"Seniors","Invalid")))))</f>
        <v>Adolescent</v>
      </c>
      <c r="I337" s="7">
        <v>1</v>
      </c>
      <c r="J337" s="7">
        <v>0</v>
      </c>
      <c r="K337" s="7">
        <v>113776</v>
      </c>
      <c r="L337" s="8">
        <v>66.599999999999994</v>
      </c>
      <c r="M337" s="8" t="str">
        <f t="shared" si="5"/>
        <v>31-70</v>
      </c>
      <c r="N337" s="7" t="s">
        <v>238</v>
      </c>
      <c r="O337" s="7" t="s">
        <v>1238</v>
      </c>
    </row>
    <row r="338" spans="1:15">
      <c r="A338" s="7">
        <v>338</v>
      </c>
      <c r="B338" s="7">
        <v>1</v>
      </c>
      <c r="C338" s="7">
        <v>1</v>
      </c>
      <c r="D338" s="7" t="s">
        <v>1849</v>
      </c>
      <c r="E338" s="7" t="s">
        <v>1850</v>
      </c>
      <c r="F338" s="7" t="s">
        <v>1241</v>
      </c>
      <c r="G338" s="7">
        <v>41</v>
      </c>
      <c r="H338" s="6" t="str">
        <f>IF(G338=0,"Unknown",IF(G338&lt;1,"Baby",IF(G338&lt;30,"Adolescent",IF(G338&lt;60,"Middle Aged",IF(G338&gt;=60,"Seniors","Invalid")))))</f>
        <v>Middle Aged</v>
      </c>
      <c r="I338" s="7">
        <v>0</v>
      </c>
      <c r="J338" s="7">
        <v>0</v>
      </c>
      <c r="K338" s="7">
        <v>16966</v>
      </c>
      <c r="L338" s="8">
        <v>134.5</v>
      </c>
      <c r="M338" s="8" t="str">
        <f t="shared" si="5"/>
        <v>more than 100</v>
      </c>
      <c r="N338" s="7" t="s">
        <v>511</v>
      </c>
      <c r="O338" s="7" t="s">
        <v>1242</v>
      </c>
    </row>
    <row r="339" spans="1:15">
      <c r="A339" s="7">
        <v>339</v>
      </c>
      <c r="B339" s="7">
        <v>1</v>
      </c>
      <c r="C339" s="7">
        <v>3</v>
      </c>
      <c r="D339" s="7" t="s">
        <v>1851</v>
      </c>
      <c r="E339" s="7" t="s">
        <v>1852</v>
      </c>
      <c r="F339" s="7" t="s">
        <v>1237</v>
      </c>
      <c r="G339" s="7">
        <v>45</v>
      </c>
      <c r="H339" s="6" t="str">
        <f>IF(G339=0,"Unknown",IF(G339&lt;1,"Baby",IF(G339&lt;30,"Adolescent",IF(G339&lt;60,"Middle Aged",IF(G339&gt;=60,"Seniors","Invalid")))))</f>
        <v>Middle Aged</v>
      </c>
      <c r="I339" s="7">
        <v>0</v>
      </c>
      <c r="J339" s="7">
        <v>0</v>
      </c>
      <c r="K339" s="7">
        <v>7598</v>
      </c>
      <c r="L339" s="8">
        <v>8.0500000000000007</v>
      </c>
      <c r="M339" s="8" t="str">
        <f t="shared" si="5"/>
        <v>0-30</v>
      </c>
      <c r="N339" s="9"/>
      <c r="O339" s="7" t="s">
        <v>1238</v>
      </c>
    </row>
    <row r="340" spans="1:15">
      <c r="A340" s="7">
        <v>340</v>
      </c>
      <c r="B340" s="7">
        <v>0</v>
      </c>
      <c r="C340" s="7">
        <v>1</v>
      </c>
      <c r="D340" s="7" t="s">
        <v>1853</v>
      </c>
      <c r="E340" s="7" t="s">
        <v>1854</v>
      </c>
      <c r="F340" s="7" t="s">
        <v>1237</v>
      </c>
      <c r="G340" s="7">
        <v>45</v>
      </c>
      <c r="H340" s="6" t="str">
        <f>IF(G340=0,"Unknown",IF(G340&lt;1,"Baby",IF(G340&lt;30,"Adolescent",IF(G340&lt;60,"Middle Aged",IF(G340&gt;=60,"Seniors","Invalid")))))</f>
        <v>Middle Aged</v>
      </c>
      <c r="I340" s="7">
        <v>0</v>
      </c>
      <c r="J340" s="7">
        <v>0</v>
      </c>
      <c r="K340" s="7">
        <v>113784</v>
      </c>
      <c r="L340" s="8">
        <v>35.5</v>
      </c>
      <c r="M340" s="8" t="str">
        <f t="shared" si="5"/>
        <v>31-70</v>
      </c>
      <c r="N340" s="7" t="s">
        <v>514</v>
      </c>
      <c r="O340" s="7" t="s">
        <v>1238</v>
      </c>
    </row>
    <row r="341" spans="1:15">
      <c r="A341" s="7">
        <v>341</v>
      </c>
      <c r="B341" s="7">
        <v>1</v>
      </c>
      <c r="C341" s="7">
        <v>2</v>
      </c>
      <c r="D341" s="7" t="s">
        <v>1855</v>
      </c>
      <c r="E341" s="7" t="s">
        <v>1518</v>
      </c>
      <c r="F341" s="7" t="s">
        <v>1237</v>
      </c>
      <c r="G341" s="7">
        <v>2</v>
      </c>
      <c r="H341" s="6" t="str">
        <f>IF(G341=0,"Unknown",IF(G341&lt;1,"Baby",IF(G341&lt;30,"Adolescent",IF(G341&lt;60,"Middle Aged",IF(G341&gt;=60,"Seniors","Invalid")))))</f>
        <v>Adolescent</v>
      </c>
      <c r="I341" s="7">
        <v>1</v>
      </c>
      <c r="J341" s="7">
        <v>1</v>
      </c>
      <c r="K341" s="7">
        <v>230080</v>
      </c>
      <c r="L341" s="8">
        <v>26</v>
      </c>
      <c r="M341" s="8" t="str">
        <f t="shared" si="5"/>
        <v>0-30</v>
      </c>
      <c r="N341" s="7" t="s">
        <v>233</v>
      </c>
      <c r="O341" s="7" t="s">
        <v>1238</v>
      </c>
    </row>
    <row r="342" spans="1:15">
      <c r="A342" s="7">
        <v>342</v>
      </c>
      <c r="B342" s="7">
        <v>1</v>
      </c>
      <c r="C342" s="7">
        <v>1</v>
      </c>
      <c r="D342" s="7" t="s">
        <v>1856</v>
      </c>
      <c r="E342" s="7" t="s">
        <v>1293</v>
      </c>
      <c r="F342" s="7" t="s">
        <v>1241</v>
      </c>
      <c r="G342" s="7">
        <v>24</v>
      </c>
      <c r="H342" s="6" t="str">
        <f>IF(G342=0,"Unknown",IF(G342&lt;1,"Baby",IF(G342&lt;30,"Adolescent",IF(G342&lt;60,"Middle Aged",IF(G342&gt;=60,"Seniors","Invalid")))))</f>
        <v>Adolescent</v>
      </c>
      <c r="I342" s="7">
        <v>3</v>
      </c>
      <c r="J342" s="7">
        <v>2</v>
      </c>
      <c r="K342" s="7">
        <v>19950</v>
      </c>
      <c r="L342" s="8">
        <v>263</v>
      </c>
      <c r="M342" s="8" t="str">
        <f t="shared" si="5"/>
        <v>more than 100</v>
      </c>
      <c r="N342" s="7" t="s">
        <v>58</v>
      </c>
      <c r="O342" s="7" t="s">
        <v>1238</v>
      </c>
    </row>
    <row r="343" spans="1:15">
      <c r="A343" s="7">
        <v>343</v>
      </c>
      <c r="B343" s="7">
        <v>0</v>
      </c>
      <c r="C343" s="7">
        <v>2</v>
      </c>
      <c r="D343" s="7" t="s">
        <v>1857</v>
      </c>
      <c r="E343" s="7" t="s">
        <v>1858</v>
      </c>
      <c r="F343" s="7" t="s">
        <v>1237</v>
      </c>
      <c r="G343" s="7">
        <v>28</v>
      </c>
      <c r="H343" s="6" t="str">
        <f>IF(G343=0,"Unknown",IF(G343&lt;1,"Baby",IF(G343&lt;30,"Adolescent",IF(G343&lt;60,"Middle Aged",IF(G343&gt;=60,"Seniors","Invalid")))))</f>
        <v>Adolescent</v>
      </c>
      <c r="I343" s="7">
        <v>0</v>
      </c>
      <c r="J343" s="7">
        <v>0</v>
      </c>
      <c r="K343" s="7">
        <v>248740</v>
      </c>
      <c r="L343" s="8">
        <v>13</v>
      </c>
      <c r="M343" s="8" t="str">
        <f t="shared" si="5"/>
        <v>0-30</v>
      </c>
      <c r="N343" s="9"/>
      <c r="O343" s="7" t="s">
        <v>1238</v>
      </c>
    </row>
    <row r="344" spans="1:15">
      <c r="A344" s="7">
        <v>344</v>
      </c>
      <c r="B344" s="7">
        <v>0</v>
      </c>
      <c r="C344" s="7">
        <v>2</v>
      </c>
      <c r="D344" s="7" t="s">
        <v>1859</v>
      </c>
      <c r="E344" s="7" t="s">
        <v>1860</v>
      </c>
      <c r="F344" s="7" t="s">
        <v>1237</v>
      </c>
      <c r="G344" s="7">
        <v>25</v>
      </c>
      <c r="H344" s="6" t="str">
        <f>IF(G344=0,"Unknown",IF(G344&lt;1,"Baby",IF(G344&lt;30,"Adolescent",IF(G344&lt;60,"Middle Aged",IF(G344&gt;=60,"Seniors","Invalid")))))</f>
        <v>Adolescent</v>
      </c>
      <c r="I344" s="7">
        <v>0</v>
      </c>
      <c r="J344" s="7">
        <v>0</v>
      </c>
      <c r="K344" s="7">
        <v>244361</v>
      </c>
      <c r="L344" s="8">
        <v>13</v>
      </c>
      <c r="M344" s="8" t="str">
        <f t="shared" si="5"/>
        <v>0-30</v>
      </c>
      <c r="N344" s="9"/>
      <c r="O344" s="7" t="s">
        <v>1238</v>
      </c>
    </row>
    <row r="345" spans="1:15">
      <c r="A345" s="7">
        <v>345</v>
      </c>
      <c r="B345" s="7">
        <v>0</v>
      </c>
      <c r="C345" s="7">
        <v>2</v>
      </c>
      <c r="D345" s="7" t="s">
        <v>1861</v>
      </c>
      <c r="E345" s="7" t="s">
        <v>1862</v>
      </c>
      <c r="F345" s="7" t="s">
        <v>1237</v>
      </c>
      <c r="G345" s="7">
        <v>36</v>
      </c>
      <c r="H345" s="6" t="str">
        <f>IF(G345=0,"Unknown",IF(G345&lt;1,"Baby",IF(G345&lt;30,"Adolescent",IF(G345&lt;60,"Middle Aged",IF(G345&gt;=60,"Seniors","Invalid")))))</f>
        <v>Middle Aged</v>
      </c>
      <c r="I345" s="7">
        <v>0</v>
      </c>
      <c r="J345" s="7">
        <v>0</v>
      </c>
      <c r="K345" s="7">
        <v>229236</v>
      </c>
      <c r="L345" s="8">
        <v>13</v>
      </c>
      <c r="M345" s="8" t="str">
        <f t="shared" si="5"/>
        <v>0-30</v>
      </c>
      <c r="N345" s="9"/>
      <c r="O345" s="7" t="s">
        <v>1238</v>
      </c>
    </row>
    <row r="346" spans="1:15">
      <c r="A346" s="7">
        <v>346</v>
      </c>
      <c r="B346" s="7">
        <v>1</v>
      </c>
      <c r="C346" s="7">
        <v>2</v>
      </c>
      <c r="D346" s="7" t="s">
        <v>1863</v>
      </c>
      <c r="E346" s="7" t="s">
        <v>1601</v>
      </c>
      <c r="F346" s="7" t="s">
        <v>1241</v>
      </c>
      <c r="G346" s="7">
        <v>24</v>
      </c>
      <c r="H346" s="6" t="str">
        <f>IF(G346=0,"Unknown",IF(G346&lt;1,"Baby",IF(G346&lt;30,"Adolescent",IF(G346&lt;60,"Middle Aged",IF(G346&gt;=60,"Seniors","Invalid")))))</f>
        <v>Adolescent</v>
      </c>
      <c r="I346" s="7">
        <v>0</v>
      </c>
      <c r="J346" s="7">
        <v>0</v>
      </c>
      <c r="K346" s="7">
        <v>248733</v>
      </c>
      <c r="L346" s="8">
        <v>13</v>
      </c>
      <c r="M346" s="8" t="str">
        <f t="shared" si="5"/>
        <v>0-30</v>
      </c>
      <c r="N346" s="7" t="s">
        <v>118</v>
      </c>
      <c r="O346" s="7" t="s">
        <v>1238</v>
      </c>
    </row>
    <row r="347" spans="1:15">
      <c r="A347" s="7">
        <v>347</v>
      </c>
      <c r="B347" s="7">
        <v>1</v>
      </c>
      <c r="C347" s="7">
        <v>2</v>
      </c>
      <c r="D347" s="7" t="s">
        <v>1864</v>
      </c>
      <c r="E347" s="7" t="s">
        <v>1564</v>
      </c>
      <c r="F347" s="7" t="s">
        <v>1241</v>
      </c>
      <c r="G347" s="7">
        <v>40</v>
      </c>
      <c r="H347" s="6" t="str">
        <f>IF(G347=0,"Unknown",IF(G347&lt;1,"Baby",IF(G347&lt;30,"Adolescent",IF(G347&lt;60,"Middle Aged",IF(G347&gt;=60,"Seniors","Invalid")))))</f>
        <v>Middle Aged</v>
      </c>
      <c r="I347" s="7">
        <v>0</v>
      </c>
      <c r="J347" s="7">
        <v>0</v>
      </c>
      <c r="K347" s="7">
        <v>31418</v>
      </c>
      <c r="L347" s="8">
        <v>13</v>
      </c>
      <c r="M347" s="8" t="str">
        <f t="shared" si="5"/>
        <v>0-30</v>
      </c>
      <c r="N347" s="9"/>
      <c r="O347" s="7" t="s">
        <v>1238</v>
      </c>
    </row>
    <row r="348" spans="1:15">
      <c r="A348" s="7">
        <v>348</v>
      </c>
      <c r="B348" s="7">
        <v>1</v>
      </c>
      <c r="C348" s="7">
        <v>3</v>
      </c>
      <c r="D348" s="7" t="s">
        <v>1865</v>
      </c>
      <c r="E348" s="7" t="s">
        <v>1866</v>
      </c>
      <c r="F348" s="7" t="s">
        <v>1241</v>
      </c>
      <c r="G348" s="9">
        <v>0</v>
      </c>
      <c r="H348" s="6" t="str">
        <f>IF(G348=0,"/",IF(G348&lt;1,"Baby",IF(G348&lt;30,"Adolescent",IF(G348&lt;60,"Middle Aged",IF(G348&gt;=60,"Seniors","Invalid")))))</f>
        <v>/</v>
      </c>
      <c r="I348" s="7">
        <v>1</v>
      </c>
      <c r="J348" s="7">
        <v>0</v>
      </c>
      <c r="K348" s="7">
        <v>386525</v>
      </c>
      <c r="L348" s="8">
        <v>16.100000000000001</v>
      </c>
      <c r="M348" s="8" t="str">
        <f t="shared" si="5"/>
        <v>0-30</v>
      </c>
      <c r="N348" s="9"/>
      <c r="O348" s="7" t="s">
        <v>1238</v>
      </c>
    </row>
    <row r="349" spans="1:15">
      <c r="A349" s="7">
        <v>349</v>
      </c>
      <c r="B349" s="7">
        <v>1</v>
      </c>
      <c r="C349" s="7">
        <v>3</v>
      </c>
      <c r="D349" s="7" t="s">
        <v>1867</v>
      </c>
      <c r="E349" s="7" t="s">
        <v>1868</v>
      </c>
      <c r="F349" s="7" t="s">
        <v>1237</v>
      </c>
      <c r="G349" s="7">
        <v>3</v>
      </c>
      <c r="H349" s="6" t="str">
        <f>IF(G349=0,"Unknown",IF(G349&lt;1,"Baby",IF(G349&lt;30,"Adolescent",IF(G349&lt;60,"Middle Aged",IF(G349&gt;=60,"Seniors","Invalid")))))</f>
        <v>Adolescent</v>
      </c>
      <c r="I349" s="7">
        <v>1</v>
      </c>
      <c r="J349" s="7">
        <v>1</v>
      </c>
      <c r="K349" s="7" t="s">
        <v>524</v>
      </c>
      <c r="L349" s="8">
        <v>15.9</v>
      </c>
      <c r="M349" s="8" t="str">
        <f t="shared" si="5"/>
        <v>0-30</v>
      </c>
      <c r="N349" s="9"/>
      <c r="O349" s="7" t="s">
        <v>1238</v>
      </c>
    </row>
    <row r="350" spans="1:15">
      <c r="A350" s="7">
        <v>350</v>
      </c>
      <c r="B350" s="7">
        <v>0</v>
      </c>
      <c r="C350" s="7">
        <v>3</v>
      </c>
      <c r="D350" s="7" t="s">
        <v>1869</v>
      </c>
      <c r="E350" s="7" t="s">
        <v>1870</v>
      </c>
      <c r="F350" s="7" t="s">
        <v>1237</v>
      </c>
      <c r="G350" s="7">
        <v>42</v>
      </c>
      <c r="H350" s="6" t="str">
        <f>IF(G350=0,"Unknown",IF(G350&lt;1,"Baby",IF(G350&lt;30,"Adolescent",IF(G350&lt;60,"Middle Aged",IF(G350&gt;=60,"Seniors","Invalid")))))</f>
        <v>Middle Aged</v>
      </c>
      <c r="I350" s="7">
        <v>0</v>
      </c>
      <c r="J350" s="7">
        <v>0</v>
      </c>
      <c r="K350" s="7">
        <v>315088</v>
      </c>
      <c r="L350" s="8">
        <v>8.6624999999999996</v>
      </c>
      <c r="M350" s="8" t="str">
        <f t="shared" si="5"/>
        <v>0-30</v>
      </c>
      <c r="N350" s="9"/>
      <c r="O350" s="7" t="s">
        <v>1238</v>
      </c>
    </row>
    <row r="351" spans="1:15">
      <c r="A351" s="7">
        <v>351</v>
      </c>
      <c r="B351" s="7">
        <v>0</v>
      </c>
      <c r="C351" s="7">
        <v>3</v>
      </c>
      <c r="D351" s="7" t="s">
        <v>1871</v>
      </c>
      <c r="E351" s="7" t="s">
        <v>1872</v>
      </c>
      <c r="F351" s="7" t="s">
        <v>1237</v>
      </c>
      <c r="G351" s="7">
        <v>23</v>
      </c>
      <c r="H351" s="6" t="str">
        <f>IF(G351=0,"Unknown",IF(G351&lt;1,"Baby",IF(G351&lt;30,"Adolescent",IF(G351&lt;60,"Middle Aged",IF(G351&gt;=60,"Seniors","Invalid")))))</f>
        <v>Adolescent</v>
      </c>
      <c r="I351" s="7">
        <v>0</v>
      </c>
      <c r="J351" s="7">
        <v>0</v>
      </c>
      <c r="K351" s="7">
        <v>7267</v>
      </c>
      <c r="L351" s="8">
        <v>9.2249999999999996</v>
      </c>
      <c r="M351" s="8" t="str">
        <f t="shared" si="5"/>
        <v>0-30</v>
      </c>
      <c r="N351" s="9"/>
      <c r="O351" s="7" t="s">
        <v>1238</v>
      </c>
    </row>
    <row r="352" spans="1:15">
      <c r="A352" s="7">
        <v>352</v>
      </c>
      <c r="B352" s="7">
        <v>0</v>
      </c>
      <c r="C352" s="7">
        <v>1</v>
      </c>
      <c r="D352" s="7" t="s">
        <v>1873</v>
      </c>
      <c r="E352" s="7" t="s">
        <v>1874</v>
      </c>
      <c r="F352" s="7" t="s">
        <v>1237</v>
      </c>
      <c r="G352" s="9">
        <v>0</v>
      </c>
      <c r="H352" s="6" t="str">
        <f>IF(G352=0,"/",IF(G352&lt;1,"Baby",IF(G352&lt;30,"Adolescent",IF(G352&lt;60,"Middle Aged",IF(G352&gt;=60,"Seniors","Invalid")))))</f>
        <v>/</v>
      </c>
      <c r="I352" s="7">
        <v>0</v>
      </c>
      <c r="J352" s="7">
        <v>0</v>
      </c>
      <c r="K352" s="7">
        <v>113510</v>
      </c>
      <c r="L352" s="8">
        <v>35</v>
      </c>
      <c r="M352" s="8" t="str">
        <f t="shared" si="5"/>
        <v>31-70</v>
      </c>
      <c r="N352" s="7" t="s">
        <v>528</v>
      </c>
      <c r="O352" s="7" t="s">
        <v>1238</v>
      </c>
    </row>
    <row r="353" spans="1:15">
      <c r="A353" s="7">
        <v>353</v>
      </c>
      <c r="B353" s="7">
        <v>0</v>
      </c>
      <c r="C353" s="7">
        <v>3</v>
      </c>
      <c r="D353" s="7" t="s">
        <v>1875</v>
      </c>
      <c r="E353" s="7" t="s">
        <v>1876</v>
      </c>
      <c r="F353" s="7" t="s">
        <v>1237</v>
      </c>
      <c r="G353" s="7">
        <v>15</v>
      </c>
      <c r="H353" s="6" t="str">
        <f>IF(G353=0,"Unknown",IF(G353&lt;1,"Baby",IF(G353&lt;30,"Adolescent",IF(G353&lt;60,"Middle Aged",IF(G353&gt;=60,"Seniors","Invalid")))))</f>
        <v>Adolescent</v>
      </c>
      <c r="I353" s="7">
        <v>1</v>
      </c>
      <c r="J353" s="7">
        <v>1</v>
      </c>
      <c r="K353" s="7">
        <v>2695</v>
      </c>
      <c r="L353" s="8">
        <v>7.2291999999999996</v>
      </c>
      <c r="M353" s="8" t="str">
        <f t="shared" si="5"/>
        <v>0-30</v>
      </c>
      <c r="N353" s="9"/>
      <c r="O353" s="7" t="s">
        <v>1242</v>
      </c>
    </row>
    <row r="354" spans="1:15">
      <c r="A354" s="7">
        <v>354</v>
      </c>
      <c r="B354" s="7">
        <v>0</v>
      </c>
      <c r="C354" s="7">
        <v>3</v>
      </c>
      <c r="D354" s="7" t="s">
        <v>1877</v>
      </c>
      <c r="E354" s="7" t="s">
        <v>1336</v>
      </c>
      <c r="F354" s="7" t="s">
        <v>1237</v>
      </c>
      <c r="G354" s="7">
        <v>25</v>
      </c>
      <c r="H354" s="6" t="str">
        <f>IF(G354=0,"Unknown",IF(G354&lt;1,"Baby",IF(G354&lt;30,"Adolescent",IF(G354&lt;60,"Middle Aged",IF(G354&gt;=60,"Seniors","Invalid")))))</f>
        <v>Adolescent</v>
      </c>
      <c r="I354" s="7">
        <v>1</v>
      </c>
      <c r="J354" s="7">
        <v>0</v>
      </c>
      <c r="K354" s="7">
        <v>349237</v>
      </c>
      <c r="L354" s="8">
        <v>17.8</v>
      </c>
      <c r="M354" s="8" t="str">
        <f t="shared" si="5"/>
        <v>0-30</v>
      </c>
      <c r="N354" s="9"/>
      <c r="O354" s="7" t="s">
        <v>1238</v>
      </c>
    </row>
    <row r="355" spans="1:15">
      <c r="A355" s="7">
        <v>355</v>
      </c>
      <c r="B355" s="7">
        <v>0</v>
      </c>
      <c r="C355" s="7">
        <v>3</v>
      </c>
      <c r="D355" s="7" t="s">
        <v>1878</v>
      </c>
      <c r="E355" s="7" t="s">
        <v>1879</v>
      </c>
      <c r="F355" s="7" t="s">
        <v>1237</v>
      </c>
      <c r="G355" s="9">
        <v>0</v>
      </c>
      <c r="H355" s="6" t="str">
        <f>IF(G355=0,"/",IF(G355&lt;1,"Baby",IF(G355&lt;30,"Adolescent",IF(G355&lt;60,"Middle Aged",IF(G355&gt;=60,"Seniors","Invalid")))))</f>
        <v>/</v>
      </c>
      <c r="I355" s="7">
        <v>0</v>
      </c>
      <c r="J355" s="7">
        <v>0</v>
      </c>
      <c r="K355" s="7">
        <v>2647</v>
      </c>
      <c r="L355" s="8">
        <v>7.2249999999999996</v>
      </c>
      <c r="M355" s="8" t="str">
        <f t="shared" si="5"/>
        <v>0-30</v>
      </c>
      <c r="N355" s="9"/>
      <c r="O355" s="7" t="s">
        <v>1242</v>
      </c>
    </row>
    <row r="356" spans="1:15">
      <c r="A356" s="7">
        <v>356</v>
      </c>
      <c r="B356" s="7">
        <v>0</v>
      </c>
      <c r="C356" s="7">
        <v>3</v>
      </c>
      <c r="D356" s="7" t="s">
        <v>1880</v>
      </c>
      <c r="E356" s="7" t="s">
        <v>1881</v>
      </c>
      <c r="F356" s="7" t="s">
        <v>1237</v>
      </c>
      <c r="G356" s="7">
        <v>28</v>
      </c>
      <c r="H356" s="6" t="str">
        <f>IF(G356=0,"Unknown",IF(G356&lt;1,"Baby",IF(G356&lt;30,"Adolescent",IF(G356&lt;60,"Middle Aged",IF(G356&gt;=60,"Seniors","Invalid")))))</f>
        <v>Adolescent</v>
      </c>
      <c r="I356" s="7">
        <v>0</v>
      </c>
      <c r="J356" s="7">
        <v>0</v>
      </c>
      <c r="K356" s="7">
        <v>345783</v>
      </c>
      <c r="L356" s="8">
        <v>9.5</v>
      </c>
      <c r="M356" s="8" t="str">
        <f t="shared" si="5"/>
        <v>0-30</v>
      </c>
      <c r="N356" s="9"/>
      <c r="O356" s="7" t="s">
        <v>1238</v>
      </c>
    </row>
    <row r="357" spans="1:15">
      <c r="A357" s="7">
        <v>357</v>
      </c>
      <c r="B357" s="7">
        <v>1</v>
      </c>
      <c r="C357" s="7">
        <v>1</v>
      </c>
      <c r="D357" s="7" t="s">
        <v>1882</v>
      </c>
      <c r="E357" s="7" t="s">
        <v>1883</v>
      </c>
      <c r="F357" s="7" t="s">
        <v>1241</v>
      </c>
      <c r="G357" s="7">
        <v>22</v>
      </c>
      <c r="H357" s="6" t="str">
        <f>IF(G357=0,"Unknown",IF(G357&lt;1,"Baby",IF(G357&lt;30,"Adolescent",IF(G357&lt;60,"Middle Aged",IF(G357&gt;=60,"Seniors","Invalid")))))</f>
        <v>Adolescent</v>
      </c>
      <c r="I357" s="7">
        <v>0</v>
      </c>
      <c r="J357" s="7">
        <v>1</v>
      </c>
      <c r="K357" s="7">
        <v>113505</v>
      </c>
      <c r="L357" s="8">
        <v>55</v>
      </c>
      <c r="M357" s="8" t="str">
        <f t="shared" si="5"/>
        <v>31-70</v>
      </c>
      <c r="N357" s="7" t="s">
        <v>261</v>
      </c>
      <c r="O357" s="7" t="s">
        <v>1238</v>
      </c>
    </row>
    <row r="358" spans="1:15">
      <c r="A358" s="7">
        <v>358</v>
      </c>
      <c r="B358" s="7">
        <v>0</v>
      </c>
      <c r="C358" s="7">
        <v>2</v>
      </c>
      <c r="D358" s="7" t="s">
        <v>1884</v>
      </c>
      <c r="E358" s="7" t="s">
        <v>1885</v>
      </c>
      <c r="F358" s="7" t="s">
        <v>1241</v>
      </c>
      <c r="G358" s="7">
        <v>38</v>
      </c>
      <c r="H358" s="6" t="str">
        <f>IF(G358=0,"Unknown",IF(G358&lt;1,"Baby",IF(G358&lt;30,"Adolescent",IF(G358&lt;60,"Middle Aged",IF(G358&gt;=60,"Seniors","Invalid")))))</f>
        <v>Middle Aged</v>
      </c>
      <c r="I358" s="7">
        <v>0</v>
      </c>
      <c r="J358" s="7">
        <v>0</v>
      </c>
      <c r="K358" s="7">
        <v>237671</v>
      </c>
      <c r="L358" s="8">
        <v>13</v>
      </c>
      <c r="M358" s="8" t="str">
        <f t="shared" si="5"/>
        <v>0-30</v>
      </c>
      <c r="N358" s="9"/>
      <c r="O358" s="7" t="s">
        <v>1238</v>
      </c>
    </row>
    <row r="359" spans="1:15">
      <c r="A359" s="7">
        <v>359</v>
      </c>
      <c r="B359" s="7">
        <v>1</v>
      </c>
      <c r="C359" s="7">
        <v>3</v>
      </c>
      <c r="D359" s="7" t="s">
        <v>1886</v>
      </c>
      <c r="E359" s="7" t="s">
        <v>1887</v>
      </c>
      <c r="F359" s="7" t="s">
        <v>1241</v>
      </c>
      <c r="G359" s="9">
        <v>0</v>
      </c>
      <c r="H359" s="6" t="str">
        <f>IF(G359=0,"/",IF(G359&lt;1,"Baby",IF(G359&lt;30,"Adolescent",IF(G359&lt;60,"Middle Aged",IF(G359&gt;=60,"Seniors","Invalid")))))</f>
        <v>/</v>
      </c>
      <c r="I359" s="7">
        <v>0</v>
      </c>
      <c r="J359" s="7">
        <v>0</v>
      </c>
      <c r="K359" s="7">
        <v>330931</v>
      </c>
      <c r="L359" s="8">
        <v>7.8792</v>
      </c>
      <c r="M359" s="8" t="str">
        <f t="shared" si="5"/>
        <v>0-30</v>
      </c>
      <c r="N359" s="9"/>
      <c r="O359" s="7" t="s">
        <v>1251</v>
      </c>
    </row>
    <row r="360" spans="1:15">
      <c r="A360" s="7">
        <v>360</v>
      </c>
      <c r="B360" s="7">
        <v>1</v>
      </c>
      <c r="C360" s="7">
        <v>3</v>
      </c>
      <c r="D360" s="7" t="s">
        <v>1888</v>
      </c>
      <c r="E360" s="7" t="s">
        <v>1889</v>
      </c>
      <c r="F360" s="7" t="s">
        <v>1241</v>
      </c>
      <c r="G360" s="9">
        <v>0</v>
      </c>
      <c r="H360" s="6" t="str">
        <f>IF(G360=0,"/",IF(G360&lt;1,"Baby",IF(G360&lt;30,"Adolescent",IF(G360&lt;60,"Middle Aged",IF(G360&gt;=60,"Seniors","Invalid")))))</f>
        <v>/</v>
      </c>
      <c r="I360" s="7">
        <v>0</v>
      </c>
      <c r="J360" s="7">
        <v>0</v>
      </c>
      <c r="K360" s="7">
        <v>330980</v>
      </c>
      <c r="L360" s="8">
        <v>7.8792</v>
      </c>
      <c r="M360" s="8" t="str">
        <f t="shared" si="5"/>
        <v>0-30</v>
      </c>
      <c r="N360" s="9"/>
      <c r="O360" s="7" t="s">
        <v>1251</v>
      </c>
    </row>
    <row r="361" spans="1:15">
      <c r="A361" s="7">
        <v>361</v>
      </c>
      <c r="B361" s="7">
        <v>0</v>
      </c>
      <c r="C361" s="7">
        <v>3</v>
      </c>
      <c r="D361" s="7" t="s">
        <v>1890</v>
      </c>
      <c r="E361" s="7" t="s">
        <v>1362</v>
      </c>
      <c r="F361" s="7" t="s">
        <v>1237</v>
      </c>
      <c r="G361" s="7">
        <v>40</v>
      </c>
      <c r="H361" s="6" t="str">
        <f>IF(G361=0,"Unknown",IF(G361&lt;1,"Baby",IF(G361&lt;30,"Adolescent",IF(G361&lt;60,"Middle Aged",IF(G361&gt;=60,"Seniors","Invalid")))))</f>
        <v>Middle Aged</v>
      </c>
      <c r="I361" s="7">
        <v>1</v>
      </c>
      <c r="J361" s="7">
        <v>4</v>
      </c>
      <c r="K361" s="7">
        <v>347088</v>
      </c>
      <c r="L361" s="8">
        <v>27.9</v>
      </c>
      <c r="M361" s="8" t="str">
        <f t="shared" si="5"/>
        <v>0-30</v>
      </c>
      <c r="N361" s="9"/>
      <c r="O361" s="7" t="s">
        <v>1238</v>
      </c>
    </row>
    <row r="362" spans="1:15">
      <c r="A362" s="7">
        <v>362</v>
      </c>
      <c r="B362" s="7">
        <v>0</v>
      </c>
      <c r="C362" s="7">
        <v>2</v>
      </c>
      <c r="D362" s="7" t="s">
        <v>1891</v>
      </c>
      <c r="E362" s="7" t="s">
        <v>1892</v>
      </c>
      <c r="F362" s="7" t="s">
        <v>1237</v>
      </c>
      <c r="G362" s="7">
        <v>29</v>
      </c>
      <c r="H362" s="6" t="str">
        <f>IF(G362=0,"Unknown",IF(G362&lt;1,"Baby",IF(G362&lt;30,"Adolescent",IF(G362&lt;60,"Middle Aged",IF(G362&gt;=60,"Seniors","Invalid")))))</f>
        <v>Adolescent</v>
      </c>
      <c r="I362" s="7">
        <v>1</v>
      </c>
      <c r="J362" s="7">
        <v>0</v>
      </c>
      <c r="K362" s="7" t="s">
        <v>539</v>
      </c>
      <c r="L362" s="8">
        <v>27.720800000000001</v>
      </c>
      <c r="M362" s="8" t="str">
        <f t="shared" si="5"/>
        <v>0-30</v>
      </c>
      <c r="N362" s="9"/>
      <c r="O362" s="7" t="s">
        <v>1242</v>
      </c>
    </row>
    <row r="363" spans="1:15">
      <c r="A363" s="7">
        <v>363</v>
      </c>
      <c r="B363" s="7">
        <v>0</v>
      </c>
      <c r="C363" s="7">
        <v>3</v>
      </c>
      <c r="D363" s="7" t="s">
        <v>1893</v>
      </c>
      <c r="E363" s="7" t="s">
        <v>1894</v>
      </c>
      <c r="F363" s="7" t="s">
        <v>1241</v>
      </c>
      <c r="G363" s="7">
        <v>45</v>
      </c>
      <c r="H363" s="6" t="str">
        <f>IF(G363=0,"Unknown",IF(G363&lt;1,"Baby",IF(G363&lt;30,"Adolescent",IF(G363&lt;60,"Middle Aged",IF(G363&gt;=60,"Seniors","Invalid")))))</f>
        <v>Middle Aged</v>
      </c>
      <c r="I363" s="7">
        <v>0</v>
      </c>
      <c r="J363" s="7">
        <v>1</v>
      </c>
      <c r="K363" s="7">
        <v>2691</v>
      </c>
      <c r="L363" s="8">
        <v>14.4542</v>
      </c>
      <c r="M363" s="8" t="str">
        <f t="shared" si="5"/>
        <v>0-30</v>
      </c>
      <c r="N363" s="9"/>
      <c r="O363" s="7" t="s">
        <v>1242</v>
      </c>
    </row>
    <row r="364" spans="1:15">
      <c r="A364" s="7">
        <v>364</v>
      </c>
      <c r="B364" s="7">
        <v>0</v>
      </c>
      <c r="C364" s="7">
        <v>3</v>
      </c>
      <c r="D364" s="7" t="s">
        <v>1895</v>
      </c>
      <c r="E364" s="7" t="s">
        <v>1896</v>
      </c>
      <c r="F364" s="7" t="s">
        <v>1237</v>
      </c>
      <c r="G364" s="7">
        <v>35</v>
      </c>
      <c r="H364" s="6" t="str">
        <f>IF(G364=0,"Unknown",IF(G364&lt;1,"Baby",IF(G364&lt;30,"Adolescent",IF(G364&lt;60,"Middle Aged",IF(G364&gt;=60,"Seniors","Invalid")))))</f>
        <v>Middle Aged</v>
      </c>
      <c r="I364" s="7">
        <v>0</v>
      </c>
      <c r="J364" s="7">
        <v>0</v>
      </c>
      <c r="K364" s="7" t="s">
        <v>542</v>
      </c>
      <c r="L364" s="8">
        <v>7.05</v>
      </c>
      <c r="M364" s="8" t="str">
        <f t="shared" si="5"/>
        <v>0-30</v>
      </c>
      <c r="N364" s="9"/>
      <c r="O364" s="7" t="s">
        <v>1238</v>
      </c>
    </row>
    <row r="365" spans="1:15">
      <c r="A365" s="7">
        <v>365</v>
      </c>
      <c r="B365" s="7">
        <v>0</v>
      </c>
      <c r="C365" s="7">
        <v>3</v>
      </c>
      <c r="D365" s="7" t="s">
        <v>1719</v>
      </c>
      <c r="E365" s="7" t="s">
        <v>1586</v>
      </c>
      <c r="F365" s="7" t="s">
        <v>1237</v>
      </c>
      <c r="G365" s="9">
        <v>0</v>
      </c>
      <c r="H365" s="6" t="str">
        <f>IF(G365=0,"/",IF(G365&lt;1,"Baby",IF(G365&lt;30,"Adolescent",IF(G365&lt;60,"Middle Aged",IF(G365&gt;=60,"Seniors","Invalid")))))</f>
        <v>/</v>
      </c>
      <c r="I365" s="7">
        <v>1</v>
      </c>
      <c r="J365" s="7">
        <v>0</v>
      </c>
      <c r="K365" s="7">
        <v>370365</v>
      </c>
      <c r="L365" s="8">
        <v>15.5</v>
      </c>
      <c r="M365" s="8" t="str">
        <f t="shared" si="5"/>
        <v>0-30</v>
      </c>
      <c r="N365" s="9"/>
      <c r="O365" s="7" t="s">
        <v>1251</v>
      </c>
    </row>
    <row r="366" spans="1:15">
      <c r="A366" s="7">
        <v>366</v>
      </c>
      <c r="B366" s="7">
        <v>0</v>
      </c>
      <c r="C366" s="7">
        <v>3</v>
      </c>
      <c r="D366" s="7" t="s">
        <v>1897</v>
      </c>
      <c r="E366" s="7" t="s">
        <v>1898</v>
      </c>
      <c r="F366" s="7" t="s">
        <v>1237</v>
      </c>
      <c r="G366" s="7">
        <v>30</v>
      </c>
      <c r="H366" s="6" t="str">
        <f>IF(G366=0,"Unknown",IF(G366&lt;1,"Baby",IF(G366&lt;30,"Adolescent",IF(G366&lt;60,"Middle Aged",IF(G366&gt;=60,"Seniors","Invalid")))))</f>
        <v>Middle Aged</v>
      </c>
      <c r="I366" s="7">
        <v>0</v>
      </c>
      <c r="J366" s="7">
        <v>0</v>
      </c>
      <c r="K366" s="7" t="s">
        <v>545</v>
      </c>
      <c r="L366" s="8">
        <v>7.25</v>
      </c>
      <c r="M366" s="8" t="str">
        <f t="shared" si="5"/>
        <v>0-30</v>
      </c>
      <c r="N366" s="9"/>
      <c r="O366" s="7" t="s">
        <v>1238</v>
      </c>
    </row>
    <row r="367" spans="1:15">
      <c r="A367" s="7">
        <v>367</v>
      </c>
      <c r="B367" s="7">
        <v>1</v>
      </c>
      <c r="C367" s="7">
        <v>1</v>
      </c>
      <c r="D367" s="7" t="s">
        <v>1899</v>
      </c>
      <c r="E367" s="7" t="s">
        <v>1900</v>
      </c>
      <c r="F367" s="7" t="s">
        <v>1241</v>
      </c>
      <c r="G367" s="7">
        <v>60</v>
      </c>
      <c r="H367" s="6" t="str">
        <f>IF(G367=0,"Unknown",IF(G367&lt;1,"Baby",IF(G367&lt;30,"Adolescent",IF(G367&lt;60,"Middle Aged",IF(G367&gt;=60,"Seniors","Invalid")))))</f>
        <v>Seniors</v>
      </c>
      <c r="I367" s="7">
        <v>1</v>
      </c>
      <c r="J367" s="7">
        <v>0</v>
      </c>
      <c r="K367" s="7">
        <v>110813</v>
      </c>
      <c r="L367" s="8">
        <v>75.25</v>
      </c>
      <c r="M367" s="8" t="str">
        <f t="shared" si="5"/>
        <v>71-100</v>
      </c>
      <c r="N367" s="7" t="s">
        <v>547</v>
      </c>
      <c r="O367" s="7" t="s">
        <v>1242</v>
      </c>
    </row>
    <row r="368" spans="1:15">
      <c r="A368" s="7">
        <v>368</v>
      </c>
      <c r="B368" s="7">
        <v>1</v>
      </c>
      <c r="C368" s="7">
        <v>3</v>
      </c>
      <c r="D368" s="7" t="s">
        <v>1901</v>
      </c>
      <c r="E368" s="7" t="s">
        <v>1902</v>
      </c>
      <c r="F368" s="7" t="s">
        <v>1241</v>
      </c>
      <c r="G368" s="9">
        <v>0</v>
      </c>
      <c r="H368" s="6" t="str">
        <f>IF(G368=0,"/",IF(G368&lt;1,"Baby",IF(G368&lt;30,"Adolescent",IF(G368&lt;60,"Middle Aged",IF(G368&gt;=60,"Seniors","Invalid")))))</f>
        <v>/</v>
      </c>
      <c r="I368" s="7">
        <v>0</v>
      </c>
      <c r="J368" s="7">
        <v>0</v>
      </c>
      <c r="K368" s="7">
        <v>2626</v>
      </c>
      <c r="L368" s="8">
        <v>7.2291999999999996</v>
      </c>
      <c r="M368" s="8" t="str">
        <f t="shared" si="5"/>
        <v>0-30</v>
      </c>
      <c r="N368" s="9"/>
      <c r="O368" s="7" t="s">
        <v>1242</v>
      </c>
    </row>
    <row r="369" spans="1:15">
      <c r="A369" s="7">
        <v>369</v>
      </c>
      <c r="B369" s="7">
        <v>1</v>
      </c>
      <c r="C369" s="7">
        <v>3</v>
      </c>
      <c r="D369" s="7" t="s">
        <v>1903</v>
      </c>
      <c r="E369" s="7" t="s">
        <v>1904</v>
      </c>
      <c r="F369" s="7" t="s">
        <v>1241</v>
      </c>
      <c r="G369" s="9">
        <v>0</v>
      </c>
      <c r="H369" s="6" t="str">
        <f>IF(G369=0,"/",IF(G369&lt;1,"Baby",IF(G369&lt;30,"Adolescent",IF(G369&lt;60,"Middle Aged",IF(G369&gt;=60,"Seniors","Invalid")))))</f>
        <v>/</v>
      </c>
      <c r="I369" s="7">
        <v>0</v>
      </c>
      <c r="J369" s="7">
        <v>0</v>
      </c>
      <c r="K369" s="7">
        <v>14313</v>
      </c>
      <c r="L369" s="8">
        <v>7.75</v>
      </c>
      <c r="M369" s="8" t="str">
        <f t="shared" si="5"/>
        <v>0-30</v>
      </c>
      <c r="N369" s="9"/>
      <c r="O369" s="7" t="s">
        <v>1251</v>
      </c>
    </row>
    <row r="370" spans="1:15">
      <c r="A370" s="7">
        <v>370</v>
      </c>
      <c r="B370" s="7">
        <v>1</v>
      </c>
      <c r="C370" s="7">
        <v>1</v>
      </c>
      <c r="D370" s="7" t="s">
        <v>1905</v>
      </c>
      <c r="E370" s="7" t="s">
        <v>1906</v>
      </c>
      <c r="F370" s="7" t="s">
        <v>1241</v>
      </c>
      <c r="G370" s="7">
        <v>24</v>
      </c>
      <c r="H370" s="6" t="str">
        <f>IF(G370=0,"Unknown",IF(G370&lt;1,"Baby",IF(G370&lt;30,"Adolescent",IF(G370&lt;60,"Middle Aged",IF(G370&gt;=60,"Seniors","Invalid")))))</f>
        <v>Adolescent</v>
      </c>
      <c r="I370" s="7">
        <v>0</v>
      </c>
      <c r="J370" s="7">
        <v>0</v>
      </c>
      <c r="K370" s="7" t="s">
        <v>551</v>
      </c>
      <c r="L370" s="8">
        <v>69.3</v>
      </c>
      <c r="M370" s="8" t="str">
        <f t="shared" si="5"/>
        <v>31-70</v>
      </c>
      <c r="N370" s="7" t="s">
        <v>552</v>
      </c>
      <c r="O370" s="7" t="s">
        <v>1242</v>
      </c>
    </row>
    <row r="371" spans="1:15">
      <c r="A371" s="7">
        <v>371</v>
      </c>
      <c r="B371" s="7">
        <v>1</v>
      </c>
      <c r="C371" s="7">
        <v>1</v>
      </c>
      <c r="D371" s="7" t="s">
        <v>1907</v>
      </c>
      <c r="E371" s="7" t="s">
        <v>1908</v>
      </c>
      <c r="F371" s="7" t="s">
        <v>1237</v>
      </c>
      <c r="G371" s="7">
        <v>25</v>
      </c>
      <c r="H371" s="6" t="str">
        <f>IF(G371=0,"Unknown",IF(G371&lt;1,"Baby",IF(G371&lt;30,"Adolescent",IF(G371&lt;60,"Middle Aged",IF(G371&gt;=60,"Seniors","Invalid")))))</f>
        <v>Adolescent</v>
      </c>
      <c r="I371" s="7">
        <v>1</v>
      </c>
      <c r="J371" s="7">
        <v>0</v>
      </c>
      <c r="K371" s="7">
        <v>11765</v>
      </c>
      <c r="L371" s="8">
        <v>55.441699999999997</v>
      </c>
      <c r="M371" s="8" t="str">
        <f t="shared" si="5"/>
        <v>31-70</v>
      </c>
      <c r="N371" s="7" t="s">
        <v>554</v>
      </c>
      <c r="O371" s="7" t="s">
        <v>1242</v>
      </c>
    </row>
    <row r="372" spans="1:15">
      <c r="A372" s="7">
        <v>372</v>
      </c>
      <c r="B372" s="7">
        <v>0</v>
      </c>
      <c r="C372" s="7">
        <v>3</v>
      </c>
      <c r="D372" s="7" t="s">
        <v>1614</v>
      </c>
      <c r="E372" s="7" t="s">
        <v>1909</v>
      </c>
      <c r="F372" s="7" t="s">
        <v>1237</v>
      </c>
      <c r="G372" s="7">
        <v>18</v>
      </c>
      <c r="H372" s="6" t="str">
        <f>IF(G372=0,"Unknown",IF(G372&lt;1,"Baby",IF(G372&lt;30,"Adolescent",IF(G372&lt;60,"Middle Aged",IF(G372&gt;=60,"Seniors","Invalid")))))</f>
        <v>Adolescent</v>
      </c>
      <c r="I372" s="7">
        <v>1</v>
      </c>
      <c r="J372" s="7">
        <v>0</v>
      </c>
      <c r="K372" s="7">
        <v>3101267</v>
      </c>
      <c r="L372" s="8">
        <v>6.4958</v>
      </c>
      <c r="M372" s="8" t="str">
        <f t="shared" si="5"/>
        <v>0-30</v>
      </c>
      <c r="N372" s="9"/>
      <c r="O372" s="7" t="s">
        <v>1238</v>
      </c>
    </row>
    <row r="373" spans="1:15">
      <c r="A373" s="7">
        <v>373</v>
      </c>
      <c r="B373" s="7">
        <v>0</v>
      </c>
      <c r="C373" s="7">
        <v>3</v>
      </c>
      <c r="D373" s="7" t="s">
        <v>1704</v>
      </c>
      <c r="E373" s="7" t="s">
        <v>1910</v>
      </c>
      <c r="F373" s="7" t="s">
        <v>1237</v>
      </c>
      <c r="G373" s="7">
        <v>19</v>
      </c>
      <c r="H373" s="6" t="str">
        <f>IF(G373=0,"Unknown",IF(G373&lt;1,"Baby",IF(G373&lt;30,"Adolescent",IF(G373&lt;60,"Middle Aged",IF(G373&gt;=60,"Seniors","Invalid")))))</f>
        <v>Adolescent</v>
      </c>
      <c r="I373" s="7">
        <v>0</v>
      </c>
      <c r="J373" s="7">
        <v>0</v>
      </c>
      <c r="K373" s="7">
        <v>323951</v>
      </c>
      <c r="L373" s="8">
        <v>8.0500000000000007</v>
      </c>
      <c r="M373" s="8" t="str">
        <f t="shared" si="5"/>
        <v>0-30</v>
      </c>
      <c r="N373" s="9"/>
      <c r="O373" s="7" t="s">
        <v>1238</v>
      </c>
    </row>
    <row r="374" spans="1:15">
      <c r="A374" s="7">
        <v>374</v>
      </c>
      <c r="B374" s="7">
        <v>0</v>
      </c>
      <c r="C374" s="7">
        <v>1</v>
      </c>
      <c r="D374" s="7" t="s">
        <v>1911</v>
      </c>
      <c r="E374" s="7" t="s">
        <v>1912</v>
      </c>
      <c r="F374" s="7" t="s">
        <v>1237</v>
      </c>
      <c r="G374" s="7">
        <v>22</v>
      </c>
      <c r="H374" s="6" t="str">
        <f>IF(G374=0,"Unknown",IF(G374&lt;1,"Baby",IF(G374&lt;30,"Adolescent",IF(G374&lt;60,"Middle Aged",IF(G374&gt;=60,"Seniors","Invalid")))))</f>
        <v>Adolescent</v>
      </c>
      <c r="I374" s="7">
        <v>0</v>
      </c>
      <c r="J374" s="7">
        <v>0</v>
      </c>
      <c r="K374" s="7" t="s">
        <v>411</v>
      </c>
      <c r="L374" s="8">
        <v>135.63329999999999</v>
      </c>
      <c r="M374" s="8" t="str">
        <f t="shared" si="5"/>
        <v>more than 100</v>
      </c>
      <c r="N374" s="9"/>
      <c r="O374" s="7" t="s">
        <v>1242</v>
      </c>
    </row>
    <row r="375" spans="1:15">
      <c r="A375" s="7">
        <v>375</v>
      </c>
      <c r="B375" s="7">
        <v>0</v>
      </c>
      <c r="C375" s="7">
        <v>3</v>
      </c>
      <c r="D375" s="7" t="s">
        <v>1913</v>
      </c>
      <c r="E375" s="7" t="s">
        <v>1255</v>
      </c>
      <c r="F375" s="7" t="s">
        <v>1241</v>
      </c>
      <c r="G375" s="7">
        <v>3</v>
      </c>
      <c r="H375" s="6" t="str">
        <f>IF(G375=0,"Unknown",IF(G375&lt;1,"Baby",IF(G375&lt;30,"Adolescent",IF(G375&lt;60,"Middle Aged",IF(G375&gt;=60,"Seniors","Invalid")))))</f>
        <v>Adolescent</v>
      </c>
      <c r="I375" s="7">
        <v>3</v>
      </c>
      <c r="J375" s="7">
        <v>1</v>
      </c>
      <c r="K375" s="7">
        <v>349909</v>
      </c>
      <c r="L375" s="8">
        <v>21.074999999999999</v>
      </c>
      <c r="M375" s="8" t="str">
        <f t="shared" si="5"/>
        <v>0-30</v>
      </c>
      <c r="N375" s="9"/>
      <c r="O375" s="7" t="s">
        <v>1238</v>
      </c>
    </row>
    <row r="376" spans="1:15">
      <c r="A376" s="7">
        <v>376</v>
      </c>
      <c r="B376" s="7">
        <v>1</v>
      </c>
      <c r="C376" s="7">
        <v>1</v>
      </c>
      <c r="D376" s="7" t="s">
        <v>1914</v>
      </c>
      <c r="E376" s="7" t="s">
        <v>1307</v>
      </c>
      <c r="F376" s="7" t="s">
        <v>1241</v>
      </c>
      <c r="G376" s="9">
        <v>0</v>
      </c>
      <c r="H376" s="6" t="str">
        <f>IF(G376=0,"/",IF(G376&lt;1,"Baby",IF(G376&lt;30,"Adolescent",IF(G376&lt;60,"Middle Aged",IF(G376&gt;=60,"Seniors","Invalid")))))</f>
        <v>/</v>
      </c>
      <c r="I376" s="7">
        <v>1</v>
      </c>
      <c r="J376" s="7">
        <v>0</v>
      </c>
      <c r="K376" s="7" t="s">
        <v>70</v>
      </c>
      <c r="L376" s="8">
        <v>82.1708</v>
      </c>
      <c r="M376" s="8" t="str">
        <f t="shared" si="5"/>
        <v>71-100</v>
      </c>
      <c r="N376" s="9"/>
      <c r="O376" s="7" t="s">
        <v>1242</v>
      </c>
    </row>
    <row r="377" spans="1:15">
      <c r="A377" s="7">
        <v>377</v>
      </c>
      <c r="B377" s="7">
        <v>1</v>
      </c>
      <c r="C377" s="7">
        <v>3</v>
      </c>
      <c r="D377" s="7" t="s">
        <v>1915</v>
      </c>
      <c r="E377" s="7" t="s">
        <v>1916</v>
      </c>
      <c r="F377" s="7" t="s">
        <v>1241</v>
      </c>
      <c r="G377" s="7">
        <v>22</v>
      </c>
      <c r="H377" s="6" t="str">
        <f>IF(G377=0,"Unknown",IF(G377&lt;1,"Baby",IF(G377&lt;30,"Adolescent",IF(G377&lt;60,"Middle Aged",IF(G377&gt;=60,"Seniors","Invalid")))))</f>
        <v>Adolescent</v>
      </c>
      <c r="I377" s="7">
        <v>0</v>
      </c>
      <c r="J377" s="7">
        <v>0</v>
      </c>
      <c r="K377" s="7" t="s">
        <v>561</v>
      </c>
      <c r="L377" s="8">
        <v>7.25</v>
      </c>
      <c r="M377" s="8" t="str">
        <f t="shared" si="5"/>
        <v>0-30</v>
      </c>
      <c r="N377" s="9"/>
      <c r="O377" s="7" t="s">
        <v>1238</v>
      </c>
    </row>
    <row r="378" spans="1:15">
      <c r="A378" s="7">
        <v>378</v>
      </c>
      <c r="B378" s="7">
        <v>0</v>
      </c>
      <c r="C378" s="7">
        <v>1</v>
      </c>
      <c r="D378" s="7" t="s">
        <v>1917</v>
      </c>
      <c r="E378" s="7" t="s">
        <v>1918</v>
      </c>
      <c r="F378" s="7" t="s">
        <v>1237</v>
      </c>
      <c r="G378" s="7">
        <v>27</v>
      </c>
      <c r="H378" s="6" t="str">
        <f>IF(G378=0,"Unknown",IF(G378&lt;1,"Baby",IF(G378&lt;30,"Adolescent",IF(G378&lt;60,"Middle Aged",IF(G378&gt;=60,"Seniors","Invalid")))))</f>
        <v>Adolescent</v>
      </c>
      <c r="I378" s="7">
        <v>0</v>
      </c>
      <c r="J378" s="7">
        <v>2</v>
      </c>
      <c r="K378" s="7">
        <v>113503</v>
      </c>
      <c r="L378" s="8">
        <v>211.5</v>
      </c>
      <c r="M378" s="8" t="str">
        <f t="shared" si="5"/>
        <v>more than 100</v>
      </c>
      <c r="N378" s="7" t="s">
        <v>563</v>
      </c>
      <c r="O378" s="7" t="s">
        <v>1242</v>
      </c>
    </row>
    <row r="379" spans="1:15">
      <c r="A379" s="7">
        <v>379</v>
      </c>
      <c r="B379" s="7">
        <v>0</v>
      </c>
      <c r="C379" s="7">
        <v>3</v>
      </c>
      <c r="D379" s="7" t="s">
        <v>1875</v>
      </c>
      <c r="E379" s="7" t="s">
        <v>1919</v>
      </c>
      <c r="F379" s="7" t="s">
        <v>1237</v>
      </c>
      <c r="G379" s="7">
        <v>20</v>
      </c>
      <c r="H379" s="6" t="str">
        <f>IF(G379=0,"Unknown",IF(G379&lt;1,"Baby",IF(G379&lt;30,"Adolescent",IF(G379&lt;60,"Middle Aged",IF(G379&gt;=60,"Seniors","Invalid")))))</f>
        <v>Adolescent</v>
      </c>
      <c r="I379" s="7">
        <v>0</v>
      </c>
      <c r="J379" s="7">
        <v>0</v>
      </c>
      <c r="K379" s="7">
        <v>2648</v>
      </c>
      <c r="L379" s="8">
        <v>4.0125000000000002</v>
      </c>
      <c r="M379" s="8" t="str">
        <f t="shared" si="5"/>
        <v>0-30</v>
      </c>
      <c r="N379" s="9"/>
      <c r="O379" s="7" t="s">
        <v>1242</v>
      </c>
    </row>
    <row r="380" spans="1:15">
      <c r="A380" s="7">
        <v>380</v>
      </c>
      <c r="B380" s="7">
        <v>0</v>
      </c>
      <c r="C380" s="7">
        <v>3</v>
      </c>
      <c r="D380" s="7" t="s">
        <v>1920</v>
      </c>
      <c r="E380" s="7" t="s">
        <v>1440</v>
      </c>
      <c r="F380" s="7" t="s">
        <v>1237</v>
      </c>
      <c r="G380" s="7">
        <v>19</v>
      </c>
      <c r="H380" s="6" t="str">
        <f>IF(G380=0,"Unknown",IF(G380&lt;1,"Baby",IF(G380&lt;30,"Adolescent",IF(G380&lt;60,"Middle Aged",IF(G380&gt;=60,"Seniors","Invalid")))))</f>
        <v>Adolescent</v>
      </c>
      <c r="I380" s="7">
        <v>0</v>
      </c>
      <c r="J380" s="7">
        <v>0</v>
      </c>
      <c r="K380" s="7">
        <v>347069</v>
      </c>
      <c r="L380" s="8">
        <v>7.7750000000000004</v>
      </c>
      <c r="M380" s="8" t="str">
        <f t="shared" si="5"/>
        <v>0-30</v>
      </c>
      <c r="N380" s="9"/>
      <c r="O380" s="7" t="s">
        <v>1238</v>
      </c>
    </row>
    <row r="381" spans="1:15">
      <c r="A381" s="7">
        <v>381</v>
      </c>
      <c r="B381" s="7">
        <v>1</v>
      </c>
      <c r="C381" s="7">
        <v>1</v>
      </c>
      <c r="D381" s="7" t="s">
        <v>1921</v>
      </c>
      <c r="E381" s="7" t="s">
        <v>1922</v>
      </c>
      <c r="F381" s="7" t="s">
        <v>1241</v>
      </c>
      <c r="G381" s="7">
        <v>42</v>
      </c>
      <c r="H381" s="6" t="str">
        <f>IF(G381=0,"Unknown",IF(G381&lt;1,"Baby",IF(G381&lt;30,"Adolescent",IF(G381&lt;60,"Middle Aged",IF(G381&gt;=60,"Seniors","Invalid")))))</f>
        <v>Middle Aged</v>
      </c>
      <c r="I381" s="7">
        <v>0</v>
      </c>
      <c r="J381" s="7">
        <v>0</v>
      </c>
      <c r="K381" s="7" t="s">
        <v>567</v>
      </c>
      <c r="L381" s="8">
        <v>227.52500000000001</v>
      </c>
      <c r="M381" s="8" t="str">
        <f t="shared" si="5"/>
        <v>more than 100</v>
      </c>
      <c r="N381" s="9"/>
      <c r="O381" s="7" t="s">
        <v>1242</v>
      </c>
    </row>
    <row r="382" spans="1:15">
      <c r="A382" s="7">
        <v>382</v>
      </c>
      <c r="B382" s="7">
        <v>1</v>
      </c>
      <c r="C382" s="7">
        <v>3</v>
      </c>
      <c r="D382" s="7" t="s">
        <v>1923</v>
      </c>
      <c r="E382" s="7" t="s">
        <v>1924</v>
      </c>
      <c r="F382" s="7" t="s">
        <v>1241</v>
      </c>
      <c r="G382" s="7">
        <v>1</v>
      </c>
      <c r="H382" s="6" t="str">
        <f>IF(G382=0,"Unknown",IF(G382&lt;1,"Baby",IF(G382&lt;30,"Adolescent",IF(G382&lt;60,"Middle Aged",IF(G382&gt;=60,"Seniors","Invalid")))))</f>
        <v>Adolescent</v>
      </c>
      <c r="I382" s="7">
        <v>0</v>
      </c>
      <c r="J382" s="7">
        <v>2</v>
      </c>
      <c r="K382" s="7">
        <v>2653</v>
      </c>
      <c r="L382" s="8">
        <v>15.7417</v>
      </c>
      <c r="M382" s="8" t="str">
        <f t="shared" si="5"/>
        <v>0-30</v>
      </c>
      <c r="N382" s="9"/>
      <c r="O382" s="7" t="s">
        <v>1242</v>
      </c>
    </row>
    <row r="383" spans="1:15">
      <c r="A383" s="7">
        <v>383</v>
      </c>
      <c r="B383" s="7">
        <v>0</v>
      </c>
      <c r="C383" s="7">
        <v>3</v>
      </c>
      <c r="D383" s="7" t="s">
        <v>1925</v>
      </c>
      <c r="E383" s="7" t="s">
        <v>1926</v>
      </c>
      <c r="F383" s="7" t="s">
        <v>1237</v>
      </c>
      <c r="G383" s="7">
        <v>32</v>
      </c>
      <c r="H383" s="6" t="str">
        <f>IF(G383=0,"Unknown",IF(G383&lt;1,"Baby",IF(G383&lt;30,"Adolescent",IF(G383&lt;60,"Middle Aged",IF(G383&gt;=60,"Seniors","Invalid")))))</f>
        <v>Middle Aged</v>
      </c>
      <c r="I383" s="7">
        <v>0</v>
      </c>
      <c r="J383" s="7">
        <v>0</v>
      </c>
      <c r="K383" s="7" t="s">
        <v>570</v>
      </c>
      <c r="L383" s="8">
        <v>7.9249999999999998</v>
      </c>
      <c r="M383" s="8" t="str">
        <f t="shared" si="5"/>
        <v>0-30</v>
      </c>
      <c r="N383" s="9"/>
      <c r="O383" s="7" t="s">
        <v>1238</v>
      </c>
    </row>
    <row r="384" spans="1:15">
      <c r="A384" s="7">
        <v>384</v>
      </c>
      <c r="B384" s="7">
        <v>1</v>
      </c>
      <c r="C384" s="7">
        <v>1</v>
      </c>
      <c r="D384" s="7" t="s">
        <v>1927</v>
      </c>
      <c r="E384" s="7" t="s">
        <v>1309</v>
      </c>
      <c r="F384" s="7" t="s">
        <v>1241</v>
      </c>
      <c r="G384" s="7">
        <v>35</v>
      </c>
      <c r="H384" s="6" t="str">
        <f>IF(G384=0,"Unknown",IF(G384&lt;1,"Baby",IF(G384&lt;30,"Adolescent",IF(G384&lt;60,"Middle Aged",IF(G384&gt;=60,"Seniors","Invalid")))))</f>
        <v>Middle Aged</v>
      </c>
      <c r="I384" s="7">
        <v>1</v>
      </c>
      <c r="J384" s="7">
        <v>0</v>
      </c>
      <c r="K384" s="7">
        <v>113789</v>
      </c>
      <c r="L384" s="8">
        <v>52</v>
      </c>
      <c r="M384" s="8" t="str">
        <f t="shared" si="5"/>
        <v>31-70</v>
      </c>
      <c r="N384" s="9"/>
      <c r="O384" s="7" t="s">
        <v>1238</v>
      </c>
    </row>
    <row r="385" spans="1:15">
      <c r="A385" s="7">
        <v>385</v>
      </c>
      <c r="B385" s="7">
        <v>0</v>
      </c>
      <c r="C385" s="7">
        <v>3</v>
      </c>
      <c r="D385" s="7" t="s">
        <v>1928</v>
      </c>
      <c r="E385" s="7" t="s">
        <v>1929</v>
      </c>
      <c r="F385" s="7" t="s">
        <v>1237</v>
      </c>
      <c r="G385" s="9">
        <v>0</v>
      </c>
      <c r="H385" s="6" t="str">
        <f>IF(G385=0,"/",IF(G385&lt;1,"Baby",IF(G385&lt;30,"Adolescent",IF(G385&lt;60,"Middle Aged",IF(G385&gt;=60,"Seniors","Invalid")))))</f>
        <v>/</v>
      </c>
      <c r="I385" s="7">
        <v>0</v>
      </c>
      <c r="J385" s="7">
        <v>0</v>
      </c>
      <c r="K385" s="7">
        <v>349227</v>
      </c>
      <c r="L385" s="8">
        <v>7.8958000000000004</v>
      </c>
      <c r="M385" s="8" t="str">
        <f t="shared" si="5"/>
        <v>0-30</v>
      </c>
      <c r="N385" s="9"/>
      <c r="O385" s="7" t="s">
        <v>1238</v>
      </c>
    </row>
    <row r="386" spans="1:15">
      <c r="A386" s="7">
        <v>386</v>
      </c>
      <c r="B386" s="7">
        <v>0</v>
      </c>
      <c r="C386" s="7">
        <v>2</v>
      </c>
      <c r="D386" s="7" t="s">
        <v>1930</v>
      </c>
      <c r="E386" s="7" t="s">
        <v>1931</v>
      </c>
      <c r="F386" s="7" t="s">
        <v>1237</v>
      </c>
      <c r="G386" s="7">
        <v>18</v>
      </c>
      <c r="H386" s="6" t="str">
        <f>IF(G386=0,"Unknown",IF(G386&lt;1,"Baby",IF(G386&lt;30,"Adolescent",IF(G386&lt;60,"Middle Aged",IF(G386&gt;=60,"Seniors","Invalid")))))</f>
        <v>Adolescent</v>
      </c>
      <c r="I386" s="7">
        <v>0</v>
      </c>
      <c r="J386" s="7">
        <v>0</v>
      </c>
      <c r="K386" s="7" t="s">
        <v>127</v>
      </c>
      <c r="L386" s="8">
        <v>73.5</v>
      </c>
      <c r="M386" s="8" t="str">
        <f t="shared" si="5"/>
        <v>71-100</v>
      </c>
      <c r="N386" s="9"/>
      <c r="O386" s="7" t="s">
        <v>1238</v>
      </c>
    </row>
    <row r="387" spans="1:15">
      <c r="A387" s="7">
        <v>387</v>
      </c>
      <c r="B387" s="7">
        <v>0</v>
      </c>
      <c r="C387" s="7">
        <v>3</v>
      </c>
      <c r="D387" s="7" t="s">
        <v>1932</v>
      </c>
      <c r="E387" s="7" t="s">
        <v>1356</v>
      </c>
      <c r="F387" s="7" t="s">
        <v>1237</v>
      </c>
      <c r="G387" s="7">
        <v>1</v>
      </c>
      <c r="H387" s="6" t="str">
        <f>IF(G387=0,"Unknown",IF(G387&lt;1,"Baby",IF(G387&lt;30,"Adolescent",IF(G387&lt;60,"Middle Aged",IF(G387&gt;=60,"Seniors","Invalid")))))</f>
        <v>Adolescent</v>
      </c>
      <c r="I387" s="7">
        <v>5</v>
      </c>
      <c r="J387" s="7">
        <v>2</v>
      </c>
      <c r="K387" s="7" t="s">
        <v>106</v>
      </c>
      <c r="L387" s="8">
        <v>46.9</v>
      </c>
      <c r="M387" s="8" t="str">
        <f t="shared" ref="M387:M450" si="6">IF(L387&lt;=30, "0-30",IF(L387&lt;=70,"31-70", IF(L387&lt;=100,"71-100","more than 100")))</f>
        <v>31-70</v>
      </c>
      <c r="N387" s="9"/>
      <c r="O387" s="7" t="s">
        <v>1238</v>
      </c>
    </row>
    <row r="388" spans="1:15">
      <c r="A388" s="7">
        <v>388</v>
      </c>
      <c r="B388" s="7">
        <v>1</v>
      </c>
      <c r="C388" s="7">
        <v>2</v>
      </c>
      <c r="D388" s="7" t="s">
        <v>1768</v>
      </c>
      <c r="E388" s="7" t="s">
        <v>1933</v>
      </c>
      <c r="F388" s="7" t="s">
        <v>1241</v>
      </c>
      <c r="G388" s="7">
        <v>36</v>
      </c>
      <c r="H388" s="6" t="str">
        <f>IF(G388=0,"Unknown",IF(G388&lt;1,"Baby",IF(G388&lt;30,"Adolescent",IF(G388&lt;60,"Middle Aged",IF(G388&gt;=60,"Seniors","Invalid")))))</f>
        <v>Middle Aged</v>
      </c>
      <c r="I388" s="7">
        <v>0</v>
      </c>
      <c r="J388" s="7">
        <v>0</v>
      </c>
      <c r="K388" s="7">
        <v>27849</v>
      </c>
      <c r="L388" s="8">
        <v>13</v>
      </c>
      <c r="M388" s="8" t="str">
        <f t="shared" si="6"/>
        <v>0-30</v>
      </c>
      <c r="N388" s="9"/>
      <c r="O388" s="7" t="s">
        <v>1238</v>
      </c>
    </row>
    <row r="389" spans="1:15">
      <c r="A389" s="7">
        <v>389</v>
      </c>
      <c r="B389" s="7">
        <v>0</v>
      </c>
      <c r="C389" s="7">
        <v>3</v>
      </c>
      <c r="D389" s="7" t="s">
        <v>1934</v>
      </c>
      <c r="E389" s="7" t="s">
        <v>1935</v>
      </c>
      <c r="F389" s="7" t="s">
        <v>1237</v>
      </c>
      <c r="G389" s="9">
        <v>0</v>
      </c>
      <c r="H389" s="6" t="str">
        <f>IF(G389=0,"/",IF(G389&lt;1,"Baby",IF(G389&lt;30,"Adolescent",IF(G389&lt;60,"Middle Aged",IF(G389&gt;=60,"Seniors","Invalid")))))</f>
        <v>/</v>
      </c>
      <c r="I389" s="7">
        <v>0</v>
      </c>
      <c r="J389" s="7">
        <v>0</v>
      </c>
      <c r="K389" s="7">
        <v>367655</v>
      </c>
      <c r="L389" s="8">
        <v>7.7291999999999996</v>
      </c>
      <c r="M389" s="8" t="str">
        <f t="shared" si="6"/>
        <v>0-30</v>
      </c>
      <c r="N389" s="9"/>
      <c r="O389" s="7" t="s">
        <v>1251</v>
      </c>
    </row>
    <row r="390" spans="1:15">
      <c r="A390" s="7">
        <v>390</v>
      </c>
      <c r="B390" s="7">
        <v>1</v>
      </c>
      <c r="C390" s="7">
        <v>2</v>
      </c>
      <c r="D390" s="7" t="s">
        <v>1400</v>
      </c>
      <c r="E390" s="7" t="s">
        <v>1936</v>
      </c>
      <c r="F390" s="7" t="s">
        <v>1241</v>
      </c>
      <c r="G390" s="7">
        <v>17</v>
      </c>
      <c r="H390" s="6" t="str">
        <f>IF(G390=0,"Unknown",IF(G390&lt;1,"Baby",IF(G390&lt;30,"Adolescent",IF(G390&lt;60,"Middle Aged",IF(G390&gt;=60,"Seniors","Invalid")))))</f>
        <v>Adolescent</v>
      </c>
      <c r="I390" s="7">
        <v>0</v>
      </c>
      <c r="J390" s="7">
        <v>0</v>
      </c>
      <c r="K390" s="7" t="s">
        <v>578</v>
      </c>
      <c r="L390" s="8">
        <v>12</v>
      </c>
      <c r="M390" s="8" t="str">
        <f t="shared" si="6"/>
        <v>0-30</v>
      </c>
      <c r="N390" s="9"/>
      <c r="O390" s="7" t="s">
        <v>1242</v>
      </c>
    </row>
    <row r="391" spans="1:15">
      <c r="A391" s="7">
        <v>391</v>
      </c>
      <c r="B391" s="7">
        <v>1</v>
      </c>
      <c r="C391" s="7">
        <v>1</v>
      </c>
      <c r="D391" s="7" t="s">
        <v>1937</v>
      </c>
      <c r="E391" s="7" t="s">
        <v>1700</v>
      </c>
      <c r="F391" s="7" t="s">
        <v>1237</v>
      </c>
      <c r="G391" s="7">
        <v>36</v>
      </c>
      <c r="H391" s="6" t="str">
        <f>IF(G391=0,"Unknown",IF(G391&lt;1,"Baby",IF(G391&lt;30,"Adolescent",IF(G391&lt;60,"Middle Aged",IF(G391&gt;=60,"Seniors","Invalid")))))</f>
        <v>Middle Aged</v>
      </c>
      <c r="I391" s="7">
        <v>1</v>
      </c>
      <c r="J391" s="7">
        <v>2</v>
      </c>
      <c r="K391" s="7">
        <v>113760</v>
      </c>
      <c r="L391" s="8">
        <v>120</v>
      </c>
      <c r="M391" s="8" t="str">
        <f t="shared" si="6"/>
        <v>more than 100</v>
      </c>
      <c r="N391" s="7" t="s">
        <v>580</v>
      </c>
      <c r="O391" s="7" t="s">
        <v>1238</v>
      </c>
    </row>
    <row r="392" spans="1:15">
      <c r="A392" s="7">
        <v>392</v>
      </c>
      <c r="B392" s="7">
        <v>1</v>
      </c>
      <c r="C392" s="7">
        <v>3</v>
      </c>
      <c r="D392" s="7" t="s">
        <v>1938</v>
      </c>
      <c r="E392" s="7" t="s">
        <v>1939</v>
      </c>
      <c r="F392" s="7" t="s">
        <v>1237</v>
      </c>
      <c r="G392" s="7">
        <v>21</v>
      </c>
      <c r="H392" s="6" t="str">
        <f>IF(G392=0,"Unknown",IF(G392&lt;1,"Baby",IF(G392&lt;30,"Adolescent",IF(G392&lt;60,"Middle Aged",IF(G392&gt;=60,"Seniors","Invalid")))))</f>
        <v>Adolescent</v>
      </c>
      <c r="I392" s="7">
        <v>0</v>
      </c>
      <c r="J392" s="7">
        <v>0</v>
      </c>
      <c r="K392" s="7">
        <v>350034</v>
      </c>
      <c r="L392" s="8">
        <v>7.7957999999999998</v>
      </c>
      <c r="M392" s="8" t="str">
        <f t="shared" si="6"/>
        <v>0-30</v>
      </c>
      <c r="N392" s="9"/>
      <c r="O392" s="7" t="s">
        <v>1238</v>
      </c>
    </row>
    <row r="393" spans="1:15">
      <c r="A393" s="7">
        <v>393</v>
      </c>
      <c r="B393" s="7">
        <v>0</v>
      </c>
      <c r="C393" s="7">
        <v>3</v>
      </c>
      <c r="D393" s="7" t="s">
        <v>1940</v>
      </c>
      <c r="E393" s="7" t="s">
        <v>1440</v>
      </c>
      <c r="F393" s="7" t="s">
        <v>1237</v>
      </c>
      <c r="G393" s="7">
        <v>28</v>
      </c>
      <c r="H393" s="6" t="str">
        <f>IF(G393=0,"Unknown",IF(G393&lt;1,"Baby",IF(G393&lt;30,"Adolescent",IF(G393&lt;60,"Middle Aged",IF(G393&gt;=60,"Seniors","Invalid")))))</f>
        <v>Adolescent</v>
      </c>
      <c r="I393" s="7">
        <v>2</v>
      </c>
      <c r="J393" s="7">
        <v>0</v>
      </c>
      <c r="K393" s="7">
        <v>3101277</v>
      </c>
      <c r="L393" s="8">
        <v>7.9249999999999998</v>
      </c>
      <c r="M393" s="8" t="str">
        <f t="shared" si="6"/>
        <v>0-30</v>
      </c>
      <c r="N393" s="9"/>
      <c r="O393" s="7" t="s">
        <v>1238</v>
      </c>
    </row>
    <row r="394" spans="1:15">
      <c r="A394" s="7">
        <v>394</v>
      </c>
      <c r="B394" s="7">
        <v>1</v>
      </c>
      <c r="C394" s="7">
        <v>1</v>
      </c>
      <c r="D394" s="7" t="s">
        <v>1941</v>
      </c>
      <c r="E394" s="7" t="s">
        <v>1640</v>
      </c>
      <c r="F394" s="7" t="s">
        <v>1241</v>
      </c>
      <c r="G394" s="7">
        <v>23</v>
      </c>
      <c r="H394" s="6" t="str">
        <f>IF(G394=0,"Unknown",IF(G394&lt;1,"Baby",IF(G394&lt;30,"Adolescent",IF(G394&lt;60,"Middle Aged",IF(G394&gt;=60,"Seniors","Invalid")))))</f>
        <v>Adolescent</v>
      </c>
      <c r="I394" s="7">
        <v>1</v>
      </c>
      <c r="J394" s="7">
        <v>0</v>
      </c>
      <c r="K394" s="7">
        <v>35273</v>
      </c>
      <c r="L394" s="8">
        <v>113.27500000000001</v>
      </c>
      <c r="M394" s="8" t="str">
        <f t="shared" si="6"/>
        <v>more than 100</v>
      </c>
      <c r="N394" s="7" t="s">
        <v>330</v>
      </c>
      <c r="O394" s="7" t="s">
        <v>1242</v>
      </c>
    </row>
    <row r="395" spans="1:15">
      <c r="A395" s="7">
        <v>395</v>
      </c>
      <c r="B395" s="7">
        <v>1</v>
      </c>
      <c r="C395" s="7">
        <v>3</v>
      </c>
      <c r="D395" s="7" t="s">
        <v>1942</v>
      </c>
      <c r="E395" s="7" t="s">
        <v>1261</v>
      </c>
      <c r="F395" s="7" t="s">
        <v>1241</v>
      </c>
      <c r="G395" s="7">
        <v>24</v>
      </c>
      <c r="H395" s="6" t="str">
        <f>IF(G395=0,"Unknown",IF(G395&lt;1,"Baby",IF(G395&lt;30,"Adolescent",IF(G395&lt;60,"Middle Aged",IF(G395&gt;=60,"Seniors","Invalid")))))</f>
        <v>Adolescent</v>
      </c>
      <c r="I395" s="7">
        <v>0</v>
      </c>
      <c r="J395" s="7">
        <v>2</v>
      </c>
      <c r="K395" s="7" t="s">
        <v>35</v>
      </c>
      <c r="L395" s="8">
        <v>16.7</v>
      </c>
      <c r="M395" s="8" t="str">
        <f t="shared" si="6"/>
        <v>0-30</v>
      </c>
      <c r="N395" s="7" t="s">
        <v>36</v>
      </c>
      <c r="O395" s="7" t="s">
        <v>1238</v>
      </c>
    </row>
    <row r="396" spans="1:15">
      <c r="A396" s="7">
        <v>396</v>
      </c>
      <c r="B396" s="7">
        <v>0</v>
      </c>
      <c r="C396" s="7">
        <v>3</v>
      </c>
      <c r="D396" s="7" t="s">
        <v>1943</v>
      </c>
      <c r="E396" s="7" t="s">
        <v>1438</v>
      </c>
      <c r="F396" s="7" t="s">
        <v>1237</v>
      </c>
      <c r="G396" s="7">
        <v>22</v>
      </c>
      <c r="H396" s="6" t="str">
        <f>IF(G396=0,"Unknown",IF(G396&lt;1,"Baby",IF(G396&lt;30,"Adolescent",IF(G396&lt;60,"Middle Aged",IF(G396&gt;=60,"Seniors","Invalid")))))</f>
        <v>Adolescent</v>
      </c>
      <c r="I396" s="7">
        <v>0</v>
      </c>
      <c r="J396" s="7">
        <v>0</v>
      </c>
      <c r="K396" s="7">
        <v>350052</v>
      </c>
      <c r="L396" s="8">
        <v>7.7957999999999998</v>
      </c>
      <c r="M396" s="8" t="str">
        <f t="shared" si="6"/>
        <v>0-30</v>
      </c>
      <c r="N396" s="9"/>
      <c r="O396" s="7" t="s">
        <v>1238</v>
      </c>
    </row>
    <row r="397" spans="1:15">
      <c r="A397" s="7">
        <v>397</v>
      </c>
      <c r="B397" s="7">
        <v>0</v>
      </c>
      <c r="C397" s="7">
        <v>3</v>
      </c>
      <c r="D397" s="7" t="s">
        <v>1944</v>
      </c>
      <c r="E397" s="7" t="s">
        <v>1755</v>
      </c>
      <c r="F397" s="7" t="s">
        <v>1241</v>
      </c>
      <c r="G397" s="7">
        <v>31</v>
      </c>
      <c r="H397" s="6" t="str">
        <f>IF(G397=0,"Unknown",IF(G397&lt;1,"Baby",IF(G397&lt;30,"Adolescent",IF(G397&lt;60,"Middle Aged",IF(G397&gt;=60,"Seniors","Invalid")))))</f>
        <v>Middle Aged</v>
      </c>
      <c r="I397" s="7">
        <v>0</v>
      </c>
      <c r="J397" s="7">
        <v>0</v>
      </c>
      <c r="K397" s="7">
        <v>350407</v>
      </c>
      <c r="L397" s="8">
        <v>7.8541999999999996</v>
      </c>
      <c r="M397" s="8" t="str">
        <f t="shared" si="6"/>
        <v>0-30</v>
      </c>
      <c r="N397" s="9"/>
      <c r="O397" s="7" t="s">
        <v>1238</v>
      </c>
    </row>
    <row r="398" spans="1:15">
      <c r="A398" s="7">
        <v>398</v>
      </c>
      <c r="B398" s="7">
        <v>0</v>
      </c>
      <c r="C398" s="7">
        <v>2</v>
      </c>
      <c r="D398" s="7" t="s">
        <v>1945</v>
      </c>
      <c r="E398" s="7" t="s">
        <v>1946</v>
      </c>
      <c r="F398" s="7" t="s">
        <v>1237</v>
      </c>
      <c r="G398" s="7">
        <v>46</v>
      </c>
      <c r="H398" s="6" t="str">
        <f>IF(G398=0,"Unknown",IF(G398&lt;1,"Baby",IF(G398&lt;30,"Adolescent",IF(G398&lt;60,"Middle Aged",IF(G398&gt;=60,"Seniors","Invalid")))))</f>
        <v>Middle Aged</v>
      </c>
      <c r="I398" s="7">
        <v>0</v>
      </c>
      <c r="J398" s="7">
        <v>0</v>
      </c>
      <c r="K398" s="7">
        <v>28403</v>
      </c>
      <c r="L398" s="8">
        <v>26</v>
      </c>
      <c r="M398" s="8" t="str">
        <f t="shared" si="6"/>
        <v>0-30</v>
      </c>
      <c r="N398" s="9"/>
      <c r="O398" s="7" t="s">
        <v>1238</v>
      </c>
    </row>
    <row r="399" spans="1:15">
      <c r="A399" s="7">
        <v>399</v>
      </c>
      <c r="B399" s="7">
        <v>0</v>
      </c>
      <c r="C399" s="7">
        <v>2</v>
      </c>
      <c r="D399" s="7" t="s">
        <v>1947</v>
      </c>
      <c r="E399" s="7" t="s">
        <v>1948</v>
      </c>
      <c r="F399" s="7" t="s">
        <v>1237</v>
      </c>
      <c r="G399" s="7">
        <v>23</v>
      </c>
      <c r="H399" s="6" t="str">
        <f>IF(G399=0,"Unknown",IF(G399&lt;1,"Baby",IF(G399&lt;30,"Adolescent",IF(G399&lt;60,"Middle Aged",IF(G399&gt;=60,"Seniors","Invalid")))))</f>
        <v>Adolescent</v>
      </c>
      <c r="I399" s="7">
        <v>0</v>
      </c>
      <c r="J399" s="7">
        <v>0</v>
      </c>
      <c r="K399" s="7">
        <v>244278</v>
      </c>
      <c r="L399" s="8">
        <v>10.5</v>
      </c>
      <c r="M399" s="8" t="str">
        <f t="shared" si="6"/>
        <v>0-30</v>
      </c>
      <c r="N399" s="9"/>
      <c r="O399" s="7" t="s">
        <v>1238</v>
      </c>
    </row>
    <row r="400" spans="1:15">
      <c r="A400" s="7">
        <v>400</v>
      </c>
      <c r="B400" s="7">
        <v>1</v>
      </c>
      <c r="C400" s="7">
        <v>2</v>
      </c>
      <c r="D400" s="7" t="s">
        <v>1949</v>
      </c>
      <c r="E400" s="7" t="s">
        <v>1950</v>
      </c>
      <c r="F400" s="7" t="s">
        <v>1241</v>
      </c>
      <c r="G400" s="7">
        <v>28</v>
      </c>
      <c r="H400" s="6" t="str">
        <f>IF(G400=0,"Unknown",IF(G400&lt;1,"Baby",IF(G400&lt;30,"Adolescent",IF(G400&lt;60,"Middle Aged",IF(G400&gt;=60,"Seniors","Invalid")))))</f>
        <v>Adolescent</v>
      </c>
      <c r="I400" s="7">
        <v>0</v>
      </c>
      <c r="J400" s="7">
        <v>0</v>
      </c>
      <c r="K400" s="7">
        <v>240929</v>
      </c>
      <c r="L400" s="8">
        <v>12.65</v>
      </c>
      <c r="M400" s="8" t="str">
        <f t="shared" si="6"/>
        <v>0-30</v>
      </c>
      <c r="N400" s="9"/>
      <c r="O400" s="7" t="s">
        <v>1238</v>
      </c>
    </row>
    <row r="401" spans="1:15">
      <c r="A401" s="7">
        <v>401</v>
      </c>
      <c r="B401" s="7">
        <v>1</v>
      </c>
      <c r="C401" s="7">
        <v>3</v>
      </c>
      <c r="D401" s="7" t="s">
        <v>1951</v>
      </c>
      <c r="E401" s="7" t="s">
        <v>1952</v>
      </c>
      <c r="F401" s="7" t="s">
        <v>1237</v>
      </c>
      <c r="G401" s="7">
        <v>39</v>
      </c>
      <c r="H401" s="6" t="str">
        <f>IF(G401=0,"Unknown",IF(G401&lt;1,"Baby",IF(G401&lt;30,"Adolescent",IF(G401&lt;60,"Middle Aged",IF(G401&gt;=60,"Seniors","Invalid")))))</f>
        <v>Middle Aged</v>
      </c>
      <c r="I401" s="7">
        <v>0</v>
      </c>
      <c r="J401" s="7">
        <v>0</v>
      </c>
      <c r="K401" s="7" t="s">
        <v>591</v>
      </c>
      <c r="L401" s="8">
        <v>7.9249999999999998</v>
      </c>
      <c r="M401" s="8" t="str">
        <f t="shared" si="6"/>
        <v>0-30</v>
      </c>
      <c r="N401" s="9"/>
      <c r="O401" s="7" t="s">
        <v>1238</v>
      </c>
    </row>
    <row r="402" spans="1:15">
      <c r="A402" s="7">
        <v>402</v>
      </c>
      <c r="B402" s="7">
        <v>0</v>
      </c>
      <c r="C402" s="7">
        <v>3</v>
      </c>
      <c r="D402" s="7" t="s">
        <v>1589</v>
      </c>
      <c r="E402" s="7" t="s">
        <v>1953</v>
      </c>
      <c r="F402" s="7" t="s">
        <v>1237</v>
      </c>
      <c r="G402" s="7">
        <v>26</v>
      </c>
      <c r="H402" s="6" t="str">
        <f>IF(G402=0,"Unknown",IF(G402&lt;1,"Baby",IF(G402&lt;30,"Adolescent",IF(G402&lt;60,"Middle Aged",IF(G402&gt;=60,"Seniors","Invalid")))))</f>
        <v>Adolescent</v>
      </c>
      <c r="I402" s="7">
        <v>0</v>
      </c>
      <c r="J402" s="7">
        <v>0</v>
      </c>
      <c r="K402" s="7">
        <v>341826</v>
      </c>
      <c r="L402" s="8">
        <v>8.0500000000000007</v>
      </c>
      <c r="M402" s="8" t="str">
        <f t="shared" si="6"/>
        <v>0-30</v>
      </c>
      <c r="N402" s="9"/>
      <c r="O402" s="7" t="s">
        <v>1238</v>
      </c>
    </row>
    <row r="403" spans="1:15">
      <c r="A403" s="7">
        <v>403</v>
      </c>
      <c r="B403" s="7">
        <v>0</v>
      </c>
      <c r="C403" s="7">
        <v>3</v>
      </c>
      <c r="D403" s="7" t="s">
        <v>1954</v>
      </c>
      <c r="E403" s="7" t="s">
        <v>1456</v>
      </c>
      <c r="F403" s="7" t="s">
        <v>1241</v>
      </c>
      <c r="G403" s="7">
        <v>21</v>
      </c>
      <c r="H403" s="6" t="str">
        <f>IF(G403=0,"Unknown",IF(G403&lt;1,"Baby",IF(G403&lt;30,"Adolescent",IF(G403&lt;60,"Middle Aged",IF(G403&gt;=60,"Seniors","Invalid")))))</f>
        <v>Adolescent</v>
      </c>
      <c r="I403" s="7">
        <v>1</v>
      </c>
      <c r="J403" s="7">
        <v>0</v>
      </c>
      <c r="K403" s="7">
        <v>4137</v>
      </c>
      <c r="L403" s="8">
        <v>9.8249999999999993</v>
      </c>
      <c r="M403" s="8" t="str">
        <f t="shared" si="6"/>
        <v>0-30</v>
      </c>
      <c r="N403" s="9"/>
      <c r="O403" s="7" t="s">
        <v>1238</v>
      </c>
    </row>
    <row r="404" spans="1:15">
      <c r="A404" s="7">
        <v>404</v>
      </c>
      <c r="B404" s="7">
        <v>0</v>
      </c>
      <c r="C404" s="7">
        <v>3</v>
      </c>
      <c r="D404" s="7" t="s">
        <v>1955</v>
      </c>
      <c r="E404" s="7" t="s">
        <v>1508</v>
      </c>
      <c r="F404" s="7" t="s">
        <v>1237</v>
      </c>
      <c r="G404" s="7">
        <v>28</v>
      </c>
      <c r="H404" s="6" t="str">
        <f>IF(G404=0,"Unknown",IF(G404&lt;1,"Baby",IF(G404&lt;30,"Adolescent",IF(G404&lt;60,"Middle Aged",IF(G404&gt;=60,"Seniors","Invalid")))))</f>
        <v>Adolescent</v>
      </c>
      <c r="I404" s="7">
        <v>1</v>
      </c>
      <c r="J404" s="7">
        <v>0</v>
      </c>
      <c r="K404" s="7" t="s">
        <v>225</v>
      </c>
      <c r="L404" s="8">
        <v>15.85</v>
      </c>
      <c r="M404" s="8" t="str">
        <f t="shared" si="6"/>
        <v>0-30</v>
      </c>
      <c r="N404" s="9"/>
      <c r="O404" s="7" t="s">
        <v>1238</v>
      </c>
    </row>
    <row r="405" spans="1:15">
      <c r="A405" s="7">
        <v>405</v>
      </c>
      <c r="B405" s="7">
        <v>0</v>
      </c>
      <c r="C405" s="7">
        <v>3</v>
      </c>
      <c r="D405" s="7" t="s">
        <v>1956</v>
      </c>
      <c r="E405" s="7" t="s">
        <v>1957</v>
      </c>
      <c r="F405" s="7" t="s">
        <v>1241</v>
      </c>
      <c r="G405" s="7">
        <v>20</v>
      </c>
      <c r="H405" s="6" t="str">
        <f>IF(G405=0,"Unknown",IF(G405&lt;1,"Baby",IF(G405&lt;30,"Adolescent",IF(G405&lt;60,"Middle Aged",IF(G405&gt;=60,"Seniors","Invalid")))))</f>
        <v>Adolescent</v>
      </c>
      <c r="I405" s="7">
        <v>0</v>
      </c>
      <c r="J405" s="7">
        <v>0</v>
      </c>
      <c r="K405" s="7">
        <v>315096</v>
      </c>
      <c r="L405" s="8">
        <v>8.6624999999999996</v>
      </c>
      <c r="M405" s="8" t="str">
        <f t="shared" si="6"/>
        <v>0-30</v>
      </c>
      <c r="N405" s="9"/>
      <c r="O405" s="7" t="s">
        <v>1238</v>
      </c>
    </row>
    <row r="406" spans="1:15">
      <c r="A406" s="7">
        <v>406</v>
      </c>
      <c r="B406" s="7">
        <v>0</v>
      </c>
      <c r="C406" s="7">
        <v>2</v>
      </c>
      <c r="D406" s="7" t="s">
        <v>1958</v>
      </c>
      <c r="E406" s="7" t="s">
        <v>1959</v>
      </c>
      <c r="F406" s="7" t="s">
        <v>1237</v>
      </c>
      <c r="G406" s="7">
        <v>34</v>
      </c>
      <c r="H406" s="6" t="str">
        <f>IF(G406=0,"Unknown",IF(G406&lt;1,"Baby",IF(G406&lt;30,"Adolescent",IF(G406&lt;60,"Middle Aged",IF(G406&gt;=60,"Seniors","Invalid")))))</f>
        <v>Middle Aged</v>
      </c>
      <c r="I406" s="7">
        <v>1</v>
      </c>
      <c r="J406" s="7">
        <v>0</v>
      </c>
      <c r="K406" s="7">
        <v>28664</v>
      </c>
      <c r="L406" s="8">
        <v>21</v>
      </c>
      <c r="M406" s="8" t="str">
        <f t="shared" si="6"/>
        <v>0-30</v>
      </c>
      <c r="N406" s="9"/>
      <c r="O406" s="7" t="s">
        <v>1238</v>
      </c>
    </row>
    <row r="407" spans="1:15">
      <c r="A407" s="7">
        <v>407</v>
      </c>
      <c r="B407" s="7">
        <v>0</v>
      </c>
      <c r="C407" s="7">
        <v>3</v>
      </c>
      <c r="D407" s="7" t="s">
        <v>1960</v>
      </c>
      <c r="E407" s="7" t="s">
        <v>1961</v>
      </c>
      <c r="F407" s="7" t="s">
        <v>1237</v>
      </c>
      <c r="G407" s="7">
        <v>51</v>
      </c>
      <c r="H407" s="6" t="str">
        <f>IF(G407=0,"Unknown",IF(G407&lt;1,"Baby",IF(G407&lt;30,"Adolescent",IF(G407&lt;60,"Middle Aged",IF(G407&gt;=60,"Seniors","Invalid")))))</f>
        <v>Middle Aged</v>
      </c>
      <c r="I407" s="7">
        <v>0</v>
      </c>
      <c r="J407" s="7">
        <v>0</v>
      </c>
      <c r="K407" s="7">
        <v>347064</v>
      </c>
      <c r="L407" s="8">
        <v>7.75</v>
      </c>
      <c r="M407" s="8" t="str">
        <f t="shared" si="6"/>
        <v>0-30</v>
      </c>
      <c r="N407" s="9"/>
      <c r="O407" s="7" t="s">
        <v>1238</v>
      </c>
    </row>
    <row r="408" spans="1:15">
      <c r="A408" s="7">
        <v>408</v>
      </c>
      <c r="B408" s="7">
        <v>1</v>
      </c>
      <c r="C408" s="7">
        <v>2</v>
      </c>
      <c r="D408" s="7" t="s">
        <v>1962</v>
      </c>
      <c r="E408" s="7" t="s">
        <v>1963</v>
      </c>
      <c r="F408" s="7" t="s">
        <v>1237</v>
      </c>
      <c r="G408" s="7">
        <v>3</v>
      </c>
      <c r="H408" s="6" t="str">
        <f>IF(G408=0,"Unknown",IF(G408&lt;1,"Baby",IF(G408&lt;30,"Adolescent",IF(G408&lt;60,"Middle Aged",IF(G408&gt;=60,"Seniors","Invalid")))))</f>
        <v>Adolescent</v>
      </c>
      <c r="I408" s="7">
        <v>1</v>
      </c>
      <c r="J408" s="7">
        <v>1</v>
      </c>
      <c r="K408" s="7">
        <v>29106</v>
      </c>
      <c r="L408" s="8">
        <v>18.75</v>
      </c>
      <c r="M408" s="8" t="str">
        <f t="shared" si="6"/>
        <v>0-30</v>
      </c>
      <c r="N408" s="9"/>
      <c r="O408" s="7" t="s">
        <v>1238</v>
      </c>
    </row>
    <row r="409" spans="1:15">
      <c r="A409" s="7">
        <v>409</v>
      </c>
      <c r="B409" s="7">
        <v>0</v>
      </c>
      <c r="C409" s="7">
        <v>3</v>
      </c>
      <c r="D409" s="7" t="s">
        <v>1964</v>
      </c>
      <c r="E409" s="7" t="s">
        <v>1965</v>
      </c>
      <c r="F409" s="7" t="s">
        <v>1237</v>
      </c>
      <c r="G409" s="7">
        <v>21</v>
      </c>
      <c r="H409" s="6" t="str">
        <f>IF(G409=0,"Unknown",IF(G409&lt;1,"Baby",IF(G409&lt;30,"Adolescent",IF(G409&lt;60,"Middle Aged",IF(G409&gt;=60,"Seniors","Invalid")))))</f>
        <v>Adolescent</v>
      </c>
      <c r="I409" s="7">
        <v>0</v>
      </c>
      <c r="J409" s="7">
        <v>0</v>
      </c>
      <c r="K409" s="7">
        <v>312992</v>
      </c>
      <c r="L409" s="8">
        <v>7.7750000000000004</v>
      </c>
      <c r="M409" s="8" t="str">
        <f t="shared" si="6"/>
        <v>0-30</v>
      </c>
      <c r="N409" s="9"/>
      <c r="O409" s="7" t="s">
        <v>1238</v>
      </c>
    </row>
    <row r="410" spans="1:15">
      <c r="A410" s="7">
        <v>410</v>
      </c>
      <c r="B410" s="7">
        <v>0</v>
      </c>
      <c r="C410" s="7">
        <v>3</v>
      </c>
      <c r="D410" s="7" t="s">
        <v>1966</v>
      </c>
      <c r="E410" s="7" t="s">
        <v>1568</v>
      </c>
      <c r="F410" s="7" t="s">
        <v>1241</v>
      </c>
      <c r="G410" s="9">
        <v>0</v>
      </c>
      <c r="H410" s="6" t="str">
        <f>IF(G410=0,"/",IF(G410&lt;1,"Baby",IF(G410&lt;30,"Adolescent",IF(G410&lt;60,"Middle Aged",IF(G410&gt;=60,"Seniors","Invalid")))))</f>
        <v>/</v>
      </c>
      <c r="I410" s="7">
        <v>3</v>
      </c>
      <c r="J410" s="7">
        <v>1</v>
      </c>
      <c r="K410" s="7">
        <v>4133</v>
      </c>
      <c r="L410" s="8">
        <v>25.466699999999999</v>
      </c>
      <c r="M410" s="8" t="str">
        <f t="shared" si="6"/>
        <v>0-30</v>
      </c>
      <c r="N410" s="9"/>
      <c r="O410" s="7" t="s">
        <v>1238</v>
      </c>
    </row>
    <row r="411" spans="1:15">
      <c r="A411" s="7">
        <v>411</v>
      </c>
      <c r="B411" s="7">
        <v>0</v>
      </c>
      <c r="C411" s="7">
        <v>3</v>
      </c>
      <c r="D411" s="7" t="s">
        <v>1967</v>
      </c>
      <c r="E411" s="7" t="s">
        <v>1968</v>
      </c>
      <c r="F411" s="7" t="s">
        <v>1237</v>
      </c>
      <c r="G411" s="9">
        <v>0</v>
      </c>
      <c r="H411" s="6" t="str">
        <f>IF(G411=0,"/",IF(G411&lt;1,"Baby",IF(G411&lt;30,"Adolescent",IF(G411&lt;60,"Middle Aged",IF(G411&gt;=60,"Seniors","Invalid")))))</f>
        <v>/</v>
      </c>
      <c r="I411" s="7">
        <v>0</v>
      </c>
      <c r="J411" s="7">
        <v>0</v>
      </c>
      <c r="K411" s="7">
        <v>349222</v>
      </c>
      <c r="L411" s="8">
        <v>7.8958000000000004</v>
      </c>
      <c r="M411" s="8" t="str">
        <f t="shared" si="6"/>
        <v>0-30</v>
      </c>
      <c r="N411" s="9"/>
      <c r="O411" s="7" t="s">
        <v>1238</v>
      </c>
    </row>
    <row r="412" spans="1:15">
      <c r="A412" s="7">
        <v>412</v>
      </c>
      <c r="B412" s="7">
        <v>0</v>
      </c>
      <c r="C412" s="7">
        <v>3</v>
      </c>
      <c r="D412" s="7" t="s">
        <v>1627</v>
      </c>
      <c r="E412" s="7" t="s">
        <v>1813</v>
      </c>
      <c r="F412" s="7" t="s">
        <v>1237</v>
      </c>
      <c r="G412" s="9">
        <v>0</v>
      </c>
      <c r="H412" s="6" t="str">
        <f>IF(G412=0,"/",IF(G412&lt;1,"Baby",IF(G412&lt;30,"Adolescent",IF(G412&lt;60,"Middle Aged",IF(G412&gt;=60,"Seniors","Invalid")))))</f>
        <v>/</v>
      </c>
      <c r="I412" s="7">
        <v>0</v>
      </c>
      <c r="J412" s="7">
        <v>0</v>
      </c>
      <c r="K412" s="7">
        <v>394140</v>
      </c>
      <c r="L412" s="8">
        <v>6.8582999999999998</v>
      </c>
      <c r="M412" s="8" t="str">
        <f t="shared" si="6"/>
        <v>0-30</v>
      </c>
      <c r="N412" s="9"/>
      <c r="O412" s="7" t="s">
        <v>1251</v>
      </c>
    </row>
    <row r="413" spans="1:15">
      <c r="A413" s="7">
        <v>413</v>
      </c>
      <c r="B413" s="7">
        <v>1</v>
      </c>
      <c r="C413" s="7">
        <v>1</v>
      </c>
      <c r="D413" s="7" t="s">
        <v>1969</v>
      </c>
      <c r="E413" s="7" t="s">
        <v>1692</v>
      </c>
      <c r="F413" s="7" t="s">
        <v>1241</v>
      </c>
      <c r="G413" s="7">
        <v>33</v>
      </c>
      <c r="H413" s="6" t="str">
        <f>IF(G413=0,"Unknown",IF(G413&lt;1,"Baby",IF(G413&lt;30,"Adolescent",IF(G413&lt;60,"Middle Aged",IF(G413&gt;=60,"Seniors","Invalid")))))</f>
        <v>Middle Aged</v>
      </c>
      <c r="I413" s="7">
        <v>1</v>
      </c>
      <c r="J413" s="7">
        <v>0</v>
      </c>
      <c r="K413" s="7">
        <v>19928</v>
      </c>
      <c r="L413" s="8">
        <v>90</v>
      </c>
      <c r="M413" s="8" t="str">
        <f t="shared" si="6"/>
        <v>71-100</v>
      </c>
      <c r="N413" s="7" t="s">
        <v>375</v>
      </c>
      <c r="O413" s="7" t="s">
        <v>1251</v>
      </c>
    </row>
    <row r="414" spans="1:15">
      <c r="A414" s="7">
        <v>414</v>
      </c>
      <c r="B414" s="7">
        <v>0</v>
      </c>
      <c r="C414" s="7">
        <v>2</v>
      </c>
      <c r="D414" s="7" t="s">
        <v>1970</v>
      </c>
      <c r="E414" s="7" t="s">
        <v>1971</v>
      </c>
      <c r="F414" s="7" t="s">
        <v>1237</v>
      </c>
      <c r="G414" s="9">
        <v>0</v>
      </c>
      <c r="H414" s="6" t="str">
        <f>IF(G414=0,"/",IF(G414&lt;1,"Baby",IF(G414&lt;30,"Adolescent",IF(G414&lt;60,"Middle Aged",IF(G414&gt;=60,"Seniors","Invalid")))))</f>
        <v>/</v>
      </c>
      <c r="I414" s="7">
        <v>0</v>
      </c>
      <c r="J414" s="7">
        <v>0</v>
      </c>
      <c r="K414" s="7">
        <v>239853</v>
      </c>
      <c r="L414" s="8">
        <v>0</v>
      </c>
      <c r="M414" s="8" t="str">
        <f t="shared" si="6"/>
        <v>0-30</v>
      </c>
      <c r="N414" s="9"/>
      <c r="O414" s="7" t="s">
        <v>1238</v>
      </c>
    </row>
    <row r="415" spans="1:15">
      <c r="A415" s="7">
        <v>415</v>
      </c>
      <c r="B415" s="7">
        <v>1</v>
      </c>
      <c r="C415" s="7">
        <v>3</v>
      </c>
      <c r="D415" s="7" t="s">
        <v>1972</v>
      </c>
      <c r="E415" s="7" t="s">
        <v>1973</v>
      </c>
      <c r="F415" s="7" t="s">
        <v>1237</v>
      </c>
      <c r="G415" s="7">
        <v>44</v>
      </c>
      <c r="H415" s="6" t="str">
        <f>IF(G415=0,"Unknown",IF(G415&lt;1,"Baby",IF(G415&lt;30,"Adolescent",IF(G415&lt;60,"Middle Aged",IF(G415&gt;=60,"Seniors","Invalid")))))</f>
        <v>Middle Aged</v>
      </c>
      <c r="I415" s="7">
        <v>0</v>
      </c>
      <c r="J415" s="7">
        <v>0</v>
      </c>
      <c r="K415" s="7" t="s">
        <v>606</v>
      </c>
      <c r="L415" s="8">
        <v>7.9249999999999998</v>
      </c>
      <c r="M415" s="8" t="str">
        <f t="shared" si="6"/>
        <v>0-30</v>
      </c>
      <c r="N415" s="9"/>
      <c r="O415" s="7" t="s">
        <v>1238</v>
      </c>
    </row>
    <row r="416" spans="1:15">
      <c r="A416" s="7">
        <v>416</v>
      </c>
      <c r="B416" s="7">
        <v>0</v>
      </c>
      <c r="C416" s="7">
        <v>3</v>
      </c>
      <c r="D416" s="7" t="s">
        <v>1974</v>
      </c>
      <c r="E416" s="7" t="s">
        <v>1975</v>
      </c>
      <c r="F416" s="7" t="s">
        <v>1241</v>
      </c>
      <c r="G416" s="9">
        <v>0</v>
      </c>
      <c r="H416" s="6" t="str">
        <f>IF(G416=0,"/",IF(G416&lt;1,"Baby",IF(G416&lt;30,"Adolescent",IF(G416&lt;60,"Middle Aged",IF(G416&gt;=60,"Seniors","Invalid")))))</f>
        <v>/</v>
      </c>
      <c r="I416" s="7">
        <v>0</v>
      </c>
      <c r="J416" s="7">
        <v>0</v>
      </c>
      <c r="K416" s="7">
        <v>343095</v>
      </c>
      <c r="L416" s="8">
        <v>8.0500000000000007</v>
      </c>
      <c r="M416" s="8" t="str">
        <f t="shared" si="6"/>
        <v>0-30</v>
      </c>
      <c r="N416" s="9"/>
      <c r="O416" s="7" t="s">
        <v>1238</v>
      </c>
    </row>
    <row r="417" spans="1:15">
      <c r="A417" s="7">
        <v>417</v>
      </c>
      <c r="B417" s="7">
        <v>1</v>
      </c>
      <c r="C417" s="7">
        <v>2</v>
      </c>
      <c r="D417" s="7" t="s">
        <v>1976</v>
      </c>
      <c r="E417" s="7" t="s">
        <v>1977</v>
      </c>
      <c r="F417" s="7" t="s">
        <v>1241</v>
      </c>
      <c r="G417" s="7">
        <v>34</v>
      </c>
      <c r="H417" s="6" t="str">
        <f>IF(G417=0,"Unknown",IF(G417&lt;1,"Baby",IF(G417&lt;30,"Adolescent",IF(G417&lt;60,"Middle Aged",IF(G417&gt;=60,"Seniors","Invalid")))))</f>
        <v>Middle Aged</v>
      </c>
      <c r="I417" s="7">
        <v>1</v>
      </c>
      <c r="J417" s="7">
        <v>1</v>
      </c>
      <c r="K417" s="7">
        <v>28220</v>
      </c>
      <c r="L417" s="8">
        <v>32.5</v>
      </c>
      <c r="M417" s="8" t="str">
        <f t="shared" si="6"/>
        <v>31-70</v>
      </c>
      <c r="N417" s="9"/>
      <c r="O417" s="7" t="s">
        <v>1238</v>
      </c>
    </row>
    <row r="418" spans="1:15">
      <c r="A418" s="7">
        <v>418</v>
      </c>
      <c r="B418" s="7">
        <v>1</v>
      </c>
      <c r="C418" s="7">
        <v>2</v>
      </c>
      <c r="D418" s="7" t="s">
        <v>1978</v>
      </c>
      <c r="E418" s="7" t="s">
        <v>1979</v>
      </c>
      <c r="F418" s="7" t="s">
        <v>1241</v>
      </c>
      <c r="G418" s="7">
        <v>18</v>
      </c>
      <c r="H418" s="6" t="str">
        <f>IF(G418=0,"Unknown",IF(G418&lt;1,"Baby",IF(G418&lt;30,"Adolescent",IF(G418&lt;60,"Middle Aged",IF(G418&gt;=60,"Seniors","Invalid")))))</f>
        <v>Adolescent</v>
      </c>
      <c r="I418" s="7">
        <v>0</v>
      </c>
      <c r="J418" s="7">
        <v>2</v>
      </c>
      <c r="K418" s="7">
        <v>250652</v>
      </c>
      <c r="L418" s="8">
        <v>13</v>
      </c>
      <c r="M418" s="8" t="str">
        <f t="shared" si="6"/>
        <v>0-30</v>
      </c>
      <c r="N418" s="9"/>
      <c r="O418" s="7" t="s">
        <v>1238</v>
      </c>
    </row>
    <row r="419" spans="1:15">
      <c r="A419" s="7">
        <v>419</v>
      </c>
      <c r="B419" s="7">
        <v>0</v>
      </c>
      <c r="C419" s="7">
        <v>2</v>
      </c>
      <c r="D419" s="7" t="s">
        <v>1327</v>
      </c>
      <c r="E419" s="7" t="s">
        <v>1980</v>
      </c>
      <c r="F419" s="7" t="s">
        <v>1237</v>
      </c>
      <c r="G419" s="7">
        <v>30</v>
      </c>
      <c r="H419" s="6" t="str">
        <f>IF(G419=0,"Unknown",IF(G419&lt;1,"Baby",IF(G419&lt;30,"Adolescent",IF(G419&lt;60,"Middle Aged",IF(G419&gt;=60,"Seniors","Invalid")))))</f>
        <v>Middle Aged</v>
      </c>
      <c r="I419" s="7">
        <v>0</v>
      </c>
      <c r="J419" s="7">
        <v>0</v>
      </c>
      <c r="K419" s="7">
        <v>28228</v>
      </c>
      <c r="L419" s="8">
        <v>13</v>
      </c>
      <c r="M419" s="8" t="str">
        <f t="shared" si="6"/>
        <v>0-30</v>
      </c>
      <c r="N419" s="9"/>
      <c r="O419" s="7" t="s">
        <v>1238</v>
      </c>
    </row>
    <row r="420" spans="1:15">
      <c r="A420" s="7">
        <v>420</v>
      </c>
      <c r="B420" s="7">
        <v>0</v>
      </c>
      <c r="C420" s="7">
        <v>3</v>
      </c>
      <c r="D420" s="7" t="s">
        <v>1981</v>
      </c>
      <c r="E420" s="7" t="s">
        <v>1982</v>
      </c>
      <c r="F420" s="7" t="s">
        <v>1241</v>
      </c>
      <c r="G420" s="7">
        <v>10</v>
      </c>
      <c r="H420" s="6" t="str">
        <f>IF(G420=0,"Unknown",IF(G420&lt;1,"Baby",IF(G420&lt;30,"Adolescent",IF(G420&lt;60,"Middle Aged",IF(G420&gt;=60,"Seniors","Invalid")))))</f>
        <v>Adolescent</v>
      </c>
      <c r="I420" s="7">
        <v>0</v>
      </c>
      <c r="J420" s="7">
        <v>2</v>
      </c>
      <c r="K420" s="7">
        <v>345773</v>
      </c>
      <c r="L420" s="8">
        <v>24.15</v>
      </c>
      <c r="M420" s="8" t="str">
        <f t="shared" si="6"/>
        <v>0-30</v>
      </c>
      <c r="N420" s="9"/>
      <c r="O420" s="7" t="s">
        <v>1238</v>
      </c>
    </row>
    <row r="421" spans="1:15">
      <c r="A421" s="7">
        <v>421</v>
      </c>
      <c r="B421" s="7">
        <v>0</v>
      </c>
      <c r="C421" s="7">
        <v>3</v>
      </c>
      <c r="D421" s="7" t="s">
        <v>1983</v>
      </c>
      <c r="E421" s="7" t="s">
        <v>1984</v>
      </c>
      <c r="F421" s="7" t="s">
        <v>1237</v>
      </c>
      <c r="G421" s="9">
        <v>0</v>
      </c>
      <c r="H421" s="6" t="str">
        <f>IF(G421=0,"/",IF(G421&lt;1,"Baby",IF(G421&lt;30,"Adolescent",IF(G421&lt;60,"Middle Aged",IF(G421&gt;=60,"Seniors","Invalid")))))</f>
        <v>/</v>
      </c>
      <c r="I421" s="7">
        <v>0</v>
      </c>
      <c r="J421" s="7">
        <v>0</v>
      </c>
      <c r="K421" s="7">
        <v>349254</v>
      </c>
      <c r="L421" s="8">
        <v>7.8958000000000004</v>
      </c>
      <c r="M421" s="8" t="str">
        <f t="shared" si="6"/>
        <v>0-30</v>
      </c>
      <c r="N421" s="9"/>
      <c r="O421" s="7" t="s">
        <v>1242</v>
      </c>
    </row>
    <row r="422" spans="1:15">
      <c r="A422" s="7">
        <v>422</v>
      </c>
      <c r="B422" s="7">
        <v>0</v>
      </c>
      <c r="C422" s="7">
        <v>3</v>
      </c>
      <c r="D422" s="7" t="s">
        <v>1725</v>
      </c>
      <c r="E422" s="7" t="s">
        <v>1985</v>
      </c>
      <c r="F422" s="7" t="s">
        <v>1237</v>
      </c>
      <c r="G422" s="7">
        <v>21</v>
      </c>
      <c r="H422" s="6" t="str">
        <f>IF(G422=0,"Unknown",IF(G422&lt;1,"Baby",IF(G422&lt;30,"Adolescent",IF(G422&lt;60,"Middle Aged",IF(G422&gt;=60,"Seniors","Invalid")))))</f>
        <v>Adolescent</v>
      </c>
      <c r="I422" s="7">
        <v>0</v>
      </c>
      <c r="J422" s="7">
        <v>0</v>
      </c>
      <c r="K422" s="7" t="s">
        <v>614</v>
      </c>
      <c r="L422" s="8">
        <v>7.7332999999999998</v>
      </c>
      <c r="M422" s="8" t="str">
        <f t="shared" si="6"/>
        <v>0-30</v>
      </c>
      <c r="N422" s="9"/>
      <c r="O422" s="7" t="s">
        <v>1251</v>
      </c>
    </row>
    <row r="423" spans="1:15">
      <c r="A423" s="7">
        <v>423</v>
      </c>
      <c r="B423" s="7">
        <v>0</v>
      </c>
      <c r="C423" s="7">
        <v>3</v>
      </c>
      <c r="D423" s="7" t="s">
        <v>1986</v>
      </c>
      <c r="E423" s="7" t="s">
        <v>1987</v>
      </c>
      <c r="F423" s="7" t="s">
        <v>1237</v>
      </c>
      <c r="G423" s="7">
        <v>29</v>
      </c>
      <c r="H423" s="6" t="str">
        <f>IF(G423=0,"Unknown",IF(G423&lt;1,"Baby",IF(G423&lt;30,"Adolescent",IF(G423&lt;60,"Middle Aged",IF(G423&gt;=60,"Seniors","Invalid")))))</f>
        <v>Adolescent</v>
      </c>
      <c r="I423" s="7">
        <v>0</v>
      </c>
      <c r="J423" s="7">
        <v>0</v>
      </c>
      <c r="K423" s="7">
        <v>315082</v>
      </c>
      <c r="L423" s="8">
        <v>7.875</v>
      </c>
      <c r="M423" s="8" t="str">
        <f t="shared" si="6"/>
        <v>0-30</v>
      </c>
      <c r="N423" s="9"/>
      <c r="O423" s="7" t="s">
        <v>1238</v>
      </c>
    </row>
    <row r="424" spans="1:15">
      <c r="A424" s="7">
        <v>424</v>
      </c>
      <c r="B424" s="7">
        <v>0</v>
      </c>
      <c r="C424" s="7">
        <v>3</v>
      </c>
      <c r="D424" s="7" t="s">
        <v>1988</v>
      </c>
      <c r="E424" s="7" t="s">
        <v>1989</v>
      </c>
      <c r="F424" s="7" t="s">
        <v>1241</v>
      </c>
      <c r="G424" s="7">
        <v>28</v>
      </c>
      <c r="H424" s="6" t="str">
        <f>IF(G424=0,"Unknown",IF(G424&lt;1,"Baby",IF(G424&lt;30,"Adolescent",IF(G424&lt;60,"Middle Aged",IF(G424&gt;=60,"Seniors","Invalid")))))</f>
        <v>Adolescent</v>
      </c>
      <c r="I424" s="7">
        <v>1</v>
      </c>
      <c r="J424" s="7">
        <v>1</v>
      </c>
      <c r="K424" s="7">
        <v>347080</v>
      </c>
      <c r="L424" s="8">
        <v>14.4</v>
      </c>
      <c r="M424" s="8" t="str">
        <f t="shared" si="6"/>
        <v>0-30</v>
      </c>
      <c r="N424" s="9"/>
      <c r="O424" s="7" t="s">
        <v>1238</v>
      </c>
    </row>
    <row r="425" spans="1:15">
      <c r="A425" s="7">
        <v>425</v>
      </c>
      <c r="B425" s="7">
        <v>0</v>
      </c>
      <c r="C425" s="7">
        <v>3</v>
      </c>
      <c r="D425" s="7" t="s">
        <v>1990</v>
      </c>
      <c r="E425" s="7" t="s">
        <v>1709</v>
      </c>
      <c r="F425" s="7" t="s">
        <v>1237</v>
      </c>
      <c r="G425" s="7">
        <v>18</v>
      </c>
      <c r="H425" s="6" t="str">
        <f>IF(G425=0,"Unknown",IF(G425&lt;1,"Baby",IF(G425&lt;30,"Adolescent",IF(G425&lt;60,"Middle Aged",IF(G425&gt;=60,"Seniors","Invalid")))))</f>
        <v>Adolescent</v>
      </c>
      <c r="I425" s="7">
        <v>1</v>
      </c>
      <c r="J425" s="7">
        <v>1</v>
      </c>
      <c r="K425" s="7">
        <v>370129</v>
      </c>
      <c r="L425" s="8">
        <v>20.212499999999999</v>
      </c>
      <c r="M425" s="8" t="str">
        <f t="shared" si="6"/>
        <v>0-30</v>
      </c>
      <c r="N425" s="9"/>
      <c r="O425" s="7" t="s">
        <v>1238</v>
      </c>
    </row>
    <row r="426" spans="1:15">
      <c r="A426" s="7">
        <v>426</v>
      </c>
      <c r="B426" s="7">
        <v>0</v>
      </c>
      <c r="C426" s="7">
        <v>3</v>
      </c>
      <c r="D426" s="7" t="s">
        <v>1991</v>
      </c>
      <c r="E426" s="7" t="s">
        <v>1992</v>
      </c>
      <c r="F426" s="7" t="s">
        <v>1237</v>
      </c>
      <c r="G426" s="9">
        <v>0</v>
      </c>
      <c r="H426" s="6" t="str">
        <f>IF(G426=0,"/",IF(G426&lt;1,"Baby",IF(G426&lt;30,"Adolescent",IF(G426&lt;60,"Middle Aged",IF(G426&gt;=60,"Seniors","Invalid")))))</f>
        <v>/</v>
      </c>
      <c r="I426" s="7">
        <v>0</v>
      </c>
      <c r="J426" s="7">
        <v>0</v>
      </c>
      <c r="K426" s="7" t="s">
        <v>619</v>
      </c>
      <c r="L426" s="8">
        <v>7.25</v>
      </c>
      <c r="M426" s="8" t="str">
        <f t="shared" si="6"/>
        <v>0-30</v>
      </c>
      <c r="N426" s="9"/>
      <c r="O426" s="7" t="s">
        <v>1238</v>
      </c>
    </row>
    <row r="427" spans="1:15">
      <c r="A427" s="7">
        <v>427</v>
      </c>
      <c r="B427" s="7">
        <v>1</v>
      </c>
      <c r="C427" s="7">
        <v>2</v>
      </c>
      <c r="D427" s="7" t="s">
        <v>1993</v>
      </c>
      <c r="E427" s="7" t="s">
        <v>1994</v>
      </c>
      <c r="F427" s="7" t="s">
        <v>1241</v>
      </c>
      <c r="G427" s="7">
        <v>28</v>
      </c>
      <c r="H427" s="6" t="str">
        <f>IF(G427=0,"Unknown",IF(G427&lt;1,"Baby",IF(G427&lt;30,"Adolescent",IF(G427&lt;60,"Middle Aged",IF(G427&gt;=60,"Seniors","Invalid")))))</f>
        <v>Adolescent</v>
      </c>
      <c r="I427" s="7">
        <v>1</v>
      </c>
      <c r="J427" s="7">
        <v>0</v>
      </c>
      <c r="K427" s="7">
        <v>2003</v>
      </c>
      <c r="L427" s="8">
        <v>26</v>
      </c>
      <c r="M427" s="8" t="str">
        <f t="shared" si="6"/>
        <v>0-30</v>
      </c>
      <c r="N427" s="9"/>
      <c r="O427" s="7" t="s">
        <v>1238</v>
      </c>
    </row>
    <row r="428" spans="1:15">
      <c r="A428" s="7">
        <v>428</v>
      </c>
      <c r="B428" s="7">
        <v>1</v>
      </c>
      <c r="C428" s="7">
        <v>2</v>
      </c>
      <c r="D428" s="7" t="s">
        <v>1995</v>
      </c>
      <c r="E428" s="7" t="s">
        <v>1996</v>
      </c>
      <c r="F428" s="7" t="s">
        <v>1241</v>
      </c>
      <c r="G428" s="7">
        <v>19</v>
      </c>
      <c r="H428" s="6" t="str">
        <f>IF(G428=0,"Unknown",IF(G428&lt;1,"Baby",IF(G428&lt;30,"Adolescent",IF(G428&lt;60,"Middle Aged",IF(G428&gt;=60,"Seniors","Invalid")))))</f>
        <v>Adolescent</v>
      </c>
      <c r="I428" s="7">
        <v>0</v>
      </c>
      <c r="J428" s="7">
        <v>0</v>
      </c>
      <c r="K428" s="7">
        <v>250655</v>
      </c>
      <c r="L428" s="8">
        <v>26</v>
      </c>
      <c r="M428" s="8" t="str">
        <f t="shared" si="6"/>
        <v>0-30</v>
      </c>
      <c r="N428" s="9"/>
      <c r="O428" s="7" t="s">
        <v>1238</v>
      </c>
    </row>
    <row r="429" spans="1:15">
      <c r="A429" s="7">
        <v>429</v>
      </c>
      <c r="B429" s="7">
        <v>0</v>
      </c>
      <c r="C429" s="7">
        <v>3</v>
      </c>
      <c r="D429" s="7" t="s">
        <v>1249</v>
      </c>
      <c r="E429" s="7" t="s">
        <v>1997</v>
      </c>
      <c r="F429" s="7" t="s">
        <v>1237</v>
      </c>
      <c r="G429" s="9">
        <v>0</v>
      </c>
      <c r="H429" s="6" t="str">
        <f>IF(G429=0,"/",IF(G429&lt;1,"Baby",IF(G429&lt;30,"Adolescent",IF(G429&lt;60,"Middle Aged",IF(G429&gt;=60,"Seniors","Invalid")))))</f>
        <v>/</v>
      </c>
      <c r="I429" s="7">
        <v>0</v>
      </c>
      <c r="J429" s="7">
        <v>0</v>
      </c>
      <c r="K429" s="7">
        <v>364851</v>
      </c>
      <c r="L429" s="8">
        <v>7.75</v>
      </c>
      <c r="M429" s="8" t="str">
        <f t="shared" si="6"/>
        <v>0-30</v>
      </c>
      <c r="N429" s="9"/>
      <c r="O429" s="7" t="s">
        <v>1251</v>
      </c>
    </row>
    <row r="430" spans="1:15">
      <c r="A430" s="7">
        <v>430</v>
      </c>
      <c r="B430" s="7">
        <v>1</v>
      </c>
      <c r="C430" s="7">
        <v>3</v>
      </c>
      <c r="D430" s="7" t="s">
        <v>1998</v>
      </c>
      <c r="E430" s="7" t="s">
        <v>1999</v>
      </c>
      <c r="F430" s="7" t="s">
        <v>1237</v>
      </c>
      <c r="G430" s="7">
        <v>32</v>
      </c>
      <c r="H430" s="6" t="str">
        <f>IF(G430=0,"Unknown",IF(G430&lt;1,"Baby",IF(G430&lt;30,"Adolescent",IF(G430&lt;60,"Middle Aged",IF(G430&gt;=60,"Seniors","Invalid")))))</f>
        <v>Middle Aged</v>
      </c>
      <c r="I430" s="7">
        <v>0</v>
      </c>
      <c r="J430" s="7">
        <v>0</v>
      </c>
      <c r="K430" s="7" t="s">
        <v>624</v>
      </c>
      <c r="L430" s="8">
        <v>8.0500000000000007</v>
      </c>
      <c r="M430" s="8" t="str">
        <f t="shared" si="6"/>
        <v>0-30</v>
      </c>
      <c r="N430" s="7" t="s">
        <v>625</v>
      </c>
      <c r="O430" s="7" t="s">
        <v>1238</v>
      </c>
    </row>
    <row r="431" spans="1:15">
      <c r="A431" s="7">
        <v>431</v>
      </c>
      <c r="B431" s="7">
        <v>1</v>
      </c>
      <c r="C431" s="7">
        <v>1</v>
      </c>
      <c r="D431" s="7" t="s">
        <v>2000</v>
      </c>
      <c r="E431" s="7" t="s">
        <v>2001</v>
      </c>
      <c r="F431" s="7" t="s">
        <v>1237</v>
      </c>
      <c r="G431" s="7">
        <v>28</v>
      </c>
      <c r="H431" s="6" t="str">
        <f>IF(G431=0,"Unknown",IF(G431&lt;1,"Baby",IF(G431&lt;30,"Adolescent",IF(G431&lt;60,"Middle Aged",IF(G431&gt;=60,"Seniors","Invalid")))))</f>
        <v>Adolescent</v>
      </c>
      <c r="I431" s="7">
        <v>0</v>
      </c>
      <c r="J431" s="7">
        <v>0</v>
      </c>
      <c r="K431" s="7">
        <v>110564</v>
      </c>
      <c r="L431" s="8">
        <v>26.55</v>
      </c>
      <c r="M431" s="8" t="str">
        <f t="shared" si="6"/>
        <v>0-30</v>
      </c>
      <c r="N431" s="7" t="s">
        <v>99</v>
      </c>
      <c r="O431" s="7" t="s">
        <v>1238</v>
      </c>
    </row>
    <row r="432" spans="1:15">
      <c r="A432" s="7">
        <v>432</v>
      </c>
      <c r="B432" s="7">
        <v>1</v>
      </c>
      <c r="C432" s="7">
        <v>3</v>
      </c>
      <c r="D432" s="7" t="s">
        <v>2002</v>
      </c>
      <c r="E432" s="7" t="s">
        <v>2003</v>
      </c>
      <c r="F432" s="7" t="s">
        <v>1241</v>
      </c>
      <c r="G432" s="9">
        <v>0</v>
      </c>
      <c r="H432" s="6" t="str">
        <f>IF(G432=0,"/",IF(G432&lt;1,"Baby",IF(G432&lt;30,"Adolescent",IF(G432&lt;60,"Middle Aged",IF(G432&gt;=60,"Seniors","Invalid")))))</f>
        <v>/</v>
      </c>
      <c r="I432" s="7">
        <v>1</v>
      </c>
      <c r="J432" s="7">
        <v>0</v>
      </c>
      <c r="K432" s="7">
        <v>376564</v>
      </c>
      <c r="L432" s="8">
        <v>16.100000000000001</v>
      </c>
      <c r="M432" s="8" t="str">
        <f t="shared" si="6"/>
        <v>0-30</v>
      </c>
      <c r="N432" s="9"/>
      <c r="O432" s="7" t="s">
        <v>1238</v>
      </c>
    </row>
    <row r="433" spans="1:15">
      <c r="A433" s="7">
        <v>433</v>
      </c>
      <c r="B433" s="7">
        <v>1</v>
      </c>
      <c r="C433" s="7">
        <v>2</v>
      </c>
      <c r="D433" s="7" t="s">
        <v>2004</v>
      </c>
      <c r="E433" s="7" t="s">
        <v>2005</v>
      </c>
      <c r="F433" s="7" t="s">
        <v>1241</v>
      </c>
      <c r="G433" s="7">
        <v>42</v>
      </c>
      <c r="H433" s="6" t="str">
        <f>IF(G433=0,"Unknown",IF(G433&lt;1,"Baby",IF(G433&lt;30,"Adolescent",IF(G433&lt;60,"Middle Aged",IF(G433&gt;=60,"Seniors","Invalid")))))</f>
        <v>Middle Aged</v>
      </c>
      <c r="I433" s="7">
        <v>1</v>
      </c>
      <c r="J433" s="7">
        <v>0</v>
      </c>
      <c r="K433" s="7" t="s">
        <v>629</v>
      </c>
      <c r="L433" s="8">
        <v>26</v>
      </c>
      <c r="M433" s="8" t="str">
        <f t="shared" si="6"/>
        <v>0-30</v>
      </c>
      <c r="N433" s="9"/>
      <c r="O433" s="7" t="s">
        <v>1238</v>
      </c>
    </row>
    <row r="434" spans="1:15">
      <c r="A434" s="7">
        <v>434</v>
      </c>
      <c r="B434" s="7">
        <v>0</v>
      </c>
      <c r="C434" s="7">
        <v>3</v>
      </c>
      <c r="D434" s="7" t="s">
        <v>2006</v>
      </c>
      <c r="E434" s="7" t="s">
        <v>2007</v>
      </c>
      <c r="F434" s="7" t="s">
        <v>1237</v>
      </c>
      <c r="G434" s="7">
        <v>17</v>
      </c>
      <c r="H434" s="6" t="str">
        <f>IF(G434=0,"Unknown",IF(G434&lt;1,"Baby",IF(G434&lt;30,"Adolescent",IF(G434&lt;60,"Middle Aged",IF(G434&gt;=60,"Seniors","Invalid")))))</f>
        <v>Adolescent</v>
      </c>
      <c r="I434" s="7">
        <v>0</v>
      </c>
      <c r="J434" s="7">
        <v>0</v>
      </c>
      <c r="K434" s="7" t="s">
        <v>631</v>
      </c>
      <c r="L434" s="8">
        <v>7.125</v>
      </c>
      <c r="M434" s="8" t="str">
        <f t="shared" si="6"/>
        <v>0-30</v>
      </c>
      <c r="N434" s="9"/>
      <c r="O434" s="7" t="s">
        <v>1238</v>
      </c>
    </row>
    <row r="435" spans="1:15">
      <c r="A435" s="7">
        <v>435</v>
      </c>
      <c r="B435" s="7">
        <v>0</v>
      </c>
      <c r="C435" s="7">
        <v>1</v>
      </c>
      <c r="D435" s="7" t="s">
        <v>2008</v>
      </c>
      <c r="E435" s="7" t="s">
        <v>2009</v>
      </c>
      <c r="F435" s="7" t="s">
        <v>1237</v>
      </c>
      <c r="G435" s="7">
        <v>50</v>
      </c>
      <c r="H435" s="6" t="str">
        <f>IF(G435=0,"Unknown",IF(G435&lt;1,"Baby",IF(G435&lt;30,"Adolescent",IF(G435&lt;60,"Middle Aged",IF(G435&gt;=60,"Seniors","Invalid")))))</f>
        <v>Middle Aged</v>
      </c>
      <c r="I435" s="7">
        <v>1</v>
      </c>
      <c r="J435" s="7">
        <v>0</v>
      </c>
      <c r="K435" s="7">
        <v>13507</v>
      </c>
      <c r="L435" s="8">
        <v>55.9</v>
      </c>
      <c r="M435" s="8" t="str">
        <f t="shared" si="6"/>
        <v>31-70</v>
      </c>
      <c r="N435" s="7" t="s">
        <v>633</v>
      </c>
      <c r="O435" s="7" t="s">
        <v>1238</v>
      </c>
    </row>
    <row r="436" spans="1:15">
      <c r="A436" s="7">
        <v>436</v>
      </c>
      <c r="B436" s="7">
        <v>1</v>
      </c>
      <c r="C436" s="7">
        <v>1</v>
      </c>
      <c r="D436" s="7" t="s">
        <v>2010</v>
      </c>
      <c r="E436" s="7" t="s">
        <v>1700</v>
      </c>
      <c r="F436" s="7" t="s">
        <v>1241</v>
      </c>
      <c r="G436" s="7">
        <v>14</v>
      </c>
      <c r="H436" s="6" t="str">
        <f>IF(G436=0,"Unknown",IF(G436&lt;1,"Baby",IF(G436&lt;30,"Adolescent",IF(G436&lt;60,"Middle Aged",IF(G436&gt;=60,"Seniors","Invalid")))))</f>
        <v>Adolescent</v>
      </c>
      <c r="I436" s="7">
        <v>1</v>
      </c>
      <c r="J436" s="7">
        <v>2</v>
      </c>
      <c r="K436" s="7">
        <v>113760</v>
      </c>
      <c r="L436" s="8">
        <v>120</v>
      </c>
      <c r="M436" s="8" t="str">
        <f t="shared" si="6"/>
        <v>more than 100</v>
      </c>
      <c r="N436" s="7" t="s">
        <v>580</v>
      </c>
      <c r="O436" s="7" t="s">
        <v>1238</v>
      </c>
    </row>
    <row r="437" spans="1:15">
      <c r="A437" s="7">
        <v>437</v>
      </c>
      <c r="B437" s="7">
        <v>0</v>
      </c>
      <c r="C437" s="7">
        <v>3</v>
      </c>
      <c r="D437" s="7" t="s">
        <v>2011</v>
      </c>
      <c r="E437" s="7" t="s">
        <v>1405</v>
      </c>
      <c r="F437" s="7" t="s">
        <v>1241</v>
      </c>
      <c r="G437" s="7">
        <v>21</v>
      </c>
      <c r="H437" s="6" t="str">
        <f>IF(G437=0,"Unknown",IF(G437&lt;1,"Baby",IF(G437&lt;30,"Adolescent",IF(G437&lt;60,"Middle Aged",IF(G437&gt;=60,"Seniors","Invalid")))))</f>
        <v>Adolescent</v>
      </c>
      <c r="I437" s="7">
        <v>2</v>
      </c>
      <c r="J437" s="7">
        <v>2</v>
      </c>
      <c r="K437" s="7" t="s">
        <v>144</v>
      </c>
      <c r="L437" s="8">
        <v>34.375</v>
      </c>
      <c r="M437" s="8" t="str">
        <f t="shared" si="6"/>
        <v>31-70</v>
      </c>
      <c r="N437" s="9"/>
      <c r="O437" s="7" t="s">
        <v>1238</v>
      </c>
    </row>
    <row r="438" spans="1:15">
      <c r="A438" s="7">
        <v>438</v>
      </c>
      <c r="B438" s="7">
        <v>1</v>
      </c>
      <c r="C438" s="7">
        <v>2</v>
      </c>
      <c r="D438" s="7" t="s">
        <v>2012</v>
      </c>
      <c r="E438" s="7" t="s">
        <v>1963</v>
      </c>
      <c r="F438" s="7" t="s">
        <v>1241</v>
      </c>
      <c r="G438" s="7">
        <v>24</v>
      </c>
      <c r="H438" s="6" t="str">
        <f>IF(G438=0,"Unknown",IF(G438&lt;1,"Baby",IF(G438&lt;30,"Adolescent",IF(G438&lt;60,"Middle Aged",IF(G438&gt;=60,"Seniors","Invalid")))))</f>
        <v>Adolescent</v>
      </c>
      <c r="I438" s="7">
        <v>2</v>
      </c>
      <c r="J438" s="7">
        <v>3</v>
      </c>
      <c r="K438" s="7">
        <v>29106</v>
      </c>
      <c r="L438" s="8">
        <v>18.75</v>
      </c>
      <c r="M438" s="8" t="str">
        <f t="shared" si="6"/>
        <v>0-30</v>
      </c>
      <c r="N438" s="9"/>
      <c r="O438" s="7" t="s">
        <v>1238</v>
      </c>
    </row>
    <row r="439" spans="1:15">
      <c r="A439" s="7">
        <v>439</v>
      </c>
      <c r="B439" s="7">
        <v>0</v>
      </c>
      <c r="C439" s="7">
        <v>1</v>
      </c>
      <c r="D439" s="7" t="s">
        <v>2013</v>
      </c>
      <c r="E439" s="7" t="s">
        <v>1293</v>
      </c>
      <c r="F439" s="7" t="s">
        <v>1237</v>
      </c>
      <c r="G439" s="7">
        <v>64</v>
      </c>
      <c r="H439" s="6" t="str">
        <f>IF(G439=0,"Unknown",IF(G439&lt;1,"Baby",IF(G439&lt;30,"Adolescent",IF(G439&lt;60,"Middle Aged",IF(G439&gt;=60,"Seniors","Invalid")))))</f>
        <v>Seniors</v>
      </c>
      <c r="I439" s="7">
        <v>1</v>
      </c>
      <c r="J439" s="7">
        <v>4</v>
      </c>
      <c r="K439" s="7">
        <v>19950</v>
      </c>
      <c r="L439" s="8">
        <v>263</v>
      </c>
      <c r="M439" s="8" t="str">
        <f t="shared" si="6"/>
        <v>more than 100</v>
      </c>
      <c r="N439" s="7" t="s">
        <v>58</v>
      </c>
      <c r="O439" s="7" t="s">
        <v>1238</v>
      </c>
    </row>
    <row r="440" spans="1:15">
      <c r="A440" s="7">
        <v>440</v>
      </c>
      <c r="B440" s="7">
        <v>0</v>
      </c>
      <c r="C440" s="7">
        <v>2</v>
      </c>
      <c r="D440" s="7" t="s">
        <v>2014</v>
      </c>
      <c r="E440" s="7" t="s">
        <v>2015</v>
      </c>
      <c r="F440" s="7" t="s">
        <v>1237</v>
      </c>
      <c r="G440" s="7">
        <v>31</v>
      </c>
      <c r="H440" s="6" t="str">
        <f>IF(G440=0,"Unknown",IF(G440&lt;1,"Baby",IF(G440&lt;30,"Adolescent",IF(G440&lt;60,"Middle Aged",IF(G440&gt;=60,"Seniors","Invalid")))))</f>
        <v>Middle Aged</v>
      </c>
      <c r="I440" s="7">
        <v>0</v>
      </c>
      <c r="J440" s="7">
        <v>0</v>
      </c>
      <c r="K440" s="7" t="s">
        <v>639</v>
      </c>
      <c r="L440" s="8">
        <v>10.5</v>
      </c>
      <c r="M440" s="8" t="str">
        <f t="shared" si="6"/>
        <v>0-30</v>
      </c>
      <c r="N440" s="9"/>
      <c r="O440" s="7" t="s">
        <v>1238</v>
      </c>
    </row>
    <row r="441" spans="1:15">
      <c r="A441" s="7">
        <v>441</v>
      </c>
      <c r="B441" s="7">
        <v>1</v>
      </c>
      <c r="C441" s="7">
        <v>2</v>
      </c>
      <c r="D441" s="7" t="s">
        <v>2016</v>
      </c>
      <c r="E441" s="7" t="s">
        <v>1813</v>
      </c>
      <c r="F441" s="7" t="s">
        <v>1241</v>
      </c>
      <c r="G441" s="7">
        <v>45</v>
      </c>
      <c r="H441" s="6" t="str">
        <f>IF(G441=0,"Unknown",IF(G441&lt;1,"Baby",IF(G441&lt;30,"Adolescent",IF(G441&lt;60,"Middle Aged",IF(G441&gt;=60,"Seniors","Invalid")))))</f>
        <v>Middle Aged</v>
      </c>
      <c r="I441" s="7">
        <v>1</v>
      </c>
      <c r="J441" s="7">
        <v>1</v>
      </c>
      <c r="K441" s="7" t="s">
        <v>479</v>
      </c>
      <c r="L441" s="8">
        <v>26.25</v>
      </c>
      <c r="M441" s="8" t="str">
        <f t="shared" si="6"/>
        <v>0-30</v>
      </c>
      <c r="N441" s="9"/>
      <c r="O441" s="7" t="s">
        <v>1238</v>
      </c>
    </row>
    <row r="442" spans="1:15">
      <c r="A442" s="7">
        <v>442</v>
      </c>
      <c r="B442" s="7">
        <v>0</v>
      </c>
      <c r="C442" s="7">
        <v>3</v>
      </c>
      <c r="D442" s="7" t="s">
        <v>2017</v>
      </c>
      <c r="E442" s="7" t="s">
        <v>2018</v>
      </c>
      <c r="F442" s="7" t="s">
        <v>1237</v>
      </c>
      <c r="G442" s="7">
        <v>20</v>
      </c>
      <c r="H442" s="6" t="str">
        <f>IF(G442=0,"Unknown",IF(G442&lt;1,"Baby",IF(G442&lt;30,"Adolescent",IF(G442&lt;60,"Middle Aged",IF(G442&gt;=60,"Seniors","Invalid")))))</f>
        <v>Adolescent</v>
      </c>
      <c r="I442" s="7">
        <v>0</v>
      </c>
      <c r="J442" s="7">
        <v>0</v>
      </c>
      <c r="K442" s="7">
        <v>345769</v>
      </c>
      <c r="L442" s="8">
        <v>9.5</v>
      </c>
      <c r="M442" s="8" t="str">
        <f t="shared" si="6"/>
        <v>0-30</v>
      </c>
      <c r="N442" s="9"/>
      <c r="O442" s="7" t="s">
        <v>1238</v>
      </c>
    </row>
    <row r="443" spans="1:15">
      <c r="A443" s="7">
        <v>443</v>
      </c>
      <c r="B443" s="7">
        <v>0</v>
      </c>
      <c r="C443" s="7">
        <v>3</v>
      </c>
      <c r="D443" s="7" t="s">
        <v>2019</v>
      </c>
      <c r="E443" s="7" t="s">
        <v>2020</v>
      </c>
      <c r="F443" s="7" t="s">
        <v>1237</v>
      </c>
      <c r="G443" s="7">
        <v>25</v>
      </c>
      <c r="H443" s="6" t="str">
        <f>IF(G443=0,"Unknown",IF(G443&lt;1,"Baby",IF(G443&lt;30,"Adolescent",IF(G443&lt;60,"Middle Aged",IF(G443&gt;=60,"Seniors","Invalid")))))</f>
        <v>Adolescent</v>
      </c>
      <c r="I443" s="7">
        <v>1</v>
      </c>
      <c r="J443" s="7">
        <v>0</v>
      </c>
      <c r="K443" s="7">
        <v>347076</v>
      </c>
      <c r="L443" s="8">
        <v>7.7750000000000004</v>
      </c>
      <c r="M443" s="8" t="str">
        <f t="shared" si="6"/>
        <v>0-30</v>
      </c>
      <c r="N443" s="9"/>
      <c r="O443" s="7" t="s">
        <v>1238</v>
      </c>
    </row>
    <row r="444" spans="1:15">
      <c r="A444" s="7">
        <v>444</v>
      </c>
      <c r="B444" s="7">
        <v>1</v>
      </c>
      <c r="C444" s="7">
        <v>2</v>
      </c>
      <c r="D444" s="7" t="s">
        <v>2021</v>
      </c>
      <c r="E444" s="7" t="s">
        <v>2022</v>
      </c>
      <c r="F444" s="7" t="s">
        <v>1241</v>
      </c>
      <c r="G444" s="7">
        <v>28</v>
      </c>
      <c r="H444" s="6" t="str">
        <f>IF(G444=0,"Unknown",IF(G444&lt;1,"Baby",IF(G444&lt;30,"Adolescent",IF(G444&lt;60,"Middle Aged",IF(G444&gt;=60,"Seniors","Invalid")))))</f>
        <v>Adolescent</v>
      </c>
      <c r="I444" s="7">
        <v>0</v>
      </c>
      <c r="J444" s="7">
        <v>0</v>
      </c>
      <c r="K444" s="7">
        <v>230434</v>
      </c>
      <c r="L444" s="8">
        <v>13</v>
      </c>
      <c r="M444" s="8" t="str">
        <f t="shared" si="6"/>
        <v>0-30</v>
      </c>
      <c r="N444" s="9"/>
      <c r="O444" s="7" t="s">
        <v>1238</v>
      </c>
    </row>
    <row r="445" spans="1:15">
      <c r="A445" s="7">
        <v>445</v>
      </c>
      <c r="B445" s="7">
        <v>1</v>
      </c>
      <c r="C445" s="7">
        <v>3</v>
      </c>
      <c r="D445" s="7" t="s">
        <v>2023</v>
      </c>
      <c r="E445" s="7" t="s">
        <v>2024</v>
      </c>
      <c r="F445" s="7" t="s">
        <v>1237</v>
      </c>
      <c r="G445" s="9">
        <v>0</v>
      </c>
      <c r="H445" s="6" t="str">
        <f>IF(G445=0,"/",IF(G445&lt;1,"Baby",IF(G445&lt;30,"Adolescent",IF(G445&lt;60,"Middle Aged",IF(G445&gt;=60,"Seniors","Invalid")))))</f>
        <v>/</v>
      </c>
      <c r="I445" s="7">
        <v>0</v>
      </c>
      <c r="J445" s="7">
        <v>0</v>
      </c>
      <c r="K445" s="7">
        <v>65306</v>
      </c>
      <c r="L445" s="8">
        <v>8.1125000000000007</v>
      </c>
      <c r="M445" s="8" t="str">
        <f t="shared" si="6"/>
        <v>0-30</v>
      </c>
      <c r="N445" s="9"/>
      <c r="O445" s="7" t="s">
        <v>1238</v>
      </c>
    </row>
    <row r="446" spans="1:15">
      <c r="A446" s="7">
        <v>446</v>
      </c>
      <c r="B446" s="7">
        <v>1</v>
      </c>
      <c r="C446" s="7">
        <v>1</v>
      </c>
      <c r="D446" s="7" t="s">
        <v>2025</v>
      </c>
      <c r="E446" s="7" t="s">
        <v>2026</v>
      </c>
      <c r="F446" s="7" t="s">
        <v>1237</v>
      </c>
      <c r="G446" s="7">
        <v>4</v>
      </c>
      <c r="H446" s="6" t="str">
        <f>IF(G446=0,"Unknown",IF(G446&lt;1,"Baby",IF(G446&lt;30,"Adolescent",IF(G446&lt;60,"Middle Aged",IF(G446&gt;=60,"Seniors","Invalid")))))</f>
        <v>Adolescent</v>
      </c>
      <c r="I446" s="7">
        <v>0</v>
      </c>
      <c r="J446" s="7">
        <v>2</v>
      </c>
      <c r="K446" s="7">
        <v>33638</v>
      </c>
      <c r="L446" s="8">
        <v>81.8583</v>
      </c>
      <c r="M446" s="8" t="str">
        <f t="shared" si="6"/>
        <v>71-100</v>
      </c>
      <c r="N446" s="7" t="s">
        <v>646</v>
      </c>
      <c r="O446" s="7" t="s">
        <v>1238</v>
      </c>
    </row>
    <row r="447" spans="1:15">
      <c r="A447" s="7">
        <v>447</v>
      </c>
      <c r="B447" s="7">
        <v>1</v>
      </c>
      <c r="C447" s="7">
        <v>2</v>
      </c>
      <c r="D447" s="7" t="s">
        <v>2027</v>
      </c>
      <c r="E447" s="7" t="s">
        <v>1738</v>
      </c>
      <c r="F447" s="7" t="s">
        <v>1241</v>
      </c>
      <c r="G447" s="7">
        <v>13</v>
      </c>
      <c r="H447" s="6" t="str">
        <f>IF(G447=0,"Unknown",IF(G447&lt;1,"Baby",IF(G447&lt;30,"Adolescent",IF(G447&lt;60,"Middle Aged",IF(G447&gt;=60,"Seniors","Invalid")))))</f>
        <v>Adolescent</v>
      </c>
      <c r="I447" s="7">
        <v>0</v>
      </c>
      <c r="J447" s="7">
        <v>1</v>
      </c>
      <c r="K447" s="7">
        <v>250644</v>
      </c>
      <c r="L447" s="8">
        <v>19.5</v>
      </c>
      <c r="M447" s="8" t="str">
        <f t="shared" si="6"/>
        <v>0-30</v>
      </c>
      <c r="N447" s="9"/>
      <c r="O447" s="7" t="s">
        <v>1238</v>
      </c>
    </row>
    <row r="448" spans="1:15">
      <c r="A448" s="7">
        <v>448</v>
      </c>
      <c r="B448" s="7">
        <v>1</v>
      </c>
      <c r="C448" s="7">
        <v>1</v>
      </c>
      <c r="D448" s="7" t="s">
        <v>2028</v>
      </c>
      <c r="E448" s="7" t="s">
        <v>2029</v>
      </c>
      <c r="F448" s="7" t="s">
        <v>1237</v>
      </c>
      <c r="G448" s="7">
        <v>34</v>
      </c>
      <c r="H448" s="6" t="str">
        <f>IF(G448=0,"Unknown",IF(G448&lt;1,"Baby",IF(G448&lt;30,"Adolescent",IF(G448&lt;60,"Middle Aged",IF(G448&gt;=60,"Seniors","Invalid")))))</f>
        <v>Middle Aged</v>
      </c>
      <c r="I448" s="7">
        <v>0</v>
      </c>
      <c r="J448" s="7">
        <v>0</v>
      </c>
      <c r="K448" s="7">
        <v>113794</v>
      </c>
      <c r="L448" s="8">
        <v>26.55</v>
      </c>
      <c r="M448" s="8" t="str">
        <f t="shared" si="6"/>
        <v>0-30</v>
      </c>
      <c r="N448" s="9"/>
      <c r="O448" s="7" t="s">
        <v>1238</v>
      </c>
    </row>
    <row r="449" spans="1:15">
      <c r="A449" s="7">
        <v>449</v>
      </c>
      <c r="B449" s="7">
        <v>1</v>
      </c>
      <c r="C449" s="7">
        <v>3</v>
      </c>
      <c r="D449" s="7" t="s">
        <v>2030</v>
      </c>
      <c r="E449" s="7" t="s">
        <v>2031</v>
      </c>
      <c r="F449" s="7" t="s">
        <v>1241</v>
      </c>
      <c r="G449" s="7">
        <v>5</v>
      </c>
      <c r="H449" s="6" t="str">
        <f>IF(G449=0,"Unknown",IF(G449&lt;1,"Baby",IF(G449&lt;30,"Adolescent",IF(G449&lt;60,"Middle Aged",IF(G449&gt;=60,"Seniors","Invalid")))))</f>
        <v>Adolescent</v>
      </c>
      <c r="I449" s="7">
        <v>2</v>
      </c>
      <c r="J449" s="7">
        <v>1</v>
      </c>
      <c r="K449" s="7">
        <v>2666</v>
      </c>
      <c r="L449" s="8">
        <v>19.258299999999998</v>
      </c>
      <c r="M449" s="8" t="str">
        <f t="shared" si="6"/>
        <v>0-30</v>
      </c>
      <c r="N449" s="9"/>
      <c r="O449" s="7" t="s">
        <v>1242</v>
      </c>
    </row>
    <row r="450" spans="1:15">
      <c r="A450" s="7">
        <v>450</v>
      </c>
      <c r="B450" s="7">
        <v>1</v>
      </c>
      <c r="C450" s="7">
        <v>1</v>
      </c>
      <c r="D450" s="7" t="s">
        <v>2032</v>
      </c>
      <c r="E450" s="7" t="s">
        <v>2033</v>
      </c>
      <c r="F450" s="7" t="s">
        <v>1237</v>
      </c>
      <c r="G450" s="7">
        <v>52</v>
      </c>
      <c r="H450" s="6" t="str">
        <f>IF(G450=0,"Unknown",IF(G450&lt;1,"Baby",IF(G450&lt;30,"Adolescent",IF(G450&lt;60,"Middle Aged",IF(G450&gt;=60,"Seniors","Invalid")))))</f>
        <v>Middle Aged</v>
      </c>
      <c r="I450" s="7">
        <v>0</v>
      </c>
      <c r="J450" s="7">
        <v>0</v>
      </c>
      <c r="K450" s="7">
        <v>113786</v>
      </c>
      <c r="L450" s="8">
        <v>30.5</v>
      </c>
      <c r="M450" s="8" t="str">
        <f t="shared" si="6"/>
        <v>31-70</v>
      </c>
      <c r="N450" s="7" t="s">
        <v>651</v>
      </c>
      <c r="O450" s="7" t="s">
        <v>1238</v>
      </c>
    </row>
    <row r="451" spans="1:15">
      <c r="A451" s="7">
        <v>451</v>
      </c>
      <c r="B451" s="7">
        <v>0</v>
      </c>
      <c r="C451" s="7">
        <v>2</v>
      </c>
      <c r="D451" s="7" t="s">
        <v>2034</v>
      </c>
      <c r="E451" s="7" t="s">
        <v>1354</v>
      </c>
      <c r="F451" s="7" t="s">
        <v>1237</v>
      </c>
      <c r="G451" s="7">
        <v>36</v>
      </c>
      <c r="H451" s="6" t="str">
        <f>IF(G451=0,"Unknown",IF(G451&lt;1,"Baby",IF(G451&lt;30,"Adolescent",IF(G451&lt;60,"Middle Aged",IF(G451&gt;=60,"Seniors","Invalid")))))</f>
        <v>Middle Aged</v>
      </c>
      <c r="I451" s="7">
        <v>1</v>
      </c>
      <c r="J451" s="7">
        <v>2</v>
      </c>
      <c r="K451" s="7" t="s">
        <v>104</v>
      </c>
      <c r="L451" s="8">
        <v>27.75</v>
      </c>
      <c r="M451" s="8" t="str">
        <f t="shared" ref="M451:M514" si="7">IF(L451&lt;=30, "0-30",IF(L451&lt;=70,"31-70", IF(L451&lt;=100,"71-100","more than 100")))</f>
        <v>0-30</v>
      </c>
      <c r="N451" s="9"/>
      <c r="O451" s="7" t="s">
        <v>1238</v>
      </c>
    </row>
    <row r="452" spans="1:15">
      <c r="A452" s="7">
        <v>452</v>
      </c>
      <c r="B452" s="7">
        <v>0</v>
      </c>
      <c r="C452" s="7">
        <v>3</v>
      </c>
      <c r="D452" s="7" t="s">
        <v>2035</v>
      </c>
      <c r="E452" s="7" t="s">
        <v>2036</v>
      </c>
      <c r="F452" s="7" t="s">
        <v>1237</v>
      </c>
      <c r="G452" s="9">
        <v>0</v>
      </c>
      <c r="H452" s="6" t="str">
        <f>IF(G452=0,"/",IF(G452&lt;1,"Baby",IF(G452&lt;30,"Adolescent",IF(G452&lt;60,"Middle Aged",IF(G452&gt;=60,"Seniors","Invalid")))))</f>
        <v>/</v>
      </c>
      <c r="I452" s="7">
        <v>1</v>
      </c>
      <c r="J452" s="7">
        <v>0</v>
      </c>
      <c r="K452" s="7">
        <v>65303</v>
      </c>
      <c r="L452" s="8">
        <v>19.966699999999999</v>
      </c>
      <c r="M452" s="8" t="str">
        <f t="shared" si="7"/>
        <v>0-30</v>
      </c>
      <c r="N452" s="9"/>
      <c r="O452" s="7" t="s">
        <v>1238</v>
      </c>
    </row>
    <row r="453" spans="1:15">
      <c r="A453" s="7">
        <v>453</v>
      </c>
      <c r="B453" s="7">
        <v>0</v>
      </c>
      <c r="C453" s="7">
        <v>1</v>
      </c>
      <c r="D453" s="7" t="s">
        <v>2037</v>
      </c>
      <c r="E453" s="7" t="s">
        <v>2038</v>
      </c>
      <c r="F453" s="7" t="s">
        <v>1237</v>
      </c>
      <c r="G453" s="7">
        <v>30</v>
      </c>
      <c r="H453" s="6" t="str">
        <f>IF(G453=0,"Unknown",IF(G453&lt;1,"Baby",IF(G453&lt;30,"Adolescent",IF(G453&lt;60,"Middle Aged",IF(G453&gt;=60,"Seniors","Invalid")))))</f>
        <v>Middle Aged</v>
      </c>
      <c r="I453" s="7">
        <v>0</v>
      </c>
      <c r="J453" s="7">
        <v>0</v>
      </c>
      <c r="K453" s="7">
        <v>113051</v>
      </c>
      <c r="L453" s="8">
        <v>27.75</v>
      </c>
      <c r="M453" s="8" t="str">
        <f t="shared" si="7"/>
        <v>0-30</v>
      </c>
      <c r="N453" s="7" t="s">
        <v>655</v>
      </c>
      <c r="O453" s="7" t="s">
        <v>1242</v>
      </c>
    </row>
    <row r="454" spans="1:15">
      <c r="A454" s="7">
        <v>454</v>
      </c>
      <c r="B454" s="7">
        <v>1</v>
      </c>
      <c r="C454" s="7">
        <v>1</v>
      </c>
      <c r="D454" s="7" t="s">
        <v>2039</v>
      </c>
      <c r="E454" s="7" t="s">
        <v>2040</v>
      </c>
      <c r="F454" s="7" t="s">
        <v>1237</v>
      </c>
      <c r="G454" s="7">
        <v>49</v>
      </c>
      <c r="H454" s="6" t="str">
        <f>IF(G454=0,"Unknown",IF(G454&lt;1,"Baby",IF(G454&lt;30,"Adolescent",IF(G454&lt;60,"Middle Aged",IF(G454&gt;=60,"Seniors","Invalid")))))</f>
        <v>Middle Aged</v>
      </c>
      <c r="I454" s="7">
        <v>1</v>
      </c>
      <c r="J454" s="7">
        <v>0</v>
      </c>
      <c r="K454" s="7">
        <v>17453</v>
      </c>
      <c r="L454" s="8">
        <v>89.104200000000006</v>
      </c>
      <c r="M454" s="8" t="str">
        <f t="shared" si="7"/>
        <v>71-100</v>
      </c>
      <c r="N454" s="7" t="s">
        <v>657</v>
      </c>
      <c r="O454" s="7" t="s">
        <v>1242</v>
      </c>
    </row>
    <row r="455" spans="1:15">
      <c r="A455" s="7">
        <v>455</v>
      </c>
      <c r="B455" s="7">
        <v>0</v>
      </c>
      <c r="C455" s="7">
        <v>3</v>
      </c>
      <c r="D455" s="7" t="s">
        <v>2041</v>
      </c>
      <c r="E455" s="7" t="s">
        <v>2042</v>
      </c>
      <c r="F455" s="7" t="s">
        <v>1237</v>
      </c>
      <c r="G455" s="9">
        <v>0</v>
      </c>
      <c r="H455" s="6" t="str">
        <f>IF(G455=0,"/",IF(G455&lt;1,"Baby",IF(G455&lt;30,"Adolescent",IF(G455&lt;60,"Middle Aged",IF(G455&gt;=60,"Seniors","Invalid")))))</f>
        <v>/</v>
      </c>
      <c r="I455" s="7">
        <v>0</v>
      </c>
      <c r="J455" s="7">
        <v>0</v>
      </c>
      <c r="K455" s="7" t="s">
        <v>659</v>
      </c>
      <c r="L455" s="8">
        <v>8.0500000000000007</v>
      </c>
      <c r="M455" s="8" t="str">
        <f t="shared" si="7"/>
        <v>0-30</v>
      </c>
      <c r="N455" s="9"/>
      <c r="O455" s="7" t="s">
        <v>1238</v>
      </c>
    </row>
    <row r="456" spans="1:15">
      <c r="A456" s="7">
        <v>456</v>
      </c>
      <c r="B456" s="7">
        <v>1</v>
      </c>
      <c r="C456" s="7">
        <v>3</v>
      </c>
      <c r="D456" s="7" t="s">
        <v>1385</v>
      </c>
      <c r="E456" s="7" t="s">
        <v>2043</v>
      </c>
      <c r="F456" s="7" t="s">
        <v>1237</v>
      </c>
      <c r="G456" s="7">
        <v>29</v>
      </c>
      <c r="H456" s="6" t="str">
        <f>IF(G456=0,"Unknown",IF(G456&lt;1,"Baby",IF(G456&lt;30,"Adolescent",IF(G456&lt;60,"Middle Aged",IF(G456&gt;=60,"Seniors","Invalid")))))</f>
        <v>Adolescent</v>
      </c>
      <c r="I456" s="7">
        <v>0</v>
      </c>
      <c r="J456" s="7">
        <v>0</v>
      </c>
      <c r="K456" s="7">
        <v>349240</v>
      </c>
      <c r="L456" s="8">
        <v>7.8958000000000004</v>
      </c>
      <c r="M456" s="8" t="str">
        <f t="shared" si="7"/>
        <v>0-30</v>
      </c>
      <c r="N456" s="9"/>
      <c r="O456" s="7" t="s">
        <v>1242</v>
      </c>
    </row>
    <row r="457" spans="1:15">
      <c r="A457" s="7">
        <v>457</v>
      </c>
      <c r="B457" s="7">
        <v>0</v>
      </c>
      <c r="C457" s="7">
        <v>1</v>
      </c>
      <c r="D457" s="7" t="s">
        <v>2044</v>
      </c>
      <c r="E457" s="7" t="s">
        <v>2045</v>
      </c>
      <c r="F457" s="7" t="s">
        <v>1237</v>
      </c>
      <c r="G457" s="7">
        <v>65</v>
      </c>
      <c r="H457" s="6" t="str">
        <f>IF(G457=0,"Unknown",IF(G457&lt;1,"Baby",IF(G457&lt;30,"Adolescent",IF(G457&lt;60,"Middle Aged",IF(G457&gt;=60,"Seniors","Invalid")))))</f>
        <v>Seniors</v>
      </c>
      <c r="I457" s="7">
        <v>0</v>
      </c>
      <c r="J457" s="7">
        <v>0</v>
      </c>
      <c r="K457" s="7">
        <v>13509</v>
      </c>
      <c r="L457" s="8">
        <v>26.55</v>
      </c>
      <c r="M457" s="8" t="str">
        <f t="shared" si="7"/>
        <v>0-30</v>
      </c>
      <c r="N457" s="7" t="s">
        <v>662</v>
      </c>
      <c r="O457" s="7" t="s">
        <v>1238</v>
      </c>
    </row>
    <row r="458" spans="1:15">
      <c r="A458" s="7">
        <v>458</v>
      </c>
      <c r="B458" s="7">
        <v>1</v>
      </c>
      <c r="C458" s="7">
        <v>1</v>
      </c>
      <c r="D458" s="7" t="s">
        <v>2046</v>
      </c>
      <c r="E458" s="7" t="s">
        <v>2047</v>
      </c>
      <c r="F458" s="7" t="s">
        <v>1241</v>
      </c>
      <c r="G458" s="9">
        <v>0</v>
      </c>
      <c r="H458" s="6" t="str">
        <f>IF(G458=0,"/",IF(G458&lt;1,"Baby",IF(G458&lt;30,"Adolescent",IF(G458&lt;60,"Middle Aged",IF(G458&gt;=60,"Seniors","Invalid")))))</f>
        <v>/</v>
      </c>
      <c r="I458" s="7">
        <v>1</v>
      </c>
      <c r="J458" s="7">
        <v>0</v>
      </c>
      <c r="K458" s="7">
        <v>17464</v>
      </c>
      <c r="L458" s="8">
        <v>51.862499999999997</v>
      </c>
      <c r="M458" s="8" t="str">
        <f t="shared" si="7"/>
        <v>31-70</v>
      </c>
      <c r="N458" s="7" t="s">
        <v>664</v>
      </c>
      <c r="O458" s="7" t="s">
        <v>1238</v>
      </c>
    </row>
    <row r="459" spans="1:15">
      <c r="A459" s="7">
        <v>459</v>
      </c>
      <c r="B459" s="7">
        <v>1</v>
      </c>
      <c r="C459" s="7">
        <v>2</v>
      </c>
      <c r="D459" s="7" t="s">
        <v>2048</v>
      </c>
      <c r="E459" s="7" t="s">
        <v>2049</v>
      </c>
      <c r="F459" s="7" t="s">
        <v>1241</v>
      </c>
      <c r="G459" s="7">
        <v>50</v>
      </c>
      <c r="H459" s="6" t="str">
        <f>IF(G459=0,"Unknown",IF(G459&lt;1,"Baby",IF(G459&lt;30,"Adolescent",IF(G459&lt;60,"Middle Aged",IF(G459&gt;=60,"Seniors","Invalid")))))</f>
        <v>Middle Aged</v>
      </c>
      <c r="I459" s="7">
        <v>0</v>
      </c>
      <c r="J459" s="7">
        <v>0</v>
      </c>
      <c r="K459" s="7" t="s">
        <v>666</v>
      </c>
      <c r="L459" s="8">
        <v>10.5</v>
      </c>
      <c r="M459" s="8" t="str">
        <f t="shared" si="7"/>
        <v>0-30</v>
      </c>
      <c r="N459" s="9"/>
      <c r="O459" s="7" t="s">
        <v>1238</v>
      </c>
    </row>
    <row r="460" spans="1:15">
      <c r="A460" s="7">
        <v>460</v>
      </c>
      <c r="B460" s="7">
        <v>0</v>
      </c>
      <c r="C460" s="7">
        <v>3</v>
      </c>
      <c r="D460" s="7" t="s">
        <v>2050</v>
      </c>
      <c r="E460" s="7" t="s">
        <v>2051</v>
      </c>
      <c r="F460" s="7" t="s">
        <v>1237</v>
      </c>
      <c r="G460" s="9">
        <v>0</v>
      </c>
      <c r="H460" s="6" t="str">
        <f>IF(G460=0,"/",IF(G460&lt;1,"Baby",IF(G460&lt;30,"Adolescent",IF(G460&lt;60,"Middle Aged",IF(G460&gt;=60,"Seniors","Invalid")))))</f>
        <v>/</v>
      </c>
      <c r="I460" s="7">
        <v>0</v>
      </c>
      <c r="J460" s="7">
        <v>0</v>
      </c>
      <c r="K460" s="7">
        <v>371060</v>
      </c>
      <c r="L460" s="8">
        <v>7.75</v>
      </c>
      <c r="M460" s="8" t="str">
        <f t="shared" si="7"/>
        <v>0-30</v>
      </c>
      <c r="N460" s="9"/>
      <c r="O460" s="7" t="s">
        <v>1251</v>
      </c>
    </row>
    <row r="461" spans="1:15">
      <c r="A461" s="7">
        <v>461</v>
      </c>
      <c r="B461" s="7">
        <v>1</v>
      </c>
      <c r="C461" s="7">
        <v>1</v>
      </c>
      <c r="D461" s="7" t="s">
        <v>1534</v>
      </c>
      <c r="E461" s="7" t="s">
        <v>2052</v>
      </c>
      <c r="F461" s="7" t="s">
        <v>1237</v>
      </c>
      <c r="G461" s="7">
        <v>48</v>
      </c>
      <c r="H461" s="6" t="str">
        <f>IF(G461=0,"Unknown",IF(G461&lt;1,"Baby",IF(G461&lt;30,"Adolescent",IF(G461&lt;60,"Middle Aged",IF(G461&gt;=60,"Seniors","Invalid")))))</f>
        <v>Middle Aged</v>
      </c>
      <c r="I461" s="7">
        <v>0</v>
      </c>
      <c r="J461" s="7">
        <v>0</v>
      </c>
      <c r="K461" s="7">
        <v>19952</v>
      </c>
      <c r="L461" s="8">
        <v>26.55</v>
      </c>
      <c r="M461" s="8" t="str">
        <f t="shared" si="7"/>
        <v>0-30</v>
      </c>
      <c r="N461" s="7" t="s">
        <v>669</v>
      </c>
      <c r="O461" s="7" t="s">
        <v>1238</v>
      </c>
    </row>
    <row r="462" spans="1:15">
      <c r="A462" s="7">
        <v>462</v>
      </c>
      <c r="B462" s="7">
        <v>0</v>
      </c>
      <c r="C462" s="7">
        <v>3</v>
      </c>
      <c r="D462" s="7" t="s">
        <v>1595</v>
      </c>
      <c r="E462" s="7" t="s">
        <v>2053</v>
      </c>
      <c r="F462" s="7" t="s">
        <v>1237</v>
      </c>
      <c r="G462" s="7">
        <v>34</v>
      </c>
      <c r="H462" s="6" t="str">
        <f>IF(G462=0,"Unknown",IF(G462&lt;1,"Baby",IF(G462&lt;30,"Adolescent",IF(G462&lt;60,"Middle Aged",IF(G462&gt;=60,"Seniors","Invalid")))))</f>
        <v>Middle Aged</v>
      </c>
      <c r="I462" s="7">
        <v>0</v>
      </c>
      <c r="J462" s="7">
        <v>0</v>
      </c>
      <c r="K462" s="7">
        <v>364506</v>
      </c>
      <c r="L462" s="8">
        <v>8.0500000000000007</v>
      </c>
      <c r="M462" s="8" t="str">
        <f t="shared" si="7"/>
        <v>0-30</v>
      </c>
      <c r="N462" s="9"/>
      <c r="O462" s="7" t="s">
        <v>1238</v>
      </c>
    </row>
    <row r="463" spans="1:15">
      <c r="A463" s="7">
        <v>463</v>
      </c>
      <c r="B463" s="7">
        <v>0</v>
      </c>
      <c r="C463" s="7">
        <v>1</v>
      </c>
      <c r="D463" s="7" t="s">
        <v>2054</v>
      </c>
      <c r="E463" s="7" t="s">
        <v>2055</v>
      </c>
      <c r="F463" s="7" t="s">
        <v>1237</v>
      </c>
      <c r="G463" s="7">
        <v>47</v>
      </c>
      <c r="H463" s="6" t="str">
        <f>IF(G463=0,"Unknown",IF(G463&lt;1,"Baby",IF(G463&lt;30,"Adolescent",IF(G463&lt;60,"Middle Aged",IF(G463&gt;=60,"Seniors","Invalid")))))</f>
        <v>Middle Aged</v>
      </c>
      <c r="I463" s="7">
        <v>0</v>
      </c>
      <c r="J463" s="7">
        <v>0</v>
      </c>
      <c r="K463" s="7">
        <v>111320</v>
      </c>
      <c r="L463" s="8">
        <v>38.5</v>
      </c>
      <c r="M463" s="8" t="str">
        <f t="shared" si="7"/>
        <v>31-70</v>
      </c>
      <c r="N463" s="7" t="s">
        <v>672</v>
      </c>
      <c r="O463" s="7" t="s">
        <v>1238</v>
      </c>
    </row>
    <row r="464" spans="1:15">
      <c r="A464" s="7">
        <v>464</v>
      </c>
      <c r="B464" s="7">
        <v>0</v>
      </c>
      <c r="C464" s="7">
        <v>2</v>
      </c>
      <c r="D464" s="7" t="s">
        <v>2056</v>
      </c>
      <c r="E464" s="7" t="s">
        <v>2057</v>
      </c>
      <c r="F464" s="7" t="s">
        <v>1237</v>
      </c>
      <c r="G464" s="7">
        <v>48</v>
      </c>
      <c r="H464" s="6" t="str">
        <f>IF(G464=0,"Unknown",IF(G464&lt;1,"Baby",IF(G464&lt;30,"Adolescent",IF(G464&lt;60,"Middle Aged",IF(G464&gt;=60,"Seniors","Invalid")))))</f>
        <v>Middle Aged</v>
      </c>
      <c r="I464" s="7">
        <v>0</v>
      </c>
      <c r="J464" s="7">
        <v>0</v>
      </c>
      <c r="K464" s="7">
        <v>234360</v>
      </c>
      <c r="L464" s="8">
        <v>13</v>
      </c>
      <c r="M464" s="8" t="str">
        <f t="shared" si="7"/>
        <v>0-30</v>
      </c>
      <c r="N464" s="9"/>
      <c r="O464" s="7" t="s">
        <v>1238</v>
      </c>
    </row>
    <row r="465" spans="1:15">
      <c r="A465" s="7">
        <v>465</v>
      </c>
      <c r="B465" s="7">
        <v>0</v>
      </c>
      <c r="C465" s="7">
        <v>3</v>
      </c>
      <c r="D465" s="7" t="s">
        <v>2058</v>
      </c>
      <c r="E465" s="7" t="s">
        <v>2059</v>
      </c>
      <c r="F465" s="7" t="s">
        <v>1237</v>
      </c>
      <c r="G465" s="9">
        <v>0</v>
      </c>
      <c r="H465" s="6" t="str">
        <f>IF(G465=0,"/",IF(G465&lt;1,"Baby",IF(G465&lt;30,"Adolescent",IF(G465&lt;60,"Middle Aged",IF(G465&gt;=60,"Seniors","Invalid")))))</f>
        <v>/</v>
      </c>
      <c r="I465" s="7">
        <v>0</v>
      </c>
      <c r="J465" s="7">
        <v>0</v>
      </c>
      <c r="K465" s="7" t="s">
        <v>675</v>
      </c>
      <c r="L465" s="8">
        <v>8.0500000000000007</v>
      </c>
      <c r="M465" s="8" t="str">
        <f t="shared" si="7"/>
        <v>0-30</v>
      </c>
      <c r="N465" s="9"/>
      <c r="O465" s="7" t="s">
        <v>1238</v>
      </c>
    </row>
    <row r="466" spans="1:15">
      <c r="A466" s="7">
        <v>466</v>
      </c>
      <c r="B466" s="7">
        <v>0</v>
      </c>
      <c r="C466" s="7">
        <v>3</v>
      </c>
      <c r="D466" s="7" t="s">
        <v>2060</v>
      </c>
      <c r="E466" s="7" t="s">
        <v>2061</v>
      </c>
      <c r="F466" s="7" t="s">
        <v>1237</v>
      </c>
      <c r="G466" s="7">
        <v>38</v>
      </c>
      <c r="H466" s="6" t="str">
        <f>IF(G466=0,"Unknown",IF(G466&lt;1,"Baby",IF(G466&lt;30,"Adolescent",IF(G466&lt;60,"Middle Aged",IF(G466&gt;=60,"Seniors","Invalid")))))</f>
        <v>Middle Aged</v>
      </c>
      <c r="I466" s="7">
        <v>0</v>
      </c>
      <c r="J466" s="7">
        <v>0</v>
      </c>
      <c r="K466" s="7" t="s">
        <v>677</v>
      </c>
      <c r="L466" s="8">
        <v>7.05</v>
      </c>
      <c r="M466" s="8" t="str">
        <f t="shared" si="7"/>
        <v>0-30</v>
      </c>
      <c r="N466" s="9"/>
      <c r="O466" s="7" t="s">
        <v>1238</v>
      </c>
    </row>
    <row r="467" spans="1:15">
      <c r="A467" s="7">
        <v>467</v>
      </c>
      <c r="B467" s="7">
        <v>0</v>
      </c>
      <c r="C467" s="7">
        <v>2</v>
      </c>
      <c r="D467" s="7" t="s">
        <v>1595</v>
      </c>
      <c r="E467" s="7" t="s">
        <v>2062</v>
      </c>
      <c r="F467" s="7" t="s">
        <v>1237</v>
      </c>
      <c r="G467" s="9">
        <v>0</v>
      </c>
      <c r="H467" s="6" t="str">
        <f>IF(G467=0,"/",IF(G467&lt;1,"Baby",IF(G467&lt;30,"Adolescent",IF(G467&lt;60,"Middle Aged",IF(G467&gt;=60,"Seniors","Invalid")))))</f>
        <v>/</v>
      </c>
      <c r="I467" s="7">
        <v>0</v>
      </c>
      <c r="J467" s="7">
        <v>0</v>
      </c>
      <c r="K467" s="7">
        <v>239853</v>
      </c>
      <c r="L467" s="8">
        <v>0</v>
      </c>
      <c r="M467" s="8" t="str">
        <f t="shared" si="7"/>
        <v>0-30</v>
      </c>
      <c r="N467" s="9"/>
      <c r="O467" s="7" t="s">
        <v>1238</v>
      </c>
    </row>
    <row r="468" spans="1:15">
      <c r="A468" s="7">
        <v>468</v>
      </c>
      <c r="B468" s="7">
        <v>0</v>
      </c>
      <c r="C468" s="7">
        <v>1</v>
      </c>
      <c r="D468" s="7" t="s">
        <v>2063</v>
      </c>
      <c r="E468" s="7" t="s">
        <v>2064</v>
      </c>
      <c r="F468" s="7" t="s">
        <v>1237</v>
      </c>
      <c r="G468" s="7">
        <v>56</v>
      </c>
      <c r="H468" s="6" t="str">
        <f>IF(G468=0,"Unknown",IF(G468&lt;1,"Baby",IF(G468&lt;30,"Adolescent",IF(G468&lt;60,"Middle Aged",IF(G468&gt;=60,"Seniors","Invalid")))))</f>
        <v>Middle Aged</v>
      </c>
      <c r="I468" s="7">
        <v>0</v>
      </c>
      <c r="J468" s="7">
        <v>0</v>
      </c>
      <c r="K468" s="7">
        <v>113792</v>
      </c>
      <c r="L468" s="8">
        <v>26.55</v>
      </c>
      <c r="M468" s="8" t="str">
        <f t="shared" si="7"/>
        <v>0-30</v>
      </c>
      <c r="N468" s="9"/>
      <c r="O468" s="7" t="s">
        <v>1238</v>
      </c>
    </row>
    <row r="469" spans="1:15">
      <c r="A469" s="7">
        <v>469</v>
      </c>
      <c r="B469" s="7">
        <v>0</v>
      </c>
      <c r="C469" s="7">
        <v>3</v>
      </c>
      <c r="D469" s="7" t="s">
        <v>1249</v>
      </c>
      <c r="E469" s="7" t="s">
        <v>2065</v>
      </c>
      <c r="F469" s="7" t="s">
        <v>1237</v>
      </c>
      <c r="G469" s="9">
        <v>0</v>
      </c>
      <c r="H469" s="6" t="str">
        <f>IF(G469=0,"/",IF(G469&lt;1,"Baby",IF(G469&lt;30,"Adolescent",IF(G469&lt;60,"Middle Aged",IF(G469&gt;=60,"Seniors","Invalid")))))</f>
        <v>/</v>
      </c>
      <c r="I469" s="7">
        <v>0</v>
      </c>
      <c r="J469" s="7">
        <v>0</v>
      </c>
      <c r="K469" s="7">
        <v>36209</v>
      </c>
      <c r="L469" s="8">
        <v>7.7249999999999996</v>
      </c>
      <c r="M469" s="8" t="str">
        <f t="shared" si="7"/>
        <v>0-30</v>
      </c>
      <c r="N469" s="9"/>
      <c r="O469" s="7" t="s">
        <v>1251</v>
      </c>
    </row>
    <row r="470" spans="1:15">
      <c r="A470" s="7">
        <v>470</v>
      </c>
      <c r="B470" s="7">
        <v>1</v>
      </c>
      <c r="C470" s="7">
        <v>3</v>
      </c>
      <c r="D470" s="7" t="s">
        <v>2066</v>
      </c>
      <c r="E470" s="7" t="s">
        <v>2031</v>
      </c>
      <c r="F470" s="7" t="s">
        <v>1241</v>
      </c>
      <c r="G470" s="7">
        <v>0.75</v>
      </c>
      <c r="H470" s="6" t="str">
        <f>IF(G470=0,"Unknown",IF(G470&lt;1,"Baby",IF(G470&lt;30,"Adolescent",IF(G470&lt;60,"Middle Aged",IF(G470&gt;=60,"Seniors","Invalid")))))</f>
        <v>Baby</v>
      </c>
      <c r="I470" s="7">
        <v>2</v>
      </c>
      <c r="J470" s="7">
        <v>1</v>
      </c>
      <c r="K470" s="7">
        <v>2666</v>
      </c>
      <c r="L470" s="8">
        <v>19.258299999999998</v>
      </c>
      <c r="M470" s="8" t="str">
        <f t="shared" si="7"/>
        <v>0-30</v>
      </c>
      <c r="N470" s="9"/>
      <c r="O470" s="7" t="s">
        <v>1242</v>
      </c>
    </row>
    <row r="471" spans="1:15">
      <c r="A471" s="7">
        <v>471</v>
      </c>
      <c r="B471" s="7">
        <v>0</v>
      </c>
      <c r="C471" s="7">
        <v>3</v>
      </c>
      <c r="D471" s="7" t="s">
        <v>1559</v>
      </c>
      <c r="E471" s="7" t="s">
        <v>2067</v>
      </c>
      <c r="F471" s="7" t="s">
        <v>1237</v>
      </c>
      <c r="G471" s="9">
        <v>0</v>
      </c>
      <c r="H471" s="6" t="str">
        <f>IF(G471=0,"/",IF(G471&lt;1,"Baby",IF(G471&lt;30,"Adolescent",IF(G471&lt;60,"Middle Aged",IF(G471&gt;=60,"Seniors","Invalid")))))</f>
        <v>/</v>
      </c>
      <c r="I471" s="7">
        <v>0</v>
      </c>
      <c r="J471" s="7">
        <v>0</v>
      </c>
      <c r="K471" s="7">
        <v>323592</v>
      </c>
      <c r="L471" s="8">
        <v>7.25</v>
      </c>
      <c r="M471" s="8" t="str">
        <f t="shared" si="7"/>
        <v>0-30</v>
      </c>
      <c r="N471" s="9"/>
      <c r="O471" s="7" t="s">
        <v>1238</v>
      </c>
    </row>
    <row r="472" spans="1:15">
      <c r="A472" s="7">
        <v>472</v>
      </c>
      <c r="B472" s="7">
        <v>0</v>
      </c>
      <c r="C472" s="7">
        <v>3</v>
      </c>
      <c r="D472" s="7" t="s">
        <v>2068</v>
      </c>
      <c r="E472" s="7" t="s">
        <v>2069</v>
      </c>
      <c r="F472" s="7" t="s">
        <v>1237</v>
      </c>
      <c r="G472" s="7">
        <v>38</v>
      </c>
      <c r="H472" s="6" t="str">
        <f>IF(G472=0,"Unknown",IF(G472&lt;1,"Baby",IF(G472&lt;30,"Adolescent",IF(G472&lt;60,"Middle Aged",IF(G472&gt;=60,"Seniors","Invalid")))))</f>
        <v>Middle Aged</v>
      </c>
      <c r="I472" s="7">
        <v>0</v>
      </c>
      <c r="J472" s="7">
        <v>0</v>
      </c>
      <c r="K472" s="7">
        <v>315089</v>
      </c>
      <c r="L472" s="8">
        <v>8.6624999999999996</v>
      </c>
      <c r="M472" s="8" t="str">
        <f t="shared" si="7"/>
        <v>0-30</v>
      </c>
      <c r="N472" s="9"/>
      <c r="O472" s="7" t="s">
        <v>1238</v>
      </c>
    </row>
    <row r="473" spans="1:15">
      <c r="A473" s="7">
        <v>473</v>
      </c>
      <c r="B473" s="7">
        <v>1</v>
      </c>
      <c r="C473" s="7">
        <v>2</v>
      </c>
      <c r="D473" s="7" t="s">
        <v>2070</v>
      </c>
      <c r="E473" s="7" t="s">
        <v>1354</v>
      </c>
      <c r="F473" s="7" t="s">
        <v>1241</v>
      </c>
      <c r="G473" s="7">
        <v>33</v>
      </c>
      <c r="H473" s="6" t="str">
        <f>IF(G473=0,"Unknown",IF(G473&lt;1,"Baby",IF(G473&lt;30,"Adolescent",IF(G473&lt;60,"Middle Aged",IF(G473&gt;=60,"Seniors","Invalid")))))</f>
        <v>Middle Aged</v>
      </c>
      <c r="I473" s="7">
        <v>1</v>
      </c>
      <c r="J473" s="7">
        <v>2</v>
      </c>
      <c r="K473" s="7" t="s">
        <v>104</v>
      </c>
      <c r="L473" s="8">
        <v>27.75</v>
      </c>
      <c r="M473" s="8" t="str">
        <f t="shared" si="7"/>
        <v>0-30</v>
      </c>
      <c r="N473" s="9"/>
      <c r="O473" s="7" t="s">
        <v>1238</v>
      </c>
    </row>
    <row r="474" spans="1:15">
      <c r="A474" s="7">
        <v>474</v>
      </c>
      <c r="B474" s="7">
        <v>1</v>
      </c>
      <c r="C474" s="7">
        <v>2</v>
      </c>
      <c r="D474" s="7" t="s">
        <v>2071</v>
      </c>
      <c r="E474" s="7" t="s">
        <v>2072</v>
      </c>
      <c r="F474" s="7" t="s">
        <v>1241</v>
      </c>
      <c r="G474" s="7">
        <v>23</v>
      </c>
      <c r="H474" s="6" t="str">
        <f>IF(G474=0,"Unknown",IF(G474&lt;1,"Baby",IF(G474&lt;30,"Adolescent",IF(G474&lt;60,"Middle Aged",IF(G474&gt;=60,"Seniors","Invalid")))))</f>
        <v>Adolescent</v>
      </c>
      <c r="I474" s="7">
        <v>0</v>
      </c>
      <c r="J474" s="7">
        <v>0</v>
      </c>
      <c r="K474" s="7" t="s">
        <v>686</v>
      </c>
      <c r="L474" s="8">
        <v>13.791700000000001</v>
      </c>
      <c r="M474" s="8" t="str">
        <f t="shared" si="7"/>
        <v>0-30</v>
      </c>
      <c r="N474" s="7" t="s">
        <v>444</v>
      </c>
      <c r="O474" s="7" t="s">
        <v>1242</v>
      </c>
    </row>
    <row r="475" spans="1:15">
      <c r="A475" s="7">
        <v>475</v>
      </c>
      <c r="B475" s="7">
        <v>0</v>
      </c>
      <c r="C475" s="7">
        <v>3</v>
      </c>
      <c r="D475" s="7" t="s">
        <v>2073</v>
      </c>
      <c r="E475" s="7" t="s">
        <v>2074</v>
      </c>
      <c r="F475" s="7" t="s">
        <v>1241</v>
      </c>
      <c r="G475" s="7">
        <v>22</v>
      </c>
      <c r="H475" s="6" t="str">
        <f>IF(G475=0,"Unknown",IF(G475&lt;1,"Baby",IF(G475&lt;30,"Adolescent",IF(G475&lt;60,"Middle Aged",IF(G475&gt;=60,"Seniors","Invalid")))))</f>
        <v>Adolescent</v>
      </c>
      <c r="I475" s="7">
        <v>0</v>
      </c>
      <c r="J475" s="7">
        <v>0</v>
      </c>
      <c r="K475" s="7">
        <v>7553</v>
      </c>
      <c r="L475" s="8">
        <v>9.8375000000000004</v>
      </c>
      <c r="M475" s="8" t="str">
        <f t="shared" si="7"/>
        <v>0-30</v>
      </c>
      <c r="N475" s="9"/>
      <c r="O475" s="7" t="s">
        <v>1238</v>
      </c>
    </row>
    <row r="476" spans="1:15">
      <c r="A476" s="7">
        <v>476</v>
      </c>
      <c r="B476" s="7">
        <v>0</v>
      </c>
      <c r="C476" s="7">
        <v>1</v>
      </c>
      <c r="D476" s="7" t="s">
        <v>2075</v>
      </c>
      <c r="E476" s="7" t="s">
        <v>2076</v>
      </c>
      <c r="F476" s="7" t="s">
        <v>1237</v>
      </c>
      <c r="G476" s="9">
        <v>0</v>
      </c>
      <c r="H476" s="6" t="str">
        <f>IF(G476=0,"/",IF(G476&lt;1,"Baby",IF(G476&lt;30,"Adolescent",IF(G476&lt;60,"Middle Aged",IF(G476&gt;=60,"Seniors","Invalid")))))</f>
        <v>/</v>
      </c>
      <c r="I476" s="7">
        <v>0</v>
      </c>
      <c r="J476" s="7">
        <v>0</v>
      </c>
      <c r="K476" s="7">
        <v>110465</v>
      </c>
      <c r="L476" s="8">
        <v>52</v>
      </c>
      <c r="M476" s="8" t="str">
        <f t="shared" si="7"/>
        <v>31-70</v>
      </c>
      <c r="N476" s="7" t="s">
        <v>689</v>
      </c>
      <c r="O476" s="7" t="s">
        <v>1238</v>
      </c>
    </row>
    <row r="477" spans="1:15">
      <c r="A477" s="7">
        <v>477</v>
      </c>
      <c r="B477" s="7">
        <v>0</v>
      </c>
      <c r="C477" s="7">
        <v>2</v>
      </c>
      <c r="D477" s="7" t="s">
        <v>2077</v>
      </c>
      <c r="E477" s="7" t="s">
        <v>2078</v>
      </c>
      <c r="F477" s="7" t="s">
        <v>1237</v>
      </c>
      <c r="G477" s="7">
        <v>34</v>
      </c>
      <c r="H477" s="6" t="str">
        <f>IF(G477=0,"Unknown",IF(G477&lt;1,"Baby",IF(G477&lt;30,"Adolescent",IF(G477&lt;60,"Middle Aged",IF(G477&gt;=60,"Seniors","Invalid")))))</f>
        <v>Middle Aged</v>
      </c>
      <c r="I477" s="7">
        <v>1</v>
      </c>
      <c r="J477" s="7">
        <v>0</v>
      </c>
      <c r="K477" s="7">
        <v>31027</v>
      </c>
      <c r="L477" s="8">
        <v>21</v>
      </c>
      <c r="M477" s="8" t="str">
        <f t="shared" si="7"/>
        <v>0-30</v>
      </c>
      <c r="N477" s="9"/>
      <c r="O477" s="7" t="s">
        <v>1238</v>
      </c>
    </row>
    <row r="478" spans="1:15">
      <c r="A478" s="7">
        <v>478</v>
      </c>
      <c r="B478" s="7">
        <v>0</v>
      </c>
      <c r="C478" s="7">
        <v>3</v>
      </c>
      <c r="D478" s="7" t="s">
        <v>2079</v>
      </c>
      <c r="E478" s="7" t="s">
        <v>1236</v>
      </c>
      <c r="F478" s="7" t="s">
        <v>1237</v>
      </c>
      <c r="G478" s="7">
        <v>29</v>
      </c>
      <c r="H478" s="6" t="str">
        <f>IF(G478=0,"Unknown",IF(G478&lt;1,"Baby",IF(G478&lt;30,"Adolescent",IF(G478&lt;60,"Middle Aged",IF(G478&gt;=60,"Seniors","Invalid")))))</f>
        <v>Adolescent</v>
      </c>
      <c r="I478" s="7">
        <v>1</v>
      </c>
      <c r="J478" s="7">
        <v>0</v>
      </c>
      <c r="K478" s="7">
        <v>3460</v>
      </c>
      <c r="L478" s="8">
        <v>7.0457999999999998</v>
      </c>
      <c r="M478" s="8" t="str">
        <f t="shared" si="7"/>
        <v>0-30</v>
      </c>
      <c r="N478" s="9"/>
      <c r="O478" s="7" t="s">
        <v>1238</v>
      </c>
    </row>
    <row r="479" spans="1:15">
      <c r="A479" s="7">
        <v>479</v>
      </c>
      <c r="B479" s="7">
        <v>0</v>
      </c>
      <c r="C479" s="7">
        <v>3</v>
      </c>
      <c r="D479" s="7" t="s">
        <v>2080</v>
      </c>
      <c r="E479" s="7" t="s">
        <v>2081</v>
      </c>
      <c r="F479" s="7" t="s">
        <v>1237</v>
      </c>
      <c r="G479" s="7">
        <v>22</v>
      </c>
      <c r="H479" s="6" t="str">
        <f>IF(G479=0,"Unknown",IF(G479&lt;1,"Baby",IF(G479&lt;30,"Adolescent",IF(G479&lt;60,"Middle Aged",IF(G479&gt;=60,"Seniors","Invalid")))))</f>
        <v>Adolescent</v>
      </c>
      <c r="I479" s="7">
        <v>0</v>
      </c>
      <c r="J479" s="7">
        <v>0</v>
      </c>
      <c r="K479" s="7">
        <v>350060</v>
      </c>
      <c r="L479" s="8">
        <v>7.5208000000000004</v>
      </c>
      <c r="M479" s="8" t="str">
        <f t="shared" si="7"/>
        <v>0-30</v>
      </c>
      <c r="N479" s="9"/>
      <c r="O479" s="7" t="s">
        <v>1238</v>
      </c>
    </row>
    <row r="480" spans="1:15">
      <c r="A480" s="7">
        <v>480</v>
      </c>
      <c r="B480" s="7">
        <v>1</v>
      </c>
      <c r="C480" s="7">
        <v>3</v>
      </c>
      <c r="D480" s="7" t="s">
        <v>2082</v>
      </c>
      <c r="E480" s="7" t="s">
        <v>2083</v>
      </c>
      <c r="F480" s="7" t="s">
        <v>1241</v>
      </c>
      <c r="G480" s="7">
        <v>2</v>
      </c>
      <c r="H480" s="6" t="str">
        <f>IF(G480=0,"Unknown",IF(G480&lt;1,"Baby",IF(G480&lt;30,"Adolescent",IF(G480&lt;60,"Middle Aged",IF(G480&gt;=60,"Seniors","Invalid")))))</f>
        <v>Adolescent</v>
      </c>
      <c r="I480" s="7">
        <v>0</v>
      </c>
      <c r="J480" s="7">
        <v>1</v>
      </c>
      <c r="K480" s="7">
        <v>3101298</v>
      </c>
      <c r="L480" s="8">
        <v>12.2875</v>
      </c>
      <c r="M480" s="8" t="str">
        <f t="shared" si="7"/>
        <v>0-30</v>
      </c>
      <c r="N480" s="9"/>
      <c r="O480" s="7" t="s">
        <v>1238</v>
      </c>
    </row>
    <row r="481" spans="1:15">
      <c r="A481" s="7">
        <v>481</v>
      </c>
      <c r="B481" s="7">
        <v>0</v>
      </c>
      <c r="C481" s="7">
        <v>3</v>
      </c>
      <c r="D481" s="7" t="s">
        <v>2084</v>
      </c>
      <c r="E481" s="7" t="s">
        <v>1356</v>
      </c>
      <c r="F481" s="7" t="s">
        <v>1237</v>
      </c>
      <c r="G481" s="7">
        <v>9</v>
      </c>
      <c r="H481" s="6" t="str">
        <f>IF(G481=0,"Unknown",IF(G481&lt;1,"Baby",IF(G481&lt;30,"Adolescent",IF(G481&lt;60,"Middle Aged",IF(G481&gt;=60,"Seniors","Invalid")))))</f>
        <v>Adolescent</v>
      </c>
      <c r="I481" s="7">
        <v>5</v>
      </c>
      <c r="J481" s="7">
        <v>2</v>
      </c>
      <c r="K481" s="7" t="s">
        <v>106</v>
      </c>
      <c r="L481" s="8">
        <v>46.9</v>
      </c>
      <c r="M481" s="8" t="str">
        <f t="shared" si="7"/>
        <v>31-70</v>
      </c>
      <c r="N481" s="9"/>
      <c r="O481" s="7" t="s">
        <v>1238</v>
      </c>
    </row>
    <row r="482" spans="1:15">
      <c r="A482" s="7">
        <v>482</v>
      </c>
      <c r="B482" s="7">
        <v>0</v>
      </c>
      <c r="C482" s="7">
        <v>2</v>
      </c>
      <c r="D482" s="7" t="s">
        <v>2085</v>
      </c>
      <c r="E482" s="7" t="s">
        <v>2086</v>
      </c>
      <c r="F482" s="7" t="s">
        <v>1237</v>
      </c>
      <c r="G482" s="9">
        <v>0</v>
      </c>
      <c r="H482" s="6" t="str">
        <f>IF(G482=0,"/",IF(G482&lt;1,"Baby",IF(G482&lt;30,"Adolescent",IF(G482&lt;60,"Middle Aged",IF(G482&gt;=60,"Seniors","Invalid")))))</f>
        <v>/</v>
      </c>
      <c r="I482" s="7">
        <v>0</v>
      </c>
      <c r="J482" s="7">
        <v>0</v>
      </c>
      <c r="K482" s="7">
        <v>239854</v>
      </c>
      <c r="L482" s="8">
        <v>0</v>
      </c>
      <c r="M482" s="8" t="str">
        <f t="shared" si="7"/>
        <v>0-30</v>
      </c>
      <c r="N482" s="9"/>
      <c r="O482" s="7" t="s">
        <v>1238</v>
      </c>
    </row>
    <row r="483" spans="1:15">
      <c r="A483" s="7">
        <v>483</v>
      </c>
      <c r="B483" s="7">
        <v>0</v>
      </c>
      <c r="C483" s="7">
        <v>3</v>
      </c>
      <c r="D483" s="7" t="s">
        <v>2087</v>
      </c>
      <c r="E483" s="7" t="s">
        <v>2088</v>
      </c>
      <c r="F483" s="7" t="s">
        <v>1237</v>
      </c>
      <c r="G483" s="7">
        <v>50</v>
      </c>
      <c r="H483" s="6" t="str">
        <f>IF(G483=0,"Unknown",IF(G483&lt;1,"Baby",IF(G483&lt;30,"Adolescent",IF(G483&lt;60,"Middle Aged",IF(G483&gt;=60,"Seniors","Invalid")))))</f>
        <v>Middle Aged</v>
      </c>
      <c r="I483" s="7">
        <v>0</v>
      </c>
      <c r="J483" s="7">
        <v>0</v>
      </c>
      <c r="K483" s="7" t="s">
        <v>697</v>
      </c>
      <c r="L483" s="8">
        <v>8.0500000000000007</v>
      </c>
      <c r="M483" s="8" t="str">
        <f t="shared" si="7"/>
        <v>0-30</v>
      </c>
      <c r="N483" s="9"/>
      <c r="O483" s="7" t="s">
        <v>1238</v>
      </c>
    </row>
    <row r="484" spans="1:15">
      <c r="A484" s="7">
        <v>484</v>
      </c>
      <c r="B484" s="7">
        <v>1</v>
      </c>
      <c r="C484" s="7">
        <v>3</v>
      </c>
      <c r="D484" s="7" t="s">
        <v>2089</v>
      </c>
      <c r="E484" s="7" t="s">
        <v>2090</v>
      </c>
      <c r="F484" s="7" t="s">
        <v>1241</v>
      </c>
      <c r="G484" s="7">
        <v>63</v>
      </c>
      <c r="H484" s="6" t="str">
        <f>IF(G484=0,"Unknown",IF(G484&lt;1,"Baby",IF(G484&lt;30,"Adolescent",IF(G484&lt;60,"Middle Aged",IF(G484&gt;=60,"Seniors","Invalid")))))</f>
        <v>Seniors</v>
      </c>
      <c r="I484" s="7">
        <v>0</v>
      </c>
      <c r="J484" s="7">
        <v>0</v>
      </c>
      <c r="K484" s="7">
        <v>4134</v>
      </c>
      <c r="L484" s="8">
        <v>9.5875000000000004</v>
      </c>
      <c r="M484" s="8" t="str">
        <f t="shared" si="7"/>
        <v>0-30</v>
      </c>
      <c r="N484" s="9"/>
      <c r="O484" s="7" t="s">
        <v>1238</v>
      </c>
    </row>
    <row r="485" spans="1:15">
      <c r="A485" s="7">
        <v>485</v>
      </c>
      <c r="B485" s="7">
        <v>1</v>
      </c>
      <c r="C485" s="7">
        <v>1</v>
      </c>
      <c r="D485" s="7" t="s">
        <v>2091</v>
      </c>
      <c r="E485" s="7" t="s">
        <v>1772</v>
      </c>
      <c r="F485" s="7" t="s">
        <v>1237</v>
      </c>
      <c r="G485" s="7">
        <v>25</v>
      </c>
      <c r="H485" s="6" t="str">
        <f>IF(G485=0,"Unknown",IF(G485&lt;1,"Baby",IF(G485&lt;30,"Adolescent",IF(G485&lt;60,"Middle Aged",IF(G485&gt;=60,"Seniors","Invalid")))))</f>
        <v>Adolescent</v>
      </c>
      <c r="I485" s="7">
        <v>1</v>
      </c>
      <c r="J485" s="7">
        <v>0</v>
      </c>
      <c r="K485" s="7">
        <v>11967</v>
      </c>
      <c r="L485" s="8">
        <v>91.0792</v>
      </c>
      <c r="M485" s="8" t="str">
        <f t="shared" si="7"/>
        <v>71-100</v>
      </c>
      <c r="N485" s="7" t="s">
        <v>441</v>
      </c>
      <c r="O485" s="7" t="s">
        <v>1242</v>
      </c>
    </row>
    <row r="486" spans="1:15">
      <c r="A486" s="7">
        <v>486</v>
      </c>
      <c r="B486" s="7">
        <v>0</v>
      </c>
      <c r="C486" s="7">
        <v>3</v>
      </c>
      <c r="D486" s="7" t="s">
        <v>2092</v>
      </c>
      <c r="E486" s="7" t="s">
        <v>1568</v>
      </c>
      <c r="F486" s="7" t="s">
        <v>1241</v>
      </c>
      <c r="G486" s="9">
        <v>0</v>
      </c>
      <c r="H486" s="6" t="str">
        <f>IF(G486=0,"/",IF(G486&lt;1,"Baby",IF(G486&lt;30,"Adolescent",IF(G486&lt;60,"Middle Aged",IF(G486&gt;=60,"Seniors","Invalid")))))</f>
        <v>/</v>
      </c>
      <c r="I486" s="7">
        <v>3</v>
      </c>
      <c r="J486" s="7">
        <v>1</v>
      </c>
      <c r="K486" s="7">
        <v>4133</v>
      </c>
      <c r="L486" s="8">
        <v>25.466699999999999</v>
      </c>
      <c r="M486" s="8" t="str">
        <f t="shared" si="7"/>
        <v>0-30</v>
      </c>
      <c r="N486" s="9"/>
      <c r="O486" s="7" t="s">
        <v>1238</v>
      </c>
    </row>
    <row r="487" spans="1:15">
      <c r="A487" s="7">
        <v>487</v>
      </c>
      <c r="B487" s="7">
        <v>1</v>
      </c>
      <c r="C487" s="7">
        <v>1</v>
      </c>
      <c r="D487" s="7" t="s">
        <v>2093</v>
      </c>
      <c r="E487" s="7" t="s">
        <v>1657</v>
      </c>
      <c r="F487" s="7" t="s">
        <v>1241</v>
      </c>
      <c r="G487" s="7">
        <v>35</v>
      </c>
      <c r="H487" s="6" t="str">
        <f>IF(G487=0,"Unknown",IF(G487&lt;1,"Baby",IF(G487&lt;30,"Adolescent",IF(G487&lt;60,"Middle Aged",IF(G487&gt;=60,"Seniors","Invalid")))))</f>
        <v>Middle Aged</v>
      </c>
      <c r="I487" s="7">
        <v>1</v>
      </c>
      <c r="J487" s="7">
        <v>0</v>
      </c>
      <c r="K487" s="7">
        <v>19943</v>
      </c>
      <c r="L487" s="8">
        <v>90</v>
      </c>
      <c r="M487" s="8" t="str">
        <f t="shared" si="7"/>
        <v>71-100</v>
      </c>
      <c r="N487" s="7" t="s">
        <v>344</v>
      </c>
      <c r="O487" s="7" t="s">
        <v>1238</v>
      </c>
    </row>
    <row r="488" spans="1:15">
      <c r="A488" s="7">
        <v>488</v>
      </c>
      <c r="B488" s="7">
        <v>0</v>
      </c>
      <c r="C488" s="7">
        <v>1</v>
      </c>
      <c r="D488" s="7" t="s">
        <v>2094</v>
      </c>
      <c r="E488" s="7" t="s">
        <v>2095</v>
      </c>
      <c r="F488" s="7" t="s">
        <v>1237</v>
      </c>
      <c r="G488" s="7">
        <v>58</v>
      </c>
      <c r="H488" s="6" t="str">
        <f>IF(G488=0,"Unknown",IF(G488&lt;1,"Baby",IF(G488&lt;30,"Adolescent",IF(G488&lt;60,"Middle Aged",IF(G488&gt;=60,"Seniors","Invalid")))))</f>
        <v>Middle Aged</v>
      </c>
      <c r="I488" s="7">
        <v>0</v>
      </c>
      <c r="J488" s="7">
        <v>0</v>
      </c>
      <c r="K488" s="7">
        <v>11771</v>
      </c>
      <c r="L488" s="8">
        <v>29.7</v>
      </c>
      <c r="M488" s="8" t="str">
        <f t="shared" si="7"/>
        <v>0-30</v>
      </c>
      <c r="N488" s="7" t="s">
        <v>703</v>
      </c>
      <c r="O488" s="7" t="s">
        <v>1242</v>
      </c>
    </row>
    <row r="489" spans="1:15">
      <c r="A489" s="7">
        <v>489</v>
      </c>
      <c r="B489" s="7">
        <v>0</v>
      </c>
      <c r="C489" s="7">
        <v>3</v>
      </c>
      <c r="D489" s="7" t="s">
        <v>2096</v>
      </c>
      <c r="E489" s="7" t="s">
        <v>2097</v>
      </c>
      <c r="F489" s="7" t="s">
        <v>1237</v>
      </c>
      <c r="G489" s="7">
        <v>30</v>
      </c>
      <c r="H489" s="6" t="str">
        <f>IF(G489=0,"Unknown",IF(G489&lt;1,"Baby",IF(G489&lt;30,"Adolescent",IF(G489&lt;60,"Middle Aged",IF(G489&gt;=60,"Seniors","Invalid")))))</f>
        <v>Middle Aged</v>
      </c>
      <c r="I489" s="7">
        <v>0</v>
      </c>
      <c r="J489" s="7">
        <v>0</v>
      </c>
      <c r="K489" s="7" t="s">
        <v>705</v>
      </c>
      <c r="L489" s="8">
        <v>8.0500000000000007</v>
      </c>
      <c r="M489" s="8" t="str">
        <f t="shared" si="7"/>
        <v>0-30</v>
      </c>
      <c r="N489" s="9"/>
      <c r="O489" s="7" t="s">
        <v>1238</v>
      </c>
    </row>
    <row r="490" spans="1:15">
      <c r="A490" s="7">
        <v>490</v>
      </c>
      <c r="B490" s="7">
        <v>1</v>
      </c>
      <c r="C490" s="7">
        <v>3</v>
      </c>
      <c r="D490" s="7" t="s">
        <v>2098</v>
      </c>
      <c r="E490" s="7" t="s">
        <v>1868</v>
      </c>
      <c r="F490" s="7" t="s">
        <v>1237</v>
      </c>
      <c r="G490" s="7">
        <v>9</v>
      </c>
      <c r="H490" s="6" t="str">
        <f>IF(G490=0,"Unknown",IF(G490&lt;1,"Baby",IF(G490&lt;30,"Adolescent",IF(G490&lt;60,"Middle Aged",IF(G490&gt;=60,"Seniors","Invalid")))))</f>
        <v>Adolescent</v>
      </c>
      <c r="I490" s="7">
        <v>1</v>
      </c>
      <c r="J490" s="7">
        <v>1</v>
      </c>
      <c r="K490" s="7" t="s">
        <v>524</v>
      </c>
      <c r="L490" s="8">
        <v>15.9</v>
      </c>
      <c r="M490" s="8" t="str">
        <f t="shared" si="7"/>
        <v>0-30</v>
      </c>
      <c r="N490" s="9"/>
      <c r="O490" s="7" t="s">
        <v>1238</v>
      </c>
    </row>
    <row r="491" spans="1:15">
      <c r="A491" s="7">
        <v>491</v>
      </c>
      <c r="B491" s="7">
        <v>0</v>
      </c>
      <c r="C491" s="7">
        <v>3</v>
      </c>
      <c r="D491" s="7" t="s">
        <v>2099</v>
      </c>
      <c r="E491" s="7" t="s">
        <v>2036</v>
      </c>
      <c r="F491" s="7" t="s">
        <v>1237</v>
      </c>
      <c r="G491" s="9">
        <v>0</v>
      </c>
      <c r="H491" s="6" t="str">
        <f>IF(G491=0,"/",IF(G491&lt;1,"Baby",IF(G491&lt;30,"Adolescent",IF(G491&lt;60,"Middle Aged",IF(G491&gt;=60,"Seniors","Invalid")))))</f>
        <v>/</v>
      </c>
      <c r="I491" s="7">
        <v>1</v>
      </c>
      <c r="J491" s="7">
        <v>0</v>
      </c>
      <c r="K491" s="7">
        <v>65304</v>
      </c>
      <c r="L491" s="8">
        <v>19.966699999999999</v>
      </c>
      <c r="M491" s="8" t="str">
        <f t="shared" si="7"/>
        <v>0-30</v>
      </c>
      <c r="N491" s="9"/>
      <c r="O491" s="7" t="s">
        <v>1238</v>
      </c>
    </row>
    <row r="492" spans="1:15">
      <c r="A492" s="7">
        <v>492</v>
      </c>
      <c r="B492" s="7">
        <v>0</v>
      </c>
      <c r="C492" s="7">
        <v>3</v>
      </c>
      <c r="D492" s="7" t="s">
        <v>2100</v>
      </c>
      <c r="E492" s="7" t="s">
        <v>2101</v>
      </c>
      <c r="F492" s="7" t="s">
        <v>1237</v>
      </c>
      <c r="G492" s="7">
        <v>21</v>
      </c>
      <c r="H492" s="6" t="str">
        <f>IF(G492=0,"Unknown",IF(G492&lt;1,"Baby",IF(G492&lt;30,"Adolescent",IF(G492&lt;60,"Middle Aged",IF(G492&gt;=60,"Seniors","Invalid")))))</f>
        <v>Adolescent</v>
      </c>
      <c r="I492" s="7">
        <v>0</v>
      </c>
      <c r="J492" s="7">
        <v>0</v>
      </c>
      <c r="K492" s="7" t="s">
        <v>709</v>
      </c>
      <c r="L492" s="8">
        <v>7.25</v>
      </c>
      <c r="M492" s="8" t="str">
        <f t="shared" si="7"/>
        <v>0-30</v>
      </c>
      <c r="N492" s="9"/>
      <c r="O492" s="7" t="s">
        <v>1238</v>
      </c>
    </row>
    <row r="493" spans="1:15">
      <c r="A493" s="7">
        <v>493</v>
      </c>
      <c r="B493" s="7">
        <v>0</v>
      </c>
      <c r="C493" s="7">
        <v>1</v>
      </c>
      <c r="D493" s="7" t="s">
        <v>2102</v>
      </c>
      <c r="E493" s="7" t="s">
        <v>2103</v>
      </c>
      <c r="F493" s="7" t="s">
        <v>1237</v>
      </c>
      <c r="G493" s="7">
        <v>55</v>
      </c>
      <c r="H493" s="6" t="str">
        <f>IF(G493=0,"Unknown",IF(G493&lt;1,"Baby",IF(G493&lt;30,"Adolescent",IF(G493&lt;60,"Middle Aged",IF(G493&gt;=60,"Seniors","Invalid")))))</f>
        <v>Middle Aged</v>
      </c>
      <c r="I493" s="7">
        <v>0</v>
      </c>
      <c r="J493" s="7">
        <v>0</v>
      </c>
      <c r="K493" s="7">
        <v>113787</v>
      </c>
      <c r="L493" s="8">
        <v>30.5</v>
      </c>
      <c r="M493" s="8" t="str">
        <f t="shared" si="7"/>
        <v>31-70</v>
      </c>
      <c r="N493" s="7" t="s">
        <v>711</v>
      </c>
      <c r="O493" s="7" t="s">
        <v>1238</v>
      </c>
    </row>
    <row r="494" spans="1:15">
      <c r="A494" s="7">
        <v>494</v>
      </c>
      <c r="B494" s="7">
        <v>0</v>
      </c>
      <c r="C494" s="7">
        <v>1</v>
      </c>
      <c r="D494" s="7" t="s">
        <v>2104</v>
      </c>
      <c r="E494" s="7" t="s">
        <v>2105</v>
      </c>
      <c r="F494" s="7" t="s">
        <v>1237</v>
      </c>
      <c r="G494" s="7">
        <v>71</v>
      </c>
      <c r="H494" s="6" t="str">
        <f>IF(G494=0,"Unknown",IF(G494&lt;1,"Baby",IF(G494&lt;30,"Adolescent",IF(G494&lt;60,"Middle Aged",IF(G494&gt;=60,"Seniors","Invalid")))))</f>
        <v>Seniors</v>
      </c>
      <c r="I494" s="7">
        <v>0</v>
      </c>
      <c r="J494" s="7">
        <v>0</v>
      </c>
      <c r="K494" s="7" t="s">
        <v>713</v>
      </c>
      <c r="L494" s="8">
        <v>49.504199999999997</v>
      </c>
      <c r="M494" s="8" t="str">
        <f t="shared" si="7"/>
        <v>31-70</v>
      </c>
      <c r="N494" s="9"/>
      <c r="O494" s="7" t="s">
        <v>1242</v>
      </c>
    </row>
    <row r="495" spans="1:15">
      <c r="A495" s="7">
        <v>495</v>
      </c>
      <c r="B495" s="7">
        <v>0</v>
      </c>
      <c r="C495" s="7">
        <v>3</v>
      </c>
      <c r="D495" s="7" t="s">
        <v>2106</v>
      </c>
      <c r="E495" s="7" t="s">
        <v>2107</v>
      </c>
      <c r="F495" s="7" t="s">
        <v>1237</v>
      </c>
      <c r="G495" s="7">
        <v>21</v>
      </c>
      <c r="H495" s="6" t="str">
        <f>IF(G495=0,"Unknown",IF(G495&lt;1,"Baby",IF(G495&lt;30,"Adolescent",IF(G495&lt;60,"Middle Aged",IF(G495&gt;=60,"Seniors","Invalid")))))</f>
        <v>Adolescent</v>
      </c>
      <c r="I495" s="7">
        <v>0</v>
      </c>
      <c r="J495" s="7">
        <v>0</v>
      </c>
      <c r="K495" s="7" t="s">
        <v>715</v>
      </c>
      <c r="L495" s="8">
        <v>8.0500000000000007</v>
      </c>
      <c r="M495" s="8" t="str">
        <f t="shared" si="7"/>
        <v>0-30</v>
      </c>
      <c r="N495" s="9"/>
      <c r="O495" s="7" t="s">
        <v>1238</v>
      </c>
    </row>
    <row r="496" spans="1:15">
      <c r="A496" s="7">
        <v>496</v>
      </c>
      <c r="B496" s="7">
        <v>0</v>
      </c>
      <c r="C496" s="7">
        <v>3</v>
      </c>
      <c r="D496" s="7" t="s">
        <v>1616</v>
      </c>
      <c r="E496" s="7" t="s">
        <v>2108</v>
      </c>
      <c r="F496" s="7" t="s">
        <v>1237</v>
      </c>
      <c r="G496" s="9">
        <v>0</v>
      </c>
      <c r="H496" s="6" t="str">
        <f>IF(G496=0,"/",IF(G496&lt;1,"Baby",IF(G496&lt;30,"Adolescent",IF(G496&lt;60,"Middle Aged",IF(G496&gt;=60,"Seniors","Invalid")))))</f>
        <v>/</v>
      </c>
      <c r="I496" s="7">
        <v>0</v>
      </c>
      <c r="J496" s="7">
        <v>0</v>
      </c>
      <c r="K496" s="7">
        <v>2627</v>
      </c>
      <c r="L496" s="8">
        <v>14.458299999999999</v>
      </c>
      <c r="M496" s="8" t="str">
        <f t="shared" si="7"/>
        <v>0-30</v>
      </c>
      <c r="N496" s="9"/>
      <c r="O496" s="7" t="s">
        <v>1242</v>
      </c>
    </row>
    <row r="497" spans="1:15">
      <c r="A497" s="7">
        <v>497</v>
      </c>
      <c r="B497" s="7">
        <v>1</v>
      </c>
      <c r="C497" s="7">
        <v>1</v>
      </c>
      <c r="D497" s="7" t="s">
        <v>2109</v>
      </c>
      <c r="E497" s="7" t="s">
        <v>2110</v>
      </c>
      <c r="F497" s="7" t="s">
        <v>1241</v>
      </c>
      <c r="G497" s="7">
        <v>54</v>
      </c>
      <c r="H497" s="6" t="str">
        <f>IF(G497=0,"Unknown",IF(G497&lt;1,"Baby",IF(G497&lt;30,"Adolescent",IF(G497&lt;60,"Middle Aged",IF(G497&gt;=60,"Seniors","Invalid")))))</f>
        <v>Middle Aged</v>
      </c>
      <c r="I497" s="7">
        <v>1</v>
      </c>
      <c r="J497" s="7">
        <v>0</v>
      </c>
      <c r="K497" s="7">
        <v>36947</v>
      </c>
      <c r="L497" s="8">
        <v>78.2667</v>
      </c>
      <c r="M497" s="8" t="str">
        <f t="shared" si="7"/>
        <v>71-100</v>
      </c>
      <c r="N497" s="7" t="s">
        <v>718</v>
      </c>
      <c r="O497" s="7" t="s">
        <v>1242</v>
      </c>
    </row>
    <row r="498" spans="1:15">
      <c r="A498" s="7">
        <v>498</v>
      </c>
      <c r="B498" s="7">
        <v>0</v>
      </c>
      <c r="C498" s="7">
        <v>3</v>
      </c>
      <c r="D498" s="7" t="s">
        <v>1680</v>
      </c>
      <c r="E498" s="7" t="s">
        <v>2111</v>
      </c>
      <c r="F498" s="7" t="s">
        <v>1237</v>
      </c>
      <c r="G498" s="9">
        <v>0</v>
      </c>
      <c r="H498" s="6" t="str">
        <f>IF(G498=0,"/",IF(G498&lt;1,"Baby",IF(G498&lt;30,"Adolescent",IF(G498&lt;60,"Middle Aged",IF(G498&gt;=60,"Seniors","Invalid")))))</f>
        <v>/</v>
      </c>
      <c r="I498" s="7">
        <v>0</v>
      </c>
      <c r="J498" s="7">
        <v>0</v>
      </c>
      <c r="K498" s="7" t="s">
        <v>720</v>
      </c>
      <c r="L498" s="8">
        <v>15.1</v>
      </c>
      <c r="M498" s="8" t="str">
        <f t="shared" si="7"/>
        <v>0-30</v>
      </c>
      <c r="N498" s="9"/>
      <c r="O498" s="7" t="s">
        <v>1238</v>
      </c>
    </row>
    <row r="499" spans="1:15">
      <c r="A499" s="7">
        <v>499</v>
      </c>
      <c r="B499" s="7">
        <v>0</v>
      </c>
      <c r="C499" s="7">
        <v>1</v>
      </c>
      <c r="D499" s="7" t="s">
        <v>2112</v>
      </c>
      <c r="E499" s="7" t="s">
        <v>1783</v>
      </c>
      <c r="F499" s="7" t="s">
        <v>1241</v>
      </c>
      <c r="G499" s="7">
        <v>25</v>
      </c>
      <c r="H499" s="6" t="str">
        <f>IF(G499=0,"Unknown",IF(G499&lt;1,"Baby",IF(G499&lt;30,"Adolescent",IF(G499&lt;60,"Middle Aged",IF(G499&gt;=60,"Seniors","Invalid")))))</f>
        <v>Adolescent</v>
      </c>
      <c r="I499" s="7">
        <v>1</v>
      </c>
      <c r="J499" s="7">
        <v>2</v>
      </c>
      <c r="K499" s="7">
        <v>113781</v>
      </c>
      <c r="L499" s="8">
        <v>151.55000000000001</v>
      </c>
      <c r="M499" s="8" t="str">
        <f t="shared" si="7"/>
        <v>more than 100</v>
      </c>
      <c r="N499" s="7" t="s">
        <v>451</v>
      </c>
      <c r="O499" s="7" t="s">
        <v>1238</v>
      </c>
    </row>
    <row r="500" spans="1:15">
      <c r="A500" s="7">
        <v>500</v>
      </c>
      <c r="B500" s="7">
        <v>0</v>
      </c>
      <c r="C500" s="7">
        <v>3</v>
      </c>
      <c r="D500" s="7" t="s">
        <v>2113</v>
      </c>
      <c r="E500" s="7" t="s">
        <v>2114</v>
      </c>
      <c r="F500" s="7" t="s">
        <v>1237</v>
      </c>
      <c r="G500" s="7">
        <v>24</v>
      </c>
      <c r="H500" s="6" t="str">
        <f>IF(G500=0,"Unknown",IF(G500&lt;1,"Baby",IF(G500&lt;30,"Adolescent",IF(G500&lt;60,"Middle Aged",IF(G500&gt;=60,"Seniors","Invalid")))))</f>
        <v>Adolescent</v>
      </c>
      <c r="I500" s="7">
        <v>0</v>
      </c>
      <c r="J500" s="7">
        <v>0</v>
      </c>
      <c r="K500" s="7">
        <v>350035</v>
      </c>
      <c r="L500" s="8">
        <v>7.7957999999999998</v>
      </c>
      <c r="M500" s="8" t="str">
        <f t="shared" si="7"/>
        <v>0-30</v>
      </c>
      <c r="N500" s="9"/>
      <c r="O500" s="7" t="s">
        <v>1238</v>
      </c>
    </row>
    <row r="501" spans="1:15">
      <c r="A501" s="7">
        <v>501</v>
      </c>
      <c r="B501" s="7">
        <v>0</v>
      </c>
      <c r="C501" s="7">
        <v>3</v>
      </c>
      <c r="D501" s="7" t="s">
        <v>2115</v>
      </c>
      <c r="E501" s="7" t="s">
        <v>1547</v>
      </c>
      <c r="F501" s="7" t="s">
        <v>1237</v>
      </c>
      <c r="G501" s="7">
        <v>17</v>
      </c>
      <c r="H501" s="6" t="str">
        <f>IF(G501=0,"Unknown",IF(G501&lt;1,"Baby",IF(G501&lt;30,"Adolescent",IF(G501&lt;60,"Middle Aged",IF(G501&gt;=60,"Seniors","Invalid")))))</f>
        <v>Adolescent</v>
      </c>
      <c r="I501" s="7">
        <v>0</v>
      </c>
      <c r="J501" s="7">
        <v>0</v>
      </c>
      <c r="K501" s="7">
        <v>315086</v>
      </c>
      <c r="L501" s="8">
        <v>8.6624999999999996</v>
      </c>
      <c r="M501" s="8" t="str">
        <f t="shared" si="7"/>
        <v>0-30</v>
      </c>
      <c r="N501" s="9"/>
      <c r="O501" s="7" t="s">
        <v>1238</v>
      </c>
    </row>
    <row r="502" spans="1:15">
      <c r="A502" s="7">
        <v>502</v>
      </c>
      <c r="B502" s="7">
        <v>0</v>
      </c>
      <c r="C502" s="7">
        <v>3</v>
      </c>
      <c r="D502" s="7" t="s">
        <v>1886</v>
      </c>
      <c r="E502" s="7" t="s">
        <v>2116</v>
      </c>
      <c r="F502" s="7" t="s">
        <v>1241</v>
      </c>
      <c r="G502" s="7">
        <v>21</v>
      </c>
      <c r="H502" s="6" t="str">
        <f>IF(G502=0,"Unknown",IF(G502&lt;1,"Baby",IF(G502&lt;30,"Adolescent",IF(G502&lt;60,"Middle Aged",IF(G502&gt;=60,"Seniors","Invalid")))))</f>
        <v>Adolescent</v>
      </c>
      <c r="I502" s="7">
        <v>0</v>
      </c>
      <c r="J502" s="7">
        <v>0</v>
      </c>
      <c r="K502" s="7">
        <v>364846</v>
      </c>
      <c r="L502" s="8">
        <v>7.75</v>
      </c>
      <c r="M502" s="8" t="str">
        <f t="shared" si="7"/>
        <v>0-30</v>
      </c>
      <c r="N502" s="9"/>
      <c r="O502" s="7" t="s">
        <v>1251</v>
      </c>
    </row>
    <row r="503" spans="1:15">
      <c r="A503" s="7">
        <v>503</v>
      </c>
      <c r="B503" s="7">
        <v>0</v>
      </c>
      <c r="C503" s="7">
        <v>3</v>
      </c>
      <c r="D503" s="7" t="s">
        <v>2117</v>
      </c>
      <c r="E503" s="7" t="s">
        <v>2118</v>
      </c>
      <c r="F503" s="7" t="s">
        <v>1241</v>
      </c>
      <c r="G503" s="9">
        <v>0</v>
      </c>
      <c r="H503" s="6" t="str">
        <f>IF(G503=0,"/",IF(G503&lt;1,"Baby",IF(G503&lt;30,"Adolescent",IF(G503&lt;60,"Middle Aged",IF(G503&gt;=60,"Seniors","Invalid")))))</f>
        <v>/</v>
      </c>
      <c r="I503" s="7">
        <v>0</v>
      </c>
      <c r="J503" s="7">
        <v>0</v>
      </c>
      <c r="K503" s="7">
        <v>330909</v>
      </c>
      <c r="L503" s="8">
        <v>7.6292</v>
      </c>
      <c r="M503" s="8" t="str">
        <f t="shared" si="7"/>
        <v>0-30</v>
      </c>
      <c r="N503" s="9"/>
      <c r="O503" s="7" t="s">
        <v>1251</v>
      </c>
    </row>
    <row r="504" spans="1:15">
      <c r="A504" s="7">
        <v>504</v>
      </c>
      <c r="B504" s="7">
        <v>0</v>
      </c>
      <c r="C504" s="7">
        <v>3</v>
      </c>
      <c r="D504" s="7" t="s">
        <v>2119</v>
      </c>
      <c r="E504" s="7" t="s">
        <v>2120</v>
      </c>
      <c r="F504" s="7" t="s">
        <v>1241</v>
      </c>
      <c r="G504" s="7">
        <v>37</v>
      </c>
      <c r="H504" s="6" t="str">
        <f>IF(G504=0,"Unknown",IF(G504&lt;1,"Baby",IF(G504&lt;30,"Adolescent",IF(G504&lt;60,"Middle Aged",IF(G504&gt;=60,"Seniors","Invalid")))))</f>
        <v>Middle Aged</v>
      </c>
      <c r="I504" s="7">
        <v>0</v>
      </c>
      <c r="J504" s="7">
        <v>0</v>
      </c>
      <c r="K504" s="7">
        <v>4135</v>
      </c>
      <c r="L504" s="8">
        <v>9.5875000000000004</v>
      </c>
      <c r="M504" s="8" t="str">
        <f t="shared" si="7"/>
        <v>0-30</v>
      </c>
      <c r="N504" s="9"/>
      <c r="O504" s="7" t="s">
        <v>1238</v>
      </c>
    </row>
    <row r="505" spans="1:15">
      <c r="A505" s="7">
        <v>505</v>
      </c>
      <c r="B505" s="7">
        <v>1</v>
      </c>
      <c r="C505" s="7">
        <v>1</v>
      </c>
      <c r="D505" s="7" t="s">
        <v>2121</v>
      </c>
      <c r="E505" s="7" t="s">
        <v>2122</v>
      </c>
      <c r="F505" s="7" t="s">
        <v>1241</v>
      </c>
      <c r="G505" s="7">
        <v>16</v>
      </c>
      <c r="H505" s="6" t="str">
        <f>IF(G505=0,"Unknown",IF(G505&lt;1,"Baby",IF(G505&lt;30,"Adolescent",IF(G505&lt;60,"Middle Aged",IF(G505&gt;=60,"Seniors","Invalid")))))</f>
        <v>Adolescent</v>
      </c>
      <c r="I505" s="7">
        <v>0</v>
      </c>
      <c r="J505" s="7">
        <v>0</v>
      </c>
      <c r="K505" s="7">
        <v>110152</v>
      </c>
      <c r="L505" s="8">
        <v>86.5</v>
      </c>
      <c r="M505" s="8" t="str">
        <f t="shared" si="7"/>
        <v>71-100</v>
      </c>
      <c r="N505" s="7" t="s">
        <v>728</v>
      </c>
      <c r="O505" s="7" t="s">
        <v>1238</v>
      </c>
    </row>
    <row r="506" spans="1:15">
      <c r="A506" s="7">
        <v>506</v>
      </c>
      <c r="B506" s="7">
        <v>0</v>
      </c>
      <c r="C506" s="7">
        <v>1</v>
      </c>
      <c r="D506" s="7" t="s">
        <v>2123</v>
      </c>
      <c r="E506" s="7" t="s">
        <v>1799</v>
      </c>
      <c r="F506" s="7" t="s">
        <v>1237</v>
      </c>
      <c r="G506" s="7">
        <v>18</v>
      </c>
      <c r="H506" s="6" t="str">
        <f>IF(G506=0,"Unknown",IF(G506&lt;1,"Baby",IF(G506&lt;30,"Adolescent",IF(G506&lt;60,"Middle Aged",IF(G506&gt;=60,"Seniors","Invalid")))))</f>
        <v>Adolescent</v>
      </c>
      <c r="I506" s="7">
        <v>1</v>
      </c>
      <c r="J506" s="7">
        <v>0</v>
      </c>
      <c r="K506" s="7" t="s">
        <v>464</v>
      </c>
      <c r="L506" s="8">
        <v>108.9</v>
      </c>
      <c r="M506" s="8" t="str">
        <f t="shared" si="7"/>
        <v>more than 100</v>
      </c>
      <c r="N506" s="7" t="s">
        <v>465</v>
      </c>
      <c r="O506" s="7" t="s">
        <v>1242</v>
      </c>
    </row>
    <row r="507" spans="1:15">
      <c r="A507" s="7">
        <v>507</v>
      </c>
      <c r="B507" s="7">
        <v>1</v>
      </c>
      <c r="C507" s="7">
        <v>2</v>
      </c>
      <c r="D507" s="7" t="s">
        <v>2124</v>
      </c>
      <c r="E507" s="7" t="s">
        <v>2125</v>
      </c>
      <c r="F507" s="7" t="s">
        <v>1241</v>
      </c>
      <c r="G507" s="7">
        <v>33</v>
      </c>
      <c r="H507" s="6" t="str">
        <f>IF(G507=0,"Unknown",IF(G507&lt;1,"Baby",IF(G507&lt;30,"Adolescent",IF(G507&lt;60,"Middle Aged",IF(G507&gt;=60,"Seniors","Invalid")))))</f>
        <v>Middle Aged</v>
      </c>
      <c r="I507" s="7">
        <v>0</v>
      </c>
      <c r="J507" s="7">
        <v>2</v>
      </c>
      <c r="K507" s="7">
        <v>26360</v>
      </c>
      <c r="L507" s="8">
        <v>26</v>
      </c>
      <c r="M507" s="8" t="str">
        <f t="shared" si="7"/>
        <v>0-30</v>
      </c>
      <c r="N507" s="9"/>
      <c r="O507" s="7" t="s">
        <v>1238</v>
      </c>
    </row>
    <row r="508" spans="1:15">
      <c r="A508" s="7">
        <v>508</v>
      </c>
      <c r="B508" s="7">
        <v>1</v>
      </c>
      <c r="C508" s="7">
        <v>1</v>
      </c>
      <c r="D508" s="7" t="s">
        <v>2126</v>
      </c>
      <c r="E508" s="7" t="s">
        <v>2127</v>
      </c>
      <c r="F508" s="7" t="s">
        <v>1237</v>
      </c>
      <c r="G508" s="9">
        <v>0</v>
      </c>
      <c r="H508" s="6" t="str">
        <f>IF(G508=0,"/",IF(G508&lt;1,"Baby",IF(G508&lt;30,"Adolescent",IF(G508&lt;60,"Middle Aged",IF(G508&gt;=60,"Seniors","Invalid")))))</f>
        <v>/</v>
      </c>
      <c r="I508" s="7">
        <v>0</v>
      </c>
      <c r="J508" s="7">
        <v>0</v>
      </c>
      <c r="K508" s="7">
        <v>111427</v>
      </c>
      <c r="L508" s="8">
        <v>26.55</v>
      </c>
      <c r="M508" s="8" t="str">
        <f t="shared" si="7"/>
        <v>0-30</v>
      </c>
      <c r="N508" s="9"/>
      <c r="O508" s="7" t="s">
        <v>1238</v>
      </c>
    </row>
    <row r="509" spans="1:15">
      <c r="A509" s="7">
        <v>509</v>
      </c>
      <c r="B509" s="7">
        <v>0</v>
      </c>
      <c r="C509" s="7">
        <v>3</v>
      </c>
      <c r="D509" s="7" t="s">
        <v>2128</v>
      </c>
      <c r="E509" s="7" t="s">
        <v>1530</v>
      </c>
      <c r="F509" s="7" t="s">
        <v>1237</v>
      </c>
      <c r="G509" s="7">
        <v>28</v>
      </c>
      <c r="H509" s="6" t="str">
        <f>IF(G509=0,"Unknown",IF(G509&lt;1,"Baby",IF(G509&lt;30,"Adolescent",IF(G509&lt;60,"Middle Aged",IF(G509&gt;=60,"Seniors","Invalid")))))</f>
        <v>Adolescent</v>
      </c>
      <c r="I509" s="7">
        <v>0</v>
      </c>
      <c r="J509" s="7">
        <v>0</v>
      </c>
      <c r="K509" s="7" t="s">
        <v>733</v>
      </c>
      <c r="L509" s="8">
        <v>22.524999999999999</v>
      </c>
      <c r="M509" s="8" t="str">
        <f t="shared" si="7"/>
        <v>0-30</v>
      </c>
      <c r="N509" s="9"/>
      <c r="O509" s="7" t="s">
        <v>1238</v>
      </c>
    </row>
    <row r="510" spans="1:15">
      <c r="A510" s="7">
        <v>510</v>
      </c>
      <c r="B510" s="7">
        <v>1</v>
      </c>
      <c r="C510" s="7">
        <v>3</v>
      </c>
      <c r="D510" s="7" t="s">
        <v>2129</v>
      </c>
      <c r="E510" s="7" t="s">
        <v>2130</v>
      </c>
      <c r="F510" s="7" t="s">
        <v>1237</v>
      </c>
      <c r="G510" s="7">
        <v>26</v>
      </c>
      <c r="H510" s="6" t="str">
        <f>IF(G510=0,"Unknown",IF(G510&lt;1,"Baby",IF(G510&lt;30,"Adolescent",IF(G510&lt;60,"Middle Aged",IF(G510&gt;=60,"Seniors","Invalid")))))</f>
        <v>Adolescent</v>
      </c>
      <c r="I510" s="7">
        <v>0</v>
      </c>
      <c r="J510" s="7">
        <v>0</v>
      </c>
      <c r="K510" s="7">
        <v>1601</v>
      </c>
      <c r="L510" s="8">
        <v>56.495800000000003</v>
      </c>
      <c r="M510" s="8" t="str">
        <f t="shared" si="7"/>
        <v>31-70</v>
      </c>
      <c r="N510" s="9"/>
      <c r="O510" s="7" t="s">
        <v>1238</v>
      </c>
    </row>
    <row r="511" spans="1:15">
      <c r="A511" s="7">
        <v>511</v>
      </c>
      <c r="B511" s="7">
        <v>1</v>
      </c>
      <c r="C511" s="7">
        <v>3</v>
      </c>
      <c r="D511" s="7" t="s">
        <v>2131</v>
      </c>
      <c r="E511" s="7" t="s">
        <v>2132</v>
      </c>
      <c r="F511" s="7" t="s">
        <v>1237</v>
      </c>
      <c r="G511" s="7">
        <v>29</v>
      </c>
      <c r="H511" s="6" t="str">
        <f>IF(G511=0,"Unknown",IF(G511&lt;1,"Baby",IF(G511&lt;30,"Adolescent",IF(G511&lt;60,"Middle Aged",IF(G511&gt;=60,"Seniors","Invalid")))))</f>
        <v>Adolescent</v>
      </c>
      <c r="I511" s="7">
        <v>0</v>
      </c>
      <c r="J511" s="7">
        <v>0</v>
      </c>
      <c r="K511" s="7">
        <v>382651</v>
      </c>
      <c r="L511" s="8">
        <v>7.75</v>
      </c>
      <c r="M511" s="8" t="str">
        <f t="shared" si="7"/>
        <v>0-30</v>
      </c>
      <c r="N511" s="9"/>
      <c r="O511" s="7" t="s">
        <v>1251</v>
      </c>
    </row>
    <row r="512" spans="1:15">
      <c r="A512" s="7">
        <v>512</v>
      </c>
      <c r="B512" s="7">
        <v>0</v>
      </c>
      <c r="C512" s="7">
        <v>3</v>
      </c>
      <c r="D512" s="7" t="s">
        <v>1249</v>
      </c>
      <c r="E512" s="7" t="s">
        <v>1473</v>
      </c>
      <c r="F512" s="7" t="s">
        <v>1237</v>
      </c>
      <c r="G512" s="9">
        <v>0</v>
      </c>
      <c r="H512" s="6" t="str">
        <f>IF(G512=0,"/",IF(G512&lt;1,"Baby",IF(G512&lt;30,"Adolescent",IF(G512&lt;60,"Middle Aged",IF(G512&gt;=60,"Seniors","Invalid")))))</f>
        <v>/</v>
      </c>
      <c r="I512" s="7">
        <v>0</v>
      </c>
      <c r="J512" s="7">
        <v>0</v>
      </c>
      <c r="K512" s="7" t="s">
        <v>737</v>
      </c>
      <c r="L512" s="8">
        <v>8.0500000000000007</v>
      </c>
      <c r="M512" s="8" t="str">
        <f t="shared" si="7"/>
        <v>0-30</v>
      </c>
      <c r="N512" s="9"/>
      <c r="O512" s="7" t="s">
        <v>1238</v>
      </c>
    </row>
    <row r="513" spans="1:15">
      <c r="A513" s="7">
        <v>513</v>
      </c>
      <c r="B513" s="7">
        <v>1</v>
      </c>
      <c r="C513" s="7">
        <v>1</v>
      </c>
      <c r="D513" s="7" t="s">
        <v>2133</v>
      </c>
      <c r="E513" s="7" t="s">
        <v>2134</v>
      </c>
      <c r="F513" s="7" t="s">
        <v>1237</v>
      </c>
      <c r="G513" s="7">
        <v>36</v>
      </c>
      <c r="H513" s="6" t="str">
        <f>IF(G513=0,"Unknown",IF(G513&lt;1,"Baby",IF(G513&lt;30,"Adolescent",IF(G513&lt;60,"Middle Aged",IF(G513&gt;=60,"Seniors","Invalid")))))</f>
        <v>Middle Aged</v>
      </c>
      <c r="I513" s="7">
        <v>0</v>
      </c>
      <c r="J513" s="7">
        <v>0</v>
      </c>
      <c r="K513" s="7" t="s">
        <v>739</v>
      </c>
      <c r="L513" s="8">
        <v>26.287500000000001</v>
      </c>
      <c r="M513" s="8" t="str">
        <f t="shared" si="7"/>
        <v>0-30</v>
      </c>
      <c r="N513" s="7" t="s">
        <v>740</v>
      </c>
      <c r="O513" s="7" t="s">
        <v>1238</v>
      </c>
    </row>
    <row r="514" spans="1:15">
      <c r="A514" s="7">
        <v>514</v>
      </c>
      <c r="B514" s="7">
        <v>1</v>
      </c>
      <c r="C514" s="7">
        <v>1</v>
      </c>
      <c r="D514" s="7" t="s">
        <v>2135</v>
      </c>
      <c r="E514" s="7" t="s">
        <v>2136</v>
      </c>
      <c r="F514" s="7" t="s">
        <v>1241</v>
      </c>
      <c r="G514" s="7">
        <v>54</v>
      </c>
      <c r="H514" s="6" t="str">
        <f>IF(G514=0,"Unknown",IF(G514&lt;1,"Baby",IF(G514&lt;30,"Adolescent",IF(G514&lt;60,"Middle Aged",IF(G514&gt;=60,"Seniors","Invalid")))))</f>
        <v>Middle Aged</v>
      </c>
      <c r="I514" s="7">
        <v>1</v>
      </c>
      <c r="J514" s="7">
        <v>0</v>
      </c>
      <c r="K514" s="7" t="s">
        <v>742</v>
      </c>
      <c r="L514" s="8">
        <v>59.4</v>
      </c>
      <c r="M514" s="8" t="str">
        <f t="shared" si="7"/>
        <v>31-70</v>
      </c>
      <c r="N514" s="9"/>
      <c r="O514" s="7" t="s">
        <v>1242</v>
      </c>
    </row>
    <row r="515" spans="1:15">
      <c r="A515" s="7">
        <v>515</v>
      </c>
      <c r="B515" s="7">
        <v>0</v>
      </c>
      <c r="C515" s="7">
        <v>3</v>
      </c>
      <c r="D515" s="7" t="s">
        <v>2137</v>
      </c>
      <c r="E515" s="7" t="s">
        <v>2138</v>
      </c>
      <c r="F515" s="7" t="s">
        <v>1237</v>
      </c>
      <c r="G515" s="7">
        <v>24</v>
      </c>
      <c r="H515" s="6" t="str">
        <f>IF(G515=0,"Unknown",IF(G515&lt;1,"Baby",IF(G515&lt;30,"Adolescent",IF(G515&lt;60,"Middle Aged",IF(G515&gt;=60,"Seniors","Invalid")))))</f>
        <v>Adolescent</v>
      </c>
      <c r="I515" s="7">
        <v>0</v>
      </c>
      <c r="J515" s="7">
        <v>0</v>
      </c>
      <c r="K515" s="7">
        <v>349209</v>
      </c>
      <c r="L515" s="8">
        <v>7.4958</v>
      </c>
      <c r="M515" s="8" t="str">
        <f t="shared" ref="M515:M578" si="8">IF(L515&lt;=30, "0-30",IF(L515&lt;=70,"31-70", IF(L515&lt;=100,"71-100","more than 100")))</f>
        <v>0-30</v>
      </c>
      <c r="N515" s="9"/>
      <c r="O515" s="7" t="s">
        <v>1238</v>
      </c>
    </row>
    <row r="516" spans="1:15">
      <c r="A516" s="7">
        <v>516</v>
      </c>
      <c r="B516" s="7">
        <v>0</v>
      </c>
      <c r="C516" s="7">
        <v>1</v>
      </c>
      <c r="D516" s="7" t="s">
        <v>2139</v>
      </c>
      <c r="E516" s="7" t="s">
        <v>2140</v>
      </c>
      <c r="F516" s="7" t="s">
        <v>1237</v>
      </c>
      <c r="G516" s="7">
        <v>47</v>
      </c>
      <c r="H516" s="6" t="str">
        <f>IF(G516=0,"Unknown",IF(G516&lt;1,"Baby",IF(G516&lt;30,"Adolescent",IF(G516&lt;60,"Middle Aged",IF(G516&gt;=60,"Seniors","Invalid")))))</f>
        <v>Middle Aged</v>
      </c>
      <c r="I516" s="7">
        <v>0</v>
      </c>
      <c r="J516" s="7">
        <v>0</v>
      </c>
      <c r="K516" s="7">
        <v>36967</v>
      </c>
      <c r="L516" s="8">
        <v>34.020800000000001</v>
      </c>
      <c r="M516" s="8" t="str">
        <f t="shared" si="8"/>
        <v>31-70</v>
      </c>
      <c r="N516" s="7" t="s">
        <v>745</v>
      </c>
      <c r="O516" s="7" t="s">
        <v>1238</v>
      </c>
    </row>
    <row r="517" spans="1:15">
      <c r="A517" s="7">
        <v>517</v>
      </c>
      <c r="B517" s="7">
        <v>1</v>
      </c>
      <c r="C517" s="7">
        <v>2</v>
      </c>
      <c r="D517" s="7" t="s">
        <v>2141</v>
      </c>
      <c r="E517" s="7" t="s">
        <v>2142</v>
      </c>
      <c r="F517" s="7" t="s">
        <v>1241</v>
      </c>
      <c r="G517" s="7">
        <v>34</v>
      </c>
      <c r="H517" s="6" t="str">
        <f>IF(G517=0,"Unknown",IF(G517&lt;1,"Baby",IF(G517&lt;30,"Adolescent",IF(G517&lt;60,"Middle Aged",IF(G517&gt;=60,"Seniors","Invalid")))))</f>
        <v>Middle Aged</v>
      </c>
      <c r="I517" s="7">
        <v>0</v>
      </c>
      <c r="J517" s="7">
        <v>0</v>
      </c>
      <c r="K517" s="7" t="s">
        <v>747</v>
      </c>
      <c r="L517" s="8">
        <v>10.5</v>
      </c>
      <c r="M517" s="8" t="str">
        <f t="shared" si="8"/>
        <v>0-30</v>
      </c>
      <c r="N517" s="7" t="s">
        <v>118</v>
      </c>
      <c r="O517" s="7" t="s">
        <v>1238</v>
      </c>
    </row>
    <row r="518" spans="1:15">
      <c r="A518" s="7">
        <v>518</v>
      </c>
      <c r="B518" s="7">
        <v>0</v>
      </c>
      <c r="C518" s="7">
        <v>3</v>
      </c>
      <c r="D518" s="7" t="s">
        <v>1461</v>
      </c>
      <c r="E518" s="7" t="s">
        <v>2143</v>
      </c>
      <c r="F518" s="7" t="s">
        <v>1237</v>
      </c>
      <c r="G518" s="9">
        <v>0</v>
      </c>
      <c r="H518" s="6" t="str">
        <f>IF(G518=0,"/",IF(G518&lt;1,"Baby",IF(G518&lt;30,"Adolescent",IF(G518&lt;60,"Middle Aged",IF(G518&gt;=60,"Seniors","Invalid")))))</f>
        <v>/</v>
      </c>
      <c r="I518" s="7">
        <v>0</v>
      </c>
      <c r="J518" s="7">
        <v>0</v>
      </c>
      <c r="K518" s="7">
        <v>371110</v>
      </c>
      <c r="L518" s="8">
        <v>24.15</v>
      </c>
      <c r="M518" s="8" t="str">
        <f t="shared" si="8"/>
        <v>0-30</v>
      </c>
      <c r="N518" s="9"/>
      <c r="O518" s="7" t="s">
        <v>1251</v>
      </c>
    </row>
    <row r="519" spans="1:15">
      <c r="A519" s="7">
        <v>519</v>
      </c>
      <c r="B519" s="7">
        <v>1</v>
      </c>
      <c r="C519" s="7">
        <v>2</v>
      </c>
      <c r="D519" s="7" t="s">
        <v>2144</v>
      </c>
      <c r="E519" s="7" t="s">
        <v>2145</v>
      </c>
      <c r="F519" s="7" t="s">
        <v>1241</v>
      </c>
      <c r="G519" s="7">
        <v>36</v>
      </c>
      <c r="H519" s="6" t="str">
        <f>IF(G519=0,"Unknown",IF(G519&lt;1,"Baby",IF(G519&lt;30,"Adolescent",IF(G519&lt;60,"Middle Aged",IF(G519&gt;=60,"Seniors","Invalid")))))</f>
        <v>Middle Aged</v>
      </c>
      <c r="I519" s="7">
        <v>1</v>
      </c>
      <c r="J519" s="7">
        <v>0</v>
      </c>
      <c r="K519" s="7">
        <v>226875</v>
      </c>
      <c r="L519" s="8">
        <v>26</v>
      </c>
      <c r="M519" s="8" t="str">
        <f t="shared" si="8"/>
        <v>0-30</v>
      </c>
      <c r="N519" s="9"/>
      <c r="O519" s="7" t="s">
        <v>1238</v>
      </c>
    </row>
    <row r="520" spans="1:15">
      <c r="A520" s="7">
        <v>520</v>
      </c>
      <c r="B520" s="7">
        <v>0</v>
      </c>
      <c r="C520" s="7">
        <v>3</v>
      </c>
      <c r="D520" s="7" t="s">
        <v>2146</v>
      </c>
      <c r="E520" s="7" t="s">
        <v>2147</v>
      </c>
      <c r="F520" s="7" t="s">
        <v>1237</v>
      </c>
      <c r="G520" s="7">
        <v>32</v>
      </c>
      <c r="H520" s="6" t="str">
        <f>IF(G520=0,"Unknown",IF(G520&lt;1,"Baby",IF(G520&lt;30,"Adolescent",IF(G520&lt;60,"Middle Aged",IF(G520&gt;=60,"Seniors","Invalid")))))</f>
        <v>Middle Aged</v>
      </c>
      <c r="I520" s="7">
        <v>0</v>
      </c>
      <c r="J520" s="7">
        <v>0</v>
      </c>
      <c r="K520" s="7">
        <v>349242</v>
      </c>
      <c r="L520" s="8">
        <v>7.8958000000000004</v>
      </c>
      <c r="M520" s="8" t="str">
        <f t="shared" si="8"/>
        <v>0-30</v>
      </c>
      <c r="N520" s="9"/>
      <c r="O520" s="7" t="s">
        <v>1238</v>
      </c>
    </row>
    <row r="521" spans="1:15">
      <c r="A521" s="7">
        <v>521</v>
      </c>
      <c r="B521" s="7">
        <v>1</v>
      </c>
      <c r="C521" s="7">
        <v>1</v>
      </c>
      <c r="D521" s="7" t="s">
        <v>2148</v>
      </c>
      <c r="E521" s="7" t="s">
        <v>2149</v>
      </c>
      <c r="F521" s="7" t="s">
        <v>1241</v>
      </c>
      <c r="G521" s="7">
        <v>30</v>
      </c>
      <c r="H521" s="6" t="str">
        <f>IF(G521=0,"Unknown",IF(G521&lt;1,"Baby",IF(G521&lt;30,"Adolescent",IF(G521&lt;60,"Middle Aged",IF(G521&gt;=60,"Seniors","Invalid")))))</f>
        <v>Middle Aged</v>
      </c>
      <c r="I521" s="7">
        <v>0</v>
      </c>
      <c r="J521" s="7">
        <v>0</v>
      </c>
      <c r="K521" s="7">
        <v>12749</v>
      </c>
      <c r="L521" s="8">
        <v>93.5</v>
      </c>
      <c r="M521" s="8" t="str">
        <f t="shared" si="8"/>
        <v>71-100</v>
      </c>
      <c r="N521" s="7" t="s">
        <v>752</v>
      </c>
      <c r="O521" s="7" t="s">
        <v>1238</v>
      </c>
    </row>
    <row r="522" spans="1:15">
      <c r="A522" s="7">
        <v>522</v>
      </c>
      <c r="B522" s="7">
        <v>0</v>
      </c>
      <c r="C522" s="7">
        <v>3</v>
      </c>
      <c r="D522" s="7" t="s">
        <v>2150</v>
      </c>
      <c r="E522" s="7" t="s">
        <v>2151</v>
      </c>
      <c r="F522" s="7" t="s">
        <v>1237</v>
      </c>
      <c r="G522" s="7">
        <v>22</v>
      </c>
      <c r="H522" s="6" t="str">
        <f>IF(G522=0,"Unknown",IF(G522&lt;1,"Baby",IF(G522&lt;30,"Adolescent",IF(G522&lt;60,"Middle Aged",IF(G522&gt;=60,"Seniors","Invalid")))))</f>
        <v>Adolescent</v>
      </c>
      <c r="I522" s="7">
        <v>0</v>
      </c>
      <c r="J522" s="7">
        <v>0</v>
      </c>
      <c r="K522" s="7">
        <v>349252</v>
      </c>
      <c r="L522" s="8">
        <v>7.8958000000000004</v>
      </c>
      <c r="M522" s="8" t="str">
        <f t="shared" si="8"/>
        <v>0-30</v>
      </c>
      <c r="N522" s="9"/>
      <c r="O522" s="7" t="s">
        <v>1238</v>
      </c>
    </row>
    <row r="523" spans="1:15">
      <c r="A523" s="7">
        <v>523</v>
      </c>
      <c r="B523" s="7">
        <v>0</v>
      </c>
      <c r="C523" s="7">
        <v>3</v>
      </c>
      <c r="D523" s="7" t="s">
        <v>2152</v>
      </c>
      <c r="E523" s="7" t="s">
        <v>2153</v>
      </c>
      <c r="F523" s="7" t="s">
        <v>1237</v>
      </c>
      <c r="G523" s="9">
        <v>0</v>
      </c>
      <c r="H523" s="6" t="str">
        <f>IF(G523=0,"/",IF(G523&lt;1,"Baby",IF(G523&lt;30,"Adolescent",IF(G523&lt;60,"Middle Aged",IF(G523&gt;=60,"Seniors","Invalid")))))</f>
        <v>/</v>
      </c>
      <c r="I523" s="7">
        <v>0</v>
      </c>
      <c r="J523" s="7">
        <v>0</v>
      </c>
      <c r="K523" s="7">
        <v>2624</v>
      </c>
      <c r="L523" s="8">
        <v>7.2249999999999996</v>
      </c>
      <c r="M523" s="8" t="str">
        <f t="shared" si="8"/>
        <v>0-30</v>
      </c>
      <c r="N523" s="9"/>
      <c r="O523" s="7" t="s">
        <v>1242</v>
      </c>
    </row>
    <row r="524" spans="1:15">
      <c r="A524" s="7">
        <v>524</v>
      </c>
      <c r="B524" s="7">
        <v>1</v>
      </c>
      <c r="C524" s="7">
        <v>1</v>
      </c>
      <c r="D524" s="7" t="s">
        <v>2154</v>
      </c>
      <c r="E524" s="7" t="s">
        <v>1838</v>
      </c>
      <c r="F524" s="7" t="s">
        <v>1241</v>
      </c>
      <c r="G524" s="7">
        <v>44</v>
      </c>
      <c r="H524" s="6" t="str">
        <f>IF(G524=0,"Unknown",IF(G524&lt;1,"Baby",IF(G524&lt;30,"Adolescent",IF(G524&lt;60,"Middle Aged",IF(G524&gt;=60,"Seniors","Invalid")))))</f>
        <v>Middle Aged</v>
      </c>
      <c r="I524" s="7">
        <v>0</v>
      </c>
      <c r="J524" s="7">
        <v>1</v>
      </c>
      <c r="K524" s="7">
        <v>111361</v>
      </c>
      <c r="L524" s="8">
        <v>57.979199999999999</v>
      </c>
      <c r="M524" s="8" t="str">
        <f t="shared" si="8"/>
        <v>31-70</v>
      </c>
      <c r="N524" s="7" t="s">
        <v>499</v>
      </c>
      <c r="O524" s="7" t="s">
        <v>1242</v>
      </c>
    </row>
    <row r="525" spans="1:15">
      <c r="A525" s="7">
        <v>525</v>
      </c>
      <c r="B525" s="7">
        <v>0</v>
      </c>
      <c r="C525" s="7">
        <v>3</v>
      </c>
      <c r="D525" s="7" t="s">
        <v>2155</v>
      </c>
      <c r="E525" s="7" t="s">
        <v>2156</v>
      </c>
      <c r="F525" s="7" t="s">
        <v>1237</v>
      </c>
      <c r="G525" s="9">
        <v>0</v>
      </c>
      <c r="H525" s="6" t="str">
        <f>IF(G525=0,"/",IF(G525&lt;1,"Baby",IF(G525&lt;30,"Adolescent",IF(G525&lt;60,"Middle Aged",IF(G525&gt;=60,"Seniors","Invalid")))))</f>
        <v>/</v>
      </c>
      <c r="I525" s="7">
        <v>0</v>
      </c>
      <c r="J525" s="7">
        <v>0</v>
      </c>
      <c r="K525" s="7">
        <v>2700</v>
      </c>
      <c r="L525" s="8">
        <v>7.2291999999999996</v>
      </c>
      <c r="M525" s="8" t="str">
        <f t="shared" si="8"/>
        <v>0-30</v>
      </c>
      <c r="N525" s="9"/>
      <c r="O525" s="7" t="s">
        <v>1242</v>
      </c>
    </row>
    <row r="526" spans="1:15">
      <c r="A526" s="7">
        <v>526</v>
      </c>
      <c r="B526" s="7">
        <v>0</v>
      </c>
      <c r="C526" s="7">
        <v>3</v>
      </c>
      <c r="D526" s="7" t="s">
        <v>1249</v>
      </c>
      <c r="E526" s="7" t="s">
        <v>2157</v>
      </c>
      <c r="F526" s="7" t="s">
        <v>1237</v>
      </c>
      <c r="G526" s="7">
        <v>40.5</v>
      </c>
      <c r="H526" s="6" t="str">
        <f>IF(G526=0,"Unknown",IF(G526&lt;1,"Baby",IF(G526&lt;30,"Adolescent",IF(G526&lt;60,"Middle Aged",IF(G526&gt;=60,"Seniors","Invalid")))))</f>
        <v>Middle Aged</v>
      </c>
      <c r="I526" s="7">
        <v>0</v>
      </c>
      <c r="J526" s="7">
        <v>0</v>
      </c>
      <c r="K526" s="7">
        <v>367232</v>
      </c>
      <c r="L526" s="8">
        <v>7.75</v>
      </c>
      <c r="M526" s="8" t="str">
        <f t="shared" si="8"/>
        <v>0-30</v>
      </c>
      <c r="N526" s="9"/>
      <c r="O526" s="7" t="s">
        <v>1251</v>
      </c>
    </row>
    <row r="527" spans="1:15">
      <c r="A527" s="7">
        <v>527</v>
      </c>
      <c r="B527" s="7">
        <v>1</v>
      </c>
      <c r="C527" s="7">
        <v>2</v>
      </c>
      <c r="D527" s="7" t="s">
        <v>2158</v>
      </c>
      <c r="E527" s="7" t="s">
        <v>2159</v>
      </c>
      <c r="F527" s="7" t="s">
        <v>1241</v>
      </c>
      <c r="G527" s="7">
        <v>50</v>
      </c>
      <c r="H527" s="6" t="str">
        <f>IF(G527=0,"Unknown",IF(G527&lt;1,"Baby",IF(G527&lt;30,"Adolescent",IF(G527&lt;60,"Middle Aged",IF(G527&gt;=60,"Seniors","Invalid")))))</f>
        <v>Middle Aged</v>
      </c>
      <c r="I527" s="7">
        <v>0</v>
      </c>
      <c r="J527" s="7">
        <v>0</v>
      </c>
      <c r="K527" s="7" t="s">
        <v>759</v>
      </c>
      <c r="L527" s="8">
        <v>10.5</v>
      </c>
      <c r="M527" s="8" t="str">
        <f t="shared" si="8"/>
        <v>0-30</v>
      </c>
      <c r="N527" s="9"/>
      <c r="O527" s="7" t="s">
        <v>1238</v>
      </c>
    </row>
    <row r="528" spans="1:15">
      <c r="A528" s="7">
        <v>528</v>
      </c>
      <c r="B528" s="7">
        <v>0</v>
      </c>
      <c r="C528" s="7">
        <v>1</v>
      </c>
      <c r="D528" s="7" t="s">
        <v>1589</v>
      </c>
      <c r="E528" s="7" t="s">
        <v>2160</v>
      </c>
      <c r="F528" s="7" t="s">
        <v>1237</v>
      </c>
      <c r="G528" s="9">
        <v>0</v>
      </c>
      <c r="H528" s="6" t="str">
        <f>IF(G528=0,"/",IF(G528&lt;1,"Baby",IF(G528&lt;30,"Adolescent",IF(G528&lt;60,"Middle Aged",IF(G528&gt;=60,"Seniors","Invalid")))))</f>
        <v>/</v>
      </c>
      <c r="I528" s="7">
        <v>0</v>
      </c>
      <c r="J528" s="7">
        <v>0</v>
      </c>
      <c r="K528" s="7" t="s">
        <v>761</v>
      </c>
      <c r="L528" s="8">
        <v>221.7792</v>
      </c>
      <c r="M528" s="8" t="str">
        <f t="shared" si="8"/>
        <v>more than 100</v>
      </c>
      <c r="N528" s="7" t="s">
        <v>762</v>
      </c>
      <c r="O528" s="7" t="s">
        <v>1238</v>
      </c>
    </row>
    <row r="529" spans="1:15">
      <c r="A529" s="7">
        <v>529</v>
      </c>
      <c r="B529" s="7">
        <v>0</v>
      </c>
      <c r="C529" s="7">
        <v>3</v>
      </c>
      <c r="D529" s="7" t="s">
        <v>2161</v>
      </c>
      <c r="E529" s="7" t="s">
        <v>2162</v>
      </c>
      <c r="F529" s="7" t="s">
        <v>1237</v>
      </c>
      <c r="G529" s="7">
        <v>39</v>
      </c>
      <c r="H529" s="6" t="str">
        <f>IF(G529=0,"Unknown",IF(G529&lt;1,"Baby",IF(G529&lt;30,"Adolescent",IF(G529&lt;60,"Middle Aged",IF(G529&gt;=60,"Seniors","Invalid")))))</f>
        <v>Middle Aged</v>
      </c>
      <c r="I529" s="7">
        <v>0</v>
      </c>
      <c r="J529" s="7">
        <v>0</v>
      </c>
      <c r="K529" s="7">
        <v>3101296</v>
      </c>
      <c r="L529" s="8">
        <v>7.9249999999999998</v>
      </c>
      <c r="M529" s="8" t="str">
        <f t="shared" si="8"/>
        <v>0-30</v>
      </c>
      <c r="N529" s="9"/>
      <c r="O529" s="7" t="s">
        <v>1238</v>
      </c>
    </row>
    <row r="530" spans="1:15">
      <c r="A530" s="7">
        <v>530</v>
      </c>
      <c r="B530" s="7">
        <v>0</v>
      </c>
      <c r="C530" s="7">
        <v>2</v>
      </c>
      <c r="D530" s="7" t="s">
        <v>2163</v>
      </c>
      <c r="E530" s="7" t="s">
        <v>2164</v>
      </c>
      <c r="F530" s="7" t="s">
        <v>1237</v>
      </c>
      <c r="G530" s="7">
        <v>23</v>
      </c>
      <c r="H530" s="6" t="str">
        <f>IF(G530=0,"Unknown",IF(G530&lt;1,"Baby",IF(G530&lt;30,"Adolescent",IF(G530&lt;60,"Middle Aged",IF(G530&gt;=60,"Seniors","Invalid")))))</f>
        <v>Adolescent</v>
      </c>
      <c r="I530" s="7">
        <v>2</v>
      </c>
      <c r="J530" s="7">
        <v>1</v>
      </c>
      <c r="K530" s="7">
        <v>29104</v>
      </c>
      <c r="L530" s="8">
        <v>11.5</v>
      </c>
      <c r="M530" s="8" t="str">
        <f t="shared" si="8"/>
        <v>0-30</v>
      </c>
      <c r="N530" s="9"/>
      <c r="O530" s="7" t="s">
        <v>1238</v>
      </c>
    </row>
    <row r="531" spans="1:15">
      <c r="A531" s="7">
        <v>531</v>
      </c>
      <c r="B531" s="7">
        <v>1</v>
      </c>
      <c r="C531" s="7">
        <v>2</v>
      </c>
      <c r="D531" s="7" t="s">
        <v>2165</v>
      </c>
      <c r="E531" s="7" t="s">
        <v>2125</v>
      </c>
      <c r="F531" s="7" t="s">
        <v>1241</v>
      </c>
      <c r="G531" s="7">
        <v>2</v>
      </c>
      <c r="H531" s="6" t="str">
        <f>IF(G531=0,"Unknown",IF(G531&lt;1,"Baby",IF(G531&lt;30,"Adolescent",IF(G531&lt;60,"Middle Aged",IF(G531&gt;=60,"Seniors","Invalid")))))</f>
        <v>Adolescent</v>
      </c>
      <c r="I531" s="7">
        <v>1</v>
      </c>
      <c r="J531" s="7">
        <v>1</v>
      </c>
      <c r="K531" s="7">
        <v>26360</v>
      </c>
      <c r="L531" s="8">
        <v>26</v>
      </c>
      <c r="M531" s="8" t="str">
        <f t="shared" si="8"/>
        <v>0-30</v>
      </c>
      <c r="N531" s="9"/>
      <c r="O531" s="7" t="s">
        <v>1238</v>
      </c>
    </row>
    <row r="532" spans="1:15">
      <c r="A532" s="7">
        <v>532</v>
      </c>
      <c r="B532" s="7">
        <v>0</v>
      </c>
      <c r="C532" s="7">
        <v>3</v>
      </c>
      <c r="D532" s="7" t="s">
        <v>2166</v>
      </c>
      <c r="E532" s="7" t="s">
        <v>2167</v>
      </c>
      <c r="F532" s="7" t="s">
        <v>1237</v>
      </c>
      <c r="G532" s="9">
        <v>0</v>
      </c>
      <c r="H532" s="6" t="str">
        <f>IF(G532=0,"/",IF(G532&lt;1,"Baby",IF(G532&lt;30,"Adolescent",IF(G532&lt;60,"Middle Aged",IF(G532&gt;=60,"Seniors","Invalid")))))</f>
        <v>/</v>
      </c>
      <c r="I532" s="7">
        <v>0</v>
      </c>
      <c r="J532" s="7">
        <v>0</v>
      </c>
      <c r="K532" s="7">
        <v>2641</v>
      </c>
      <c r="L532" s="8">
        <v>7.2291999999999996</v>
      </c>
      <c r="M532" s="8" t="str">
        <f t="shared" si="8"/>
        <v>0-30</v>
      </c>
      <c r="N532" s="9"/>
      <c r="O532" s="7" t="s">
        <v>1242</v>
      </c>
    </row>
    <row r="533" spans="1:15">
      <c r="A533" s="7">
        <v>533</v>
      </c>
      <c r="B533" s="7">
        <v>0</v>
      </c>
      <c r="C533" s="7">
        <v>3</v>
      </c>
      <c r="D533" s="7" t="s">
        <v>2168</v>
      </c>
      <c r="E533" s="7" t="s">
        <v>1876</v>
      </c>
      <c r="F533" s="7" t="s">
        <v>1237</v>
      </c>
      <c r="G533" s="7">
        <v>17</v>
      </c>
      <c r="H533" s="6" t="str">
        <f>IF(G533=0,"Unknown",IF(G533&lt;1,"Baby",IF(G533&lt;30,"Adolescent",IF(G533&lt;60,"Middle Aged",IF(G533&gt;=60,"Seniors","Invalid")))))</f>
        <v>Adolescent</v>
      </c>
      <c r="I533" s="7">
        <v>1</v>
      </c>
      <c r="J533" s="7">
        <v>1</v>
      </c>
      <c r="K533" s="7">
        <v>2690</v>
      </c>
      <c r="L533" s="8">
        <v>7.2291999999999996</v>
      </c>
      <c r="M533" s="8" t="str">
        <f t="shared" si="8"/>
        <v>0-30</v>
      </c>
      <c r="N533" s="9"/>
      <c r="O533" s="7" t="s">
        <v>1242</v>
      </c>
    </row>
    <row r="534" spans="1:15">
      <c r="A534" s="7">
        <v>534</v>
      </c>
      <c r="B534" s="7">
        <v>1</v>
      </c>
      <c r="C534" s="7">
        <v>3</v>
      </c>
      <c r="D534" s="7" t="s">
        <v>2169</v>
      </c>
      <c r="E534" s="7" t="s">
        <v>1481</v>
      </c>
      <c r="F534" s="7" t="s">
        <v>1241</v>
      </c>
      <c r="G534" s="9">
        <v>0</v>
      </c>
      <c r="H534" s="6" t="str">
        <f>IF(G534=0,"/",IF(G534&lt;1,"Baby",IF(G534&lt;30,"Adolescent",IF(G534&lt;60,"Middle Aged",IF(G534&gt;=60,"Seniors","Invalid")))))</f>
        <v>/</v>
      </c>
      <c r="I534" s="7">
        <v>0</v>
      </c>
      <c r="J534" s="7">
        <v>2</v>
      </c>
      <c r="K534" s="7">
        <v>2668</v>
      </c>
      <c r="L534" s="8">
        <v>22.3583</v>
      </c>
      <c r="M534" s="8" t="str">
        <f t="shared" si="8"/>
        <v>0-30</v>
      </c>
      <c r="N534" s="9"/>
      <c r="O534" s="7" t="s">
        <v>1242</v>
      </c>
    </row>
    <row r="535" spans="1:15">
      <c r="A535" s="7">
        <v>535</v>
      </c>
      <c r="B535" s="7">
        <v>0</v>
      </c>
      <c r="C535" s="7">
        <v>3</v>
      </c>
      <c r="D535" s="7" t="s">
        <v>1956</v>
      </c>
      <c r="E535" s="7" t="s">
        <v>2069</v>
      </c>
      <c r="F535" s="7" t="s">
        <v>1241</v>
      </c>
      <c r="G535" s="7">
        <v>30</v>
      </c>
      <c r="H535" s="6" t="str">
        <f>IF(G535=0,"Unknown",IF(G535&lt;1,"Baby",IF(G535&lt;30,"Adolescent",IF(G535&lt;60,"Middle Aged",IF(G535&gt;=60,"Seniors","Invalid")))))</f>
        <v>Middle Aged</v>
      </c>
      <c r="I535" s="7">
        <v>0</v>
      </c>
      <c r="J535" s="7">
        <v>0</v>
      </c>
      <c r="K535" s="7">
        <v>315084</v>
      </c>
      <c r="L535" s="8">
        <v>8.6624999999999996</v>
      </c>
      <c r="M535" s="8" t="str">
        <f t="shared" si="8"/>
        <v>0-30</v>
      </c>
      <c r="N535" s="9"/>
      <c r="O535" s="7" t="s">
        <v>1238</v>
      </c>
    </row>
    <row r="536" spans="1:15">
      <c r="A536" s="7">
        <v>536</v>
      </c>
      <c r="B536" s="7">
        <v>1</v>
      </c>
      <c r="C536" s="7">
        <v>2</v>
      </c>
      <c r="D536" s="7" t="s">
        <v>2170</v>
      </c>
      <c r="E536" s="7" t="s">
        <v>1813</v>
      </c>
      <c r="F536" s="7" t="s">
        <v>1241</v>
      </c>
      <c r="G536" s="7">
        <v>7</v>
      </c>
      <c r="H536" s="6" t="str">
        <f>IF(G536=0,"Unknown",IF(G536&lt;1,"Baby",IF(G536&lt;30,"Adolescent",IF(G536&lt;60,"Middle Aged",IF(G536&gt;=60,"Seniors","Invalid")))))</f>
        <v>Adolescent</v>
      </c>
      <c r="I536" s="7">
        <v>0</v>
      </c>
      <c r="J536" s="7">
        <v>2</v>
      </c>
      <c r="K536" s="7" t="s">
        <v>479</v>
      </c>
      <c r="L536" s="8">
        <v>26.25</v>
      </c>
      <c r="M536" s="8" t="str">
        <f t="shared" si="8"/>
        <v>0-30</v>
      </c>
      <c r="N536" s="9"/>
      <c r="O536" s="7" t="s">
        <v>1238</v>
      </c>
    </row>
    <row r="537" spans="1:15">
      <c r="A537" s="7">
        <v>537</v>
      </c>
      <c r="B537" s="7">
        <v>0</v>
      </c>
      <c r="C537" s="7">
        <v>1</v>
      </c>
      <c r="D537" s="7" t="s">
        <v>2171</v>
      </c>
      <c r="E537" s="7" t="s">
        <v>2172</v>
      </c>
      <c r="F537" s="7" t="s">
        <v>1237</v>
      </c>
      <c r="G537" s="7">
        <v>45</v>
      </c>
      <c r="H537" s="6" t="str">
        <f>IF(G537=0,"Unknown",IF(G537&lt;1,"Baby",IF(G537&lt;30,"Adolescent",IF(G537&lt;60,"Middle Aged",IF(G537&gt;=60,"Seniors","Invalid")))))</f>
        <v>Middle Aged</v>
      </c>
      <c r="I537" s="7">
        <v>0</v>
      </c>
      <c r="J537" s="7">
        <v>0</v>
      </c>
      <c r="K537" s="7">
        <v>113050</v>
      </c>
      <c r="L537" s="8">
        <v>26.55</v>
      </c>
      <c r="M537" s="8" t="str">
        <f t="shared" si="8"/>
        <v>0-30</v>
      </c>
      <c r="N537" s="7" t="s">
        <v>772</v>
      </c>
      <c r="O537" s="7" t="s">
        <v>1238</v>
      </c>
    </row>
    <row r="538" spans="1:15">
      <c r="A538" s="7">
        <v>538</v>
      </c>
      <c r="B538" s="7">
        <v>1</v>
      </c>
      <c r="C538" s="7">
        <v>1</v>
      </c>
      <c r="D538" s="7" t="s">
        <v>1400</v>
      </c>
      <c r="E538" s="7" t="s">
        <v>2173</v>
      </c>
      <c r="F538" s="7" t="s">
        <v>1241</v>
      </c>
      <c r="G538" s="7">
        <v>30</v>
      </c>
      <c r="H538" s="6" t="str">
        <f>IF(G538=0,"Unknown",IF(G538&lt;1,"Baby",IF(G538&lt;30,"Adolescent",IF(G538&lt;60,"Middle Aged",IF(G538&gt;=60,"Seniors","Invalid")))))</f>
        <v>Middle Aged</v>
      </c>
      <c r="I538" s="7">
        <v>0</v>
      </c>
      <c r="J538" s="7">
        <v>0</v>
      </c>
      <c r="K538" s="7" t="s">
        <v>774</v>
      </c>
      <c r="L538" s="8">
        <v>106.425</v>
      </c>
      <c r="M538" s="8" t="str">
        <f t="shared" si="8"/>
        <v>more than 100</v>
      </c>
      <c r="N538" s="9"/>
      <c r="O538" s="7" t="s">
        <v>1242</v>
      </c>
    </row>
    <row r="539" spans="1:15">
      <c r="A539" s="7">
        <v>539</v>
      </c>
      <c r="B539" s="7">
        <v>0</v>
      </c>
      <c r="C539" s="7">
        <v>3</v>
      </c>
      <c r="D539" s="7" t="s">
        <v>2174</v>
      </c>
      <c r="E539" s="7" t="s">
        <v>2175</v>
      </c>
      <c r="F539" s="7" t="s">
        <v>1237</v>
      </c>
      <c r="G539" s="9">
        <v>0</v>
      </c>
      <c r="H539" s="6" t="str">
        <f>IF(G539=0,"/",IF(G539&lt;1,"Baby",IF(G539&lt;30,"Adolescent",IF(G539&lt;60,"Middle Aged",IF(G539&gt;=60,"Seniors","Invalid")))))</f>
        <v>/</v>
      </c>
      <c r="I539" s="7">
        <v>0</v>
      </c>
      <c r="J539" s="7">
        <v>0</v>
      </c>
      <c r="K539" s="7">
        <v>364498</v>
      </c>
      <c r="L539" s="8">
        <v>14.5</v>
      </c>
      <c r="M539" s="8" t="str">
        <f t="shared" si="8"/>
        <v>0-30</v>
      </c>
      <c r="N539" s="9"/>
      <c r="O539" s="7" t="s">
        <v>1238</v>
      </c>
    </row>
    <row r="540" spans="1:15">
      <c r="A540" s="7">
        <v>540</v>
      </c>
      <c r="B540" s="7">
        <v>1</v>
      </c>
      <c r="C540" s="7">
        <v>1</v>
      </c>
      <c r="D540" s="7" t="s">
        <v>2176</v>
      </c>
      <c r="E540" s="7" t="s">
        <v>2177</v>
      </c>
      <c r="F540" s="7" t="s">
        <v>1241</v>
      </c>
      <c r="G540" s="7">
        <v>22</v>
      </c>
      <c r="H540" s="6" t="str">
        <f>IF(G540=0,"Unknown",IF(G540&lt;1,"Baby",IF(G540&lt;30,"Adolescent",IF(G540&lt;60,"Middle Aged",IF(G540&gt;=60,"Seniors","Invalid")))))</f>
        <v>Adolescent</v>
      </c>
      <c r="I540" s="7">
        <v>0</v>
      </c>
      <c r="J540" s="7">
        <v>2</v>
      </c>
      <c r="K540" s="7">
        <v>13568</v>
      </c>
      <c r="L540" s="8">
        <v>49.5</v>
      </c>
      <c r="M540" s="8" t="str">
        <f t="shared" si="8"/>
        <v>31-70</v>
      </c>
      <c r="N540" s="7" t="s">
        <v>777</v>
      </c>
      <c r="O540" s="7" t="s">
        <v>1242</v>
      </c>
    </row>
    <row r="541" spans="1:15">
      <c r="A541" s="7">
        <v>541</v>
      </c>
      <c r="B541" s="7">
        <v>1</v>
      </c>
      <c r="C541" s="7">
        <v>1</v>
      </c>
      <c r="D541" s="7" t="s">
        <v>2178</v>
      </c>
      <c r="E541" s="7" t="s">
        <v>2179</v>
      </c>
      <c r="F541" s="7" t="s">
        <v>1241</v>
      </c>
      <c r="G541" s="7">
        <v>36</v>
      </c>
      <c r="H541" s="6" t="str">
        <f>IF(G541=0,"Unknown",IF(G541&lt;1,"Baby",IF(G541&lt;30,"Adolescent",IF(G541&lt;60,"Middle Aged",IF(G541&gt;=60,"Seniors","Invalid")))))</f>
        <v>Middle Aged</v>
      </c>
      <c r="I541" s="7">
        <v>0</v>
      </c>
      <c r="J541" s="7">
        <v>2</v>
      </c>
      <c r="K541" s="7" t="s">
        <v>779</v>
      </c>
      <c r="L541" s="8">
        <v>71</v>
      </c>
      <c r="M541" s="8" t="str">
        <f t="shared" si="8"/>
        <v>71-100</v>
      </c>
      <c r="N541" s="7" t="s">
        <v>780</v>
      </c>
      <c r="O541" s="7" t="s">
        <v>1238</v>
      </c>
    </row>
    <row r="542" spans="1:15">
      <c r="A542" s="7">
        <v>542</v>
      </c>
      <c r="B542" s="7">
        <v>0</v>
      </c>
      <c r="C542" s="7">
        <v>3</v>
      </c>
      <c r="D542" s="7" t="s">
        <v>2180</v>
      </c>
      <c r="E542" s="7" t="s">
        <v>1266</v>
      </c>
      <c r="F542" s="7" t="s">
        <v>1241</v>
      </c>
      <c r="G542" s="7">
        <v>9</v>
      </c>
      <c r="H542" s="6" t="str">
        <f>IF(G542=0,"Unknown",IF(G542&lt;1,"Baby",IF(G542&lt;30,"Adolescent",IF(G542&lt;60,"Middle Aged",IF(G542&gt;=60,"Seniors","Invalid")))))</f>
        <v>Adolescent</v>
      </c>
      <c r="I542" s="7">
        <v>4</v>
      </c>
      <c r="J542" s="7">
        <v>2</v>
      </c>
      <c r="K542" s="7">
        <v>347082</v>
      </c>
      <c r="L542" s="8">
        <v>31.274999999999999</v>
      </c>
      <c r="M542" s="8" t="str">
        <f t="shared" si="8"/>
        <v>31-70</v>
      </c>
      <c r="N542" s="9"/>
      <c r="O542" s="7" t="s">
        <v>1238</v>
      </c>
    </row>
    <row r="543" spans="1:15">
      <c r="A543" s="7">
        <v>543</v>
      </c>
      <c r="B543" s="7">
        <v>0</v>
      </c>
      <c r="C543" s="7">
        <v>3</v>
      </c>
      <c r="D543" s="7" t="s">
        <v>2181</v>
      </c>
      <c r="E543" s="7" t="s">
        <v>1266</v>
      </c>
      <c r="F543" s="7" t="s">
        <v>1241</v>
      </c>
      <c r="G543" s="7">
        <v>11</v>
      </c>
      <c r="H543" s="6" t="str">
        <f>IF(G543=0,"Unknown",IF(G543&lt;1,"Baby",IF(G543&lt;30,"Adolescent",IF(G543&lt;60,"Middle Aged",IF(G543&gt;=60,"Seniors","Invalid")))))</f>
        <v>Adolescent</v>
      </c>
      <c r="I543" s="7">
        <v>4</v>
      </c>
      <c r="J543" s="7">
        <v>2</v>
      </c>
      <c r="K543" s="7">
        <v>347082</v>
      </c>
      <c r="L543" s="8">
        <v>31.274999999999999</v>
      </c>
      <c r="M543" s="8" t="str">
        <f t="shared" si="8"/>
        <v>31-70</v>
      </c>
      <c r="N543" s="9"/>
      <c r="O543" s="7" t="s">
        <v>1238</v>
      </c>
    </row>
    <row r="544" spans="1:15">
      <c r="A544" s="7">
        <v>544</v>
      </c>
      <c r="B544" s="7">
        <v>1</v>
      </c>
      <c r="C544" s="7">
        <v>2</v>
      </c>
      <c r="D544" s="7" t="s">
        <v>2182</v>
      </c>
      <c r="E544" s="7" t="s">
        <v>2183</v>
      </c>
      <c r="F544" s="7" t="s">
        <v>1237</v>
      </c>
      <c r="G544" s="7">
        <v>32</v>
      </c>
      <c r="H544" s="6" t="str">
        <f>IF(G544=0,"Unknown",IF(G544&lt;1,"Baby",IF(G544&lt;30,"Adolescent",IF(G544&lt;60,"Middle Aged",IF(G544&gt;=60,"Seniors","Invalid")))))</f>
        <v>Middle Aged</v>
      </c>
      <c r="I544" s="7">
        <v>1</v>
      </c>
      <c r="J544" s="7">
        <v>0</v>
      </c>
      <c r="K544" s="7">
        <v>2908</v>
      </c>
      <c r="L544" s="8">
        <v>26</v>
      </c>
      <c r="M544" s="8" t="str">
        <f t="shared" si="8"/>
        <v>0-30</v>
      </c>
      <c r="N544" s="9"/>
      <c r="O544" s="7" t="s">
        <v>1238</v>
      </c>
    </row>
    <row r="545" spans="1:15">
      <c r="A545" s="7">
        <v>545</v>
      </c>
      <c r="B545" s="7">
        <v>0</v>
      </c>
      <c r="C545" s="7">
        <v>1</v>
      </c>
      <c r="D545" s="7" t="s">
        <v>2184</v>
      </c>
      <c r="E545" s="7" t="s">
        <v>2185</v>
      </c>
      <c r="F545" s="7" t="s">
        <v>1237</v>
      </c>
      <c r="G545" s="7">
        <v>50</v>
      </c>
      <c r="H545" s="6" t="str">
        <f>IF(G545=0,"Unknown",IF(G545&lt;1,"Baby",IF(G545&lt;30,"Adolescent",IF(G545&lt;60,"Middle Aged",IF(G545&gt;=60,"Seniors","Invalid")))))</f>
        <v>Middle Aged</v>
      </c>
      <c r="I545" s="7">
        <v>1</v>
      </c>
      <c r="J545" s="7">
        <v>0</v>
      </c>
      <c r="K545" s="7" t="s">
        <v>774</v>
      </c>
      <c r="L545" s="8">
        <v>106.425</v>
      </c>
      <c r="M545" s="8" t="str">
        <f t="shared" si="8"/>
        <v>more than 100</v>
      </c>
      <c r="N545" s="7" t="s">
        <v>785</v>
      </c>
      <c r="O545" s="7" t="s">
        <v>1242</v>
      </c>
    </row>
    <row r="546" spans="1:15">
      <c r="A546" s="7">
        <v>546</v>
      </c>
      <c r="B546" s="7">
        <v>0</v>
      </c>
      <c r="C546" s="7">
        <v>1</v>
      </c>
      <c r="D546" s="7" t="s">
        <v>2186</v>
      </c>
      <c r="E546" s="7" t="s">
        <v>2187</v>
      </c>
      <c r="F546" s="7" t="s">
        <v>1237</v>
      </c>
      <c r="G546" s="7">
        <v>64</v>
      </c>
      <c r="H546" s="6" t="str">
        <f>IF(G546=0,"Unknown",IF(G546&lt;1,"Baby",IF(G546&lt;30,"Adolescent",IF(G546&lt;60,"Middle Aged",IF(G546&gt;=60,"Seniors","Invalid")))))</f>
        <v>Seniors</v>
      </c>
      <c r="I546" s="7">
        <v>0</v>
      </c>
      <c r="J546" s="7">
        <v>0</v>
      </c>
      <c r="K546" s="7">
        <v>693</v>
      </c>
      <c r="L546" s="8">
        <v>26</v>
      </c>
      <c r="M546" s="8" t="str">
        <f t="shared" si="8"/>
        <v>0-30</v>
      </c>
      <c r="N546" s="9"/>
      <c r="O546" s="7" t="s">
        <v>1238</v>
      </c>
    </row>
    <row r="547" spans="1:15">
      <c r="A547" s="7">
        <v>547</v>
      </c>
      <c r="B547" s="7">
        <v>1</v>
      </c>
      <c r="C547" s="7">
        <v>2</v>
      </c>
      <c r="D547" s="7" t="s">
        <v>2188</v>
      </c>
      <c r="E547" s="7" t="s">
        <v>2183</v>
      </c>
      <c r="F547" s="7" t="s">
        <v>1241</v>
      </c>
      <c r="G547" s="7">
        <v>19</v>
      </c>
      <c r="H547" s="6" t="str">
        <f>IF(G547=0,"Unknown",IF(G547&lt;1,"Baby",IF(G547&lt;30,"Adolescent",IF(G547&lt;60,"Middle Aged",IF(G547&gt;=60,"Seniors","Invalid")))))</f>
        <v>Adolescent</v>
      </c>
      <c r="I547" s="7">
        <v>1</v>
      </c>
      <c r="J547" s="7">
        <v>0</v>
      </c>
      <c r="K547" s="7">
        <v>2908</v>
      </c>
      <c r="L547" s="8">
        <v>26</v>
      </c>
      <c r="M547" s="8" t="str">
        <f t="shared" si="8"/>
        <v>0-30</v>
      </c>
      <c r="N547" s="9"/>
      <c r="O547" s="7" t="s">
        <v>1238</v>
      </c>
    </row>
    <row r="548" spans="1:15">
      <c r="A548" s="7">
        <v>548</v>
      </c>
      <c r="B548" s="7">
        <v>1</v>
      </c>
      <c r="C548" s="7">
        <v>2</v>
      </c>
      <c r="D548" s="7" t="s">
        <v>2189</v>
      </c>
      <c r="E548" s="7" t="s">
        <v>2190</v>
      </c>
      <c r="F548" s="7" t="s">
        <v>1237</v>
      </c>
      <c r="G548" s="9">
        <v>0</v>
      </c>
      <c r="H548" s="6" t="str">
        <f>IF(G548=0,"/",IF(G548&lt;1,"Baby",IF(G548&lt;30,"Adolescent",IF(G548&lt;60,"Middle Aged",IF(G548&gt;=60,"Seniors","Invalid")))))</f>
        <v>/</v>
      </c>
      <c r="I548" s="7">
        <v>0</v>
      </c>
      <c r="J548" s="7">
        <v>0</v>
      </c>
      <c r="K548" s="7" t="s">
        <v>789</v>
      </c>
      <c r="L548" s="8">
        <v>13.862500000000001</v>
      </c>
      <c r="M548" s="8" t="str">
        <f t="shared" si="8"/>
        <v>0-30</v>
      </c>
      <c r="N548" s="9"/>
      <c r="O548" s="7" t="s">
        <v>1242</v>
      </c>
    </row>
    <row r="549" spans="1:15">
      <c r="A549" s="7">
        <v>549</v>
      </c>
      <c r="B549" s="7">
        <v>0</v>
      </c>
      <c r="C549" s="7">
        <v>3</v>
      </c>
      <c r="D549" s="7" t="s">
        <v>2191</v>
      </c>
      <c r="E549" s="7" t="s">
        <v>1550</v>
      </c>
      <c r="F549" s="7" t="s">
        <v>1237</v>
      </c>
      <c r="G549" s="7">
        <v>33</v>
      </c>
      <c r="H549" s="6" t="str">
        <f>IF(G549=0,"Unknown",IF(G549&lt;1,"Baby",IF(G549&lt;30,"Adolescent",IF(G549&lt;60,"Middle Aged",IF(G549&gt;=60,"Seniors","Invalid")))))</f>
        <v>Middle Aged</v>
      </c>
      <c r="I549" s="7">
        <v>1</v>
      </c>
      <c r="J549" s="7">
        <v>1</v>
      </c>
      <c r="K549" s="7">
        <v>363291</v>
      </c>
      <c r="L549" s="8">
        <v>20.524999999999999</v>
      </c>
      <c r="M549" s="8" t="str">
        <f t="shared" si="8"/>
        <v>0-30</v>
      </c>
      <c r="N549" s="9"/>
      <c r="O549" s="7" t="s">
        <v>1238</v>
      </c>
    </row>
    <row r="550" spans="1:15">
      <c r="A550" s="7">
        <v>550</v>
      </c>
      <c r="B550" s="7">
        <v>1</v>
      </c>
      <c r="C550" s="7">
        <v>2</v>
      </c>
      <c r="D550" s="7" t="s">
        <v>2192</v>
      </c>
      <c r="E550" s="7" t="s">
        <v>1931</v>
      </c>
      <c r="F550" s="7" t="s">
        <v>1237</v>
      </c>
      <c r="G550" s="7">
        <v>8</v>
      </c>
      <c r="H550" s="6" t="str">
        <f>IF(G550=0,"Unknown",IF(G550&lt;1,"Baby",IF(G550&lt;30,"Adolescent",IF(G550&lt;60,"Middle Aged",IF(G550&gt;=60,"Seniors","Invalid")))))</f>
        <v>Adolescent</v>
      </c>
      <c r="I550" s="7">
        <v>1</v>
      </c>
      <c r="J550" s="7">
        <v>1</v>
      </c>
      <c r="K550" s="7" t="s">
        <v>229</v>
      </c>
      <c r="L550" s="8">
        <v>36.75</v>
      </c>
      <c r="M550" s="8" t="str">
        <f t="shared" si="8"/>
        <v>31-70</v>
      </c>
      <c r="N550" s="9"/>
      <c r="O550" s="7" t="s">
        <v>1238</v>
      </c>
    </row>
    <row r="551" spans="1:15">
      <c r="A551" s="7">
        <v>551</v>
      </c>
      <c r="B551" s="7">
        <v>1</v>
      </c>
      <c r="C551" s="7">
        <v>1</v>
      </c>
      <c r="D551" s="7" t="s">
        <v>2193</v>
      </c>
      <c r="E551" s="7" t="s">
        <v>2194</v>
      </c>
      <c r="F551" s="7" t="s">
        <v>1237</v>
      </c>
      <c r="G551" s="7">
        <v>17</v>
      </c>
      <c r="H551" s="6" t="str">
        <f>IF(G551=0,"Unknown",IF(G551&lt;1,"Baby",IF(G551&lt;30,"Adolescent",IF(G551&lt;60,"Middle Aged",IF(G551&gt;=60,"Seniors","Invalid")))))</f>
        <v>Adolescent</v>
      </c>
      <c r="I551" s="7">
        <v>0</v>
      </c>
      <c r="J551" s="7">
        <v>2</v>
      </c>
      <c r="K551" s="7">
        <v>17421</v>
      </c>
      <c r="L551" s="8">
        <v>110.88330000000001</v>
      </c>
      <c r="M551" s="8" t="str">
        <f t="shared" si="8"/>
        <v>more than 100</v>
      </c>
      <c r="N551" s="7" t="s">
        <v>793</v>
      </c>
      <c r="O551" s="7" t="s">
        <v>1242</v>
      </c>
    </row>
    <row r="552" spans="1:15">
      <c r="A552" s="7">
        <v>552</v>
      </c>
      <c r="B552" s="7">
        <v>0</v>
      </c>
      <c r="C552" s="7">
        <v>2</v>
      </c>
      <c r="D552" s="7" t="s">
        <v>2195</v>
      </c>
      <c r="E552" s="7" t="s">
        <v>2196</v>
      </c>
      <c r="F552" s="7" t="s">
        <v>1237</v>
      </c>
      <c r="G552" s="7">
        <v>27</v>
      </c>
      <c r="H552" s="6" t="str">
        <f>IF(G552=0,"Unknown",IF(G552&lt;1,"Baby",IF(G552&lt;30,"Adolescent",IF(G552&lt;60,"Middle Aged",IF(G552&gt;=60,"Seniors","Invalid")))))</f>
        <v>Adolescent</v>
      </c>
      <c r="I552" s="7">
        <v>0</v>
      </c>
      <c r="J552" s="7">
        <v>0</v>
      </c>
      <c r="K552" s="7">
        <v>244358</v>
      </c>
      <c r="L552" s="8">
        <v>26</v>
      </c>
      <c r="M552" s="8" t="str">
        <f t="shared" si="8"/>
        <v>0-30</v>
      </c>
      <c r="N552" s="9"/>
      <c r="O552" s="7" t="s">
        <v>1238</v>
      </c>
    </row>
    <row r="553" spans="1:15">
      <c r="A553" s="7">
        <v>553</v>
      </c>
      <c r="B553" s="7">
        <v>0</v>
      </c>
      <c r="C553" s="7">
        <v>3</v>
      </c>
      <c r="D553" s="7" t="s">
        <v>2197</v>
      </c>
      <c r="E553" s="7" t="s">
        <v>1586</v>
      </c>
      <c r="F553" s="7" t="s">
        <v>1237</v>
      </c>
      <c r="G553" s="9">
        <v>0</v>
      </c>
      <c r="H553" s="6" t="str">
        <f>IF(G553=0,"/",IF(G553&lt;1,"Baby",IF(G553&lt;30,"Adolescent",IF(G553&lt;60,"Middle Aged",IF(G553&gt;=60,"Seniors","Invalid")))))</f>
        <v>/</v>
      </c>
      <c r="I553" s="7">
        <v>0</v>
      </c>
      <c r="J553" s="7">
        <v>0</v>
      </c>
      <c r="K553" s="7">
        <v>330979</v>
      </c>
      <c r="L553" s="8">
        <v>7.8292000000000002</v>
      </c>
      <c r="M553" s="8" t="str">
        <f t="shared" si="8"/>
        <v>0-30</v>
      </c>
      <c r="N553" s="9"/>
      <c r="O553" s="7" t="s">
        <v>1251</v>
      </c>
    </row>
    <row r="554" spans="1:15">
      <c r="A554" s="7">
        <v>554</v>
      </c>
      <c r="B554" s="7">
        <v>1</v>
      </c>
      <c r="C554" s="7">
        <v>3</v>
      </c>
      <c r="D554" s="7" t="s">
        <v>2198</v>
      </c>
      <c r="E554" s="7" t="s">
        <v>2199</v>
      </c>
      <c r="F554" s="7" t="s">
        <v>1237</v>
      </c>
      <c r="G554" s="7">
        <v>22</v>
      </c>
      <c r="H554" s="6" t="str">
        <f>IF(G554=0,"Unknown",IF(G554&lt;1,"Baby",IF(G554&lt;30,"Adolescent",IF(G554&lt;60,"Middle Aged",IF(G554&gt;=60,"Seniors","Invalid")))))</f>
        <v>Adolescent</v>
      </c>
      <c r="I554" s="7">
        <v>0</v>
      </c>
      <c r="J554" s="7">
        <v>0</v>
      </c>
      <c r="K554" s="7">
        <v>2620</v>
      </c>
      <c r="L554" s="8">
        <v>7.2249999999999996</v>
      </c>
      <c r="M554" s="8" t="str">
        <f t="shared" si="8"/>
        <v>0-30</v>
      </c>
      <c r="N554" s="9"/>
      <c r="O554" s="7" t="s">
        <v>1242</v>
      </c>
    </row>
    <row r="555" spans="1:15">
      <c r="A555" s="7">
        <v>555</v>
      </c>
      <c r="B555" s="7">
        <v>1</v>
      </c>
      <c r="C555" s="7">
        <v>3</v>
      </c>
      <c r="D555" s="7" t="s">
        <v>2200</v>
      </c>
      <c r="E555" s="7" t="s">
        <v>2201</v>
      </c>
      <c r="F555" s="7" t="s">
        <v>1241</v>
      </c>
      <c r="G555" s="7">
        <v>22</v>
      </c>
      <c r="H555" s="6" t="str">
        <f>IF(G555=0,"Unknown",IF(G555&lt;1,"Baby",IF(G555&lt;30,"Adolescent",IF(G555&lt;60,"Middle Aged",IF(G555&gt;=60,"Seniors","Invalid")))))</f>
        <v>Adolescent</v>
      </c>
      <c r="I555" s="7">
        <v>0</v>
      </c>
      <c r="J555" s="7">
        <v>0</v>
      </c>
      <c r="K555" s="7">
        <v>347085</v>
      </c>
      <c r="L555" s="8">
        <v>7.7750000000000004</v>
      </c>
      <c r="M555" s="8" t="str">
        <f t="shared" si="8"/>
        <v>0-30</v>
      </c>
      <c r="N555" s="9"/>
      <c r="O555" s="7" t="s">
        <v>1238</v>
      </c>
    </row>
    <row r="556" spans="1:15">
      <c r="A556" s="7">
        <v>556</v>
      </c>
      <c r="B556" s="7">
        <v>0</v>
      </c>
      <c r="C556" s="7">
        <v>1</v>
      </c>
      <c r="D556" s="7" t="s">
        <v>2202</v>
      </c>
      <c r="E556" s="7" t="s">
        <v>2203</v>
      </c>
      <c r="F556" s="7" t="s">
        <v>1237</v>
      </c>
      <c r="G556" s="7">
        <v>62</v>
      </c>
      <c r="H556" s="6" t="str">
        <f>IF(G556=0,"Unknown",IF(G556&lt;1,"Baby",IF(G556&lt;30,"Adolescent",IF(G556&lt;60,"Middle Aged",IF(G556&gt;=60,"Seniors","Invalid")))))</f>
        <v>Seniors</v>
      </c>
      <c r="I556" s="7">
        <v>0</v>
      </c>
      <c r="J556" s="7">
        <v>0</v>
      </c>
      <c r="K556" s="7">
        <v>113807</v>
      </c>
      <c r="L556" s="8">
        <v>26.55</v>
      </c>
      <c r="M556" s="8" t="str">
        <f t="shared" si="8"/>
        <v>0-30</v>
      </c>
      <c r="N556" s="9"/>
      <c r="O556" s="7" t="s">
        <v>1238</v>
      </c>
    </row>
    <row r="557" spans="1:15">
      <c r="A557" s="7">
        <v>557</v>
      </c>
      <c r="B557" s="7">
        <v>1</v>
      </c>
      <c r="C557" s="7">
        <v>1</v>
      </c>
      <c r="D557" s="7" t="s">
        <v>2204</v>
      </c>
      <c r="E557" s="7" t="s">
        <v>2205</v>
      </c>
      <c r="F557" s="7" t="s">
        <v>1241</v>
      </c>
      <c r="G557" s="7">
        <v>48</v>
      </c>
      <c r="H557" s="6" t="str">
        <f>IF(G557=0,"Unknown",IF(G557&lt;1,"Baby",IF(G557&lt;30,"Adolescent",IF(G557&lt;60,"Middle Aged",IF(G557&gt;=60,"Seniors","Invalid")))))</f>
        <v>Middle Aged</v>
      </c>
      <c r="I557" s="7">
        <v>1</v>
      </c>
      <c r="J557" s="7">
        <v>0</v>
      </c>
      <c r="K557" s="7">
        <v>11755</v>
      </c>
      <c r="L557" s="8">
        <v>39.6</v>
      </c>
      <c r="M557" s="8" t="str">
        <f t="shared" si="8"/>
        <v>31-70</v>
      </c>
      <c r="N557" s="7" t="s">
        <v>800</v>
      </c>
      <c r="O557" s="7" t="s">
        <v>1242</v>
      </c>
    </row>
    <row r="558" spans="1:15">
      <c r="A558" s="7">
        <v>558</v>
      </c>
      <c r="B558" s="7">
        <v>0</v>
      </c>
      <c r="C558" s="7">
        <v>1</v>
      </c>
      <c r="D558" s="7" t="s">
        <v>1501</v>
      </c>
      <c r="E558" s="7" t="s">
        <v>2206</v>
      </c>
      <c r="F558" s="7" t="s">
        <v>1237</v>
      </c>
      <c r="G558" s="9">
        <v>0</v>
      </c>
      <c r="H558" s="6" t="str">
        <f>IF(G558=0,"/",IF(G558&lt;1,"Baby",IF(G558&lt;30,"Adolescent",IF(G558&lt;60,"Middle Aged",IF(G558&gt;=60,"Seniors","Invalid")))))</f>
        <v>/</v>
      </c>
      <c r="I558" s="7">
        <v>0</v>
      </c>
      <c r="J558" s="7">
        <v>0</v>
      </c>
      <c r="K558" s="7" t="s">
        <v>567</v>
      </c>
      <c r="L558" s="8">
        <v>227.52500000000001</v>
      </c>
      <c r="M558" s="8" t="str">
        <f t="shared" si="8"/>
        <v>more than 100</v>
      </c>
      <c r="N558" s="9"/>
      <c r="O558" s="7" t="s">
        <v>1242</v>
      </c>
    </row>
    <row r="559" spans="1:15">
      <c r="A559" s="7">
        <v>559</v>
      </c>
      <c r="B559" s="7">
        <v>1</v>
      </c>
      <c r="C559" s="7">
        <v>1</v>
      </c>
      <c r="D559" s="7" t="s">
        <v>2207</v>
      </c>
      <c r="E559" s="7" t="s">
        <v>1721</v>
      </c>
      <c r="F559" s="7" t="s">
        <v>1241</v>
      </c>
      <c r="G559" s="7">
        <v>39</v>
      </c>
      <c r="H559" s="6" t="str">
        <f>IF(G559=0,"Unknown",IF(G559&lt;1,"Baby",IF(G559&lt;30,"Adolescent",IF(G559&lt;60,"Middle Aged",IF(G559&gt;=60,"Seniors","Invalid")))))</f>
        <v>Middle Aged</v>
      </c>
      <c r="I559" s="7">
        <v>1</v>
      </c>
      <c r="J559" s="7">
        <v>1</v>
      </c>
      <c r="K559" s="7">
        <v>110413</v>
      </c>
      <c r="L559" s="8">
        <v>79.650000000000006</v>
      </c>
      <c r="M559" s="8" t="str">
        <f t="shared" si="8"/>
        <v>71-100</v>
      </c>
      <c r="N559" s="7" t="s">
        <v>399</v>
      </c>
      <c r="O559" s="7" t="s">
        <v>1238</v>
      </c>
    </row>
    <row r="560" spans="1:15">
      <c r="A560" s="7">
        <v>560</v>
      </c>
      <c r="B560" s="7">
        <v>1</v>
      </c>
      <c r="C560" s="7">
        <v>3</v>
      </c>
      <c r="D560" s="7" t="s">
        <v>2208</v>
      </c>
      <c r="E560" s="7" t="s">
        <v>2209</v>
      </c>
      <c r="F560" s="7" t="s">
        <v>1241</v>
      </c>
      <c r="G560" s="7">
        <v>36</v>
      </c>
      <c r="H560" s="6" t="str">
        <f>IF(G560=0,"Unknown",IF(G560&lt;1,"Baby",IF(G560&lt;30,"Adolescent",IF(G560&lt;60,"Middle Aged",IF(G560&gt;=60,"Seniors","Invalid")))))</f>
        <v>Middle Aged</v>
      </c>
      <c r="I560" s="7">
        <v>1</v>
      </c>
      <c r="J560" s="7">
        <v>0</v>
      </c>
      <c r="K560" s="7">
        <v>345572</v>
      </c>
      <c r="L560" s="8">
        <v>17.399999999999999</v>
      </c>
      <c r="M560" s="8" t="str">
        <f t="shared" si="8"/>
        <v>0-30</v>
      </c>
      <c r="N560" s="9"/>
      <c r="O560" s="7" t="s">
        <v>1238</v>
      </c>
    </row>
    <row r="561" spans="1:15">
      <c r="A561" s="7">
        <v>561</v>
      </c>
      <c r="B561" s="7">
        <v>0</v>
      </c>
      <c r="C561" s="7">
        <v>3</v>
      </c>
      <c r="D561" s="7" t="s">
        <v>2210</v>
      </c>
      <c r="E561" s="7" t="s">
        <v>2211</v>
      </c>
      <c r="F561" s="7" t="s">
        <v>1237</v>
      </c>
      <c r="G561" s="9">
        <v>0</v>
      </c>
      <c r="H561" s="6" t="str">
        <f>IF(G561=0,"/",IF(G561&lt;1,"Baby",IF(G561&lt;30,"Adolescent",IF(G561&lt;60,"Middle Aged",IF(G561&gt;=60,"Seniors","Invalid")))))</f>
        <v>/</v>
      </c>
      <c r="I561" s="7">
        <v>0</v>
      </c>
      <c r="J561" s="7">
        <v>0</v>
      </c>
      <c r="K561" s="7">
        <v>372622</v>
      </c>
      <c r="L561" s="8">
        <v>7.75</v>
      </c>
      <c r="M561" s="8" t="str">
        <f t="shared" si="8"/>
        <v>0-30</v>
      </c>
      <c r="N561" s="9"/>
      <c r="O561" s="7" t="s">
        <v>1251</v>
      </c>
    </row>
    <row r="562" spans="1:15">
      <c r="A562" s="7">
        <v>562</v>
      </c>
      <c r="B562" s="7">
        <v>0</v>
      </c>
      <c r="C562" s="7">
        <v>3</v>
      </c>
      <c r="D562" s="7" t="s">
        <v>2212</v>
      </c>
      <c r="E562" s="7" t="s">
        <v>2213</v>
      </c>
      <c r="F562" s="7" t="s">
        <v>1237</v>
      </c>
      <c r="G562" s="7">
        <v>40</v>
      </c>
      <c r="H562" s="6" t="str">
        <f>IF(G562=0,"Unknown",IF(G562&lt;1,"Baby",IF(G562&lt;30,"Adolescent",IF(G562&lt;60,"Middle Aged",IF(G562&gt;=60,"Seniors","Invalid")))))</f>
        <v>Middle Aged</v>
      </c>
      <c r="I562" s="7">
        <v>0</v>
      </c>
      <c r="J562" s="7">
        <v>0</v>
      </c>
      <c r="K562" s="7">
        <v>349251</v>
      </c>
      <c r="L562" s="8">
        <v>7.8958000000000004</v>
      </c>
      <c r="M562" s="8" t="str">
        <f t="shared" si="8"/>
        <v>0-30</v>
      </c>
      <c r="N562" s="9"/>
      <c r="O562" s="7" t="s">
        <v>1238</v>
      </c>
    </row>
    <row r="563" spans="1:15">
      <c r="A563" s="7">
        <v>563</v>
      </c>
      <c r="B563" s="7">
        <v>0</v>
      </c>
      <c r="C563" s="7">
        <v>2</v>
      </c>
      <c r="D563" s="7" t="s">
        <v>2214</v>
      </c>
      <c r="E563" s="7" t="s">
        <v>2215</v>
      </c>
      <c r="F563" s="7" t="s">
        <v>1237</v>
      </c>
      <c r="G563" s="7">
        <v>28</v>
      </c>
      <c r="H563" s="6" t="str">
        <f>IF(G563=0,"Unknown",IF(G563&lt;1,"Baby",IF(G563&lt;30,"Adolescent",IF(G563&lt;60,"Middle Aged",IF(G563&gt;=60,"Seniors","Invalid")))))</f>
        <v>Adolescent</v>
      </c>
      <c r="I563" s="7">
        <v>0</v>
      </c>
      <c r="J563" s="7">
        <v>0</v>
      </c>
      <c r="K563" s="7">
        <v>218629</v>
      </c>
      <c r="L563" s="8">
        <v>13.5</v>
      </c>
      <c r="M563" s="8" t="str">
        <f t="shared" si="8"/>
        <v>0-30</v>
      </c>
      <c r="N563" s="9"/>
      <c r="O563" s="7" t="s">
        <v>1238</v>
      </c>
    </row>
    <row r="564" spans="1:15">
      <c r="A564" s="7">
        <v>564</v>
      </c>
      <c r="B564" s="7">
        <v>0</v>
      </c>
      <c r="C564" s="7">
        <v>3</v>
      </c>
      <c r="D564" s="7" t="s">
        <v>1589</v>
      </c>
      <c r="E564" s="7" t="s">
        <v>2216</v>
      </c>
      <c r="F564" s="7" t="s">
        <v>1237</v>
      </c>
      <c r="G564" s="9">
        <v>0</v>
      </c>
      <c r="H564" s="6" t="str">
        <f>IF(G564=0,"/",IF(G564&lt;1,"Baby",IF(G564&lt;30,"Adolescent",IF(G564&lt;60,"Middle Aged",IF(G564&gt;=60,"Seniors","Invalid")))))</f>
        <v>/</v>
      </c>
      <c r="I564" s="7">
        <v>0</v>
      </c>
      <c r="J564" s="7">
        <v>0</v>
      </c>
      <c r="K564" s="7" t="s">
        <v>808</v>
      </c>
      <c r="L564" s="8">
        <v>8.0500000000000007</v>
      </c>
      <c r="M564" s="8" t="str">
        <f t="shared" si="8"/>
        <v>0-30</v>
      </c>
      <c r="N564" s="9"/>
      <c r="O564" s="7" t="s">
        <v>1238</v>
      </c>
    </row>
    <row r="565" spans="1:15">
      <c r="A565" s="7">
        <v>565</v>
      </c>
      <c r="B565" s="7">
        <v>0</v>
      </c>
      <c r="C565" s="7">
        <v>3</v>
      </c>
      <c r="D565" s="7" t="s">
        <v>2217</v>
      </c>
      <c r="E565" s="7" t="s">
        <v>2218</v>
      </c>
      <c r="F565" s="7" t="s">
        <v>1241</v>
      </c>
      <c r="G565" s="9">
        <v>0</v>
      </c>
      <c r="H565" s="6" t="str">
        <f>IF(G565=0,"/",IF(G565&lt;1,"Baby",IF(G565&lt;30,"Adolescent",IF(G565&lt;60,"Middle Aged",IF(G565&gt;=60,"Seniors","Invalid")))))</f>
        <v>/</v>
      </c>
      <c r="I565" s="7">
        <v>0</v>
      </c>
      <c r="J565" s="7">
        <v>0</v>
      </c>
      <c r="K565" s="7" t="s">
        <v>810</v>
      </c>
      <c r="L565" s="8">
        <v>8.0500000000000007</v>
      </c>
      <c r="M565" s="8" t="str">
        <f t="shared" si="8"/>
        <v>0-30</v>
      </c>
      <c r="N565" s="9"/>
      <c r="O565" s="7" t="s">
        <v>1238</v>
      </c>
    </row>
    <row r="566" spans="1:15">
      <c r="A566" s="7">
        <v>566</v>
      </c>
      <c r="B566" s="7">
        <v>0</v>
      </c>
      <c r="C566" s="7">
        <v>3</v>
      </c>
      <c r="D566" s="7" t="s">
        <v>2219</v>
      </c>
      <c r="E566" s="7" t="s">
        <v>1931</v>
      </c>
      <c r="F566" s="7" t="s">
        <v>1237</v>
      </c>
      <c r="G566" s="7">
        <v>24</v>
      </c>
      <c r="H566" s="6" t="str">
        <f>IF(G566=0,"Unknown",IF(G566&lt;1,"Baby",IF(G566&lt;30,"Adolescent",IF(G566&lt;60,"Middle Aged",IF(G566&gt;=60,"Seniors","Invalid")))))</f>
        <v>Adolescent</v>
      </c>
      <c r="I566" s="7">
        <v>2</v>
      </c>
      <c r="J566" s="7">
        <v>0</v>
      </c>
      <c r="K566" s="7" t="s">
        <v>812</v>
      </c>
      <c r="L566" s="8">
        <v>24.15</v>
      </c>
      <c r="M566" s="8" t="str">
        <f t="shared" si="8"/>
        <v>0-30</v>
      </c>
      <c r="N566" s="9"/>
      <c r="O566" s="7" t="s">
        <v>1238</v>
      </c>
    </row>
    <row r="567" spans="1:15">
      <c r="A567" s="7">
        <v>567</v>
      </c>
      <c r="B567" s="7">
        <v>0</v>
      </c>
      <c r="C567" s="7">
        <v>3</v>
      </c>
      <c r="D567" s="7" t="s">
        <v>2220</v>
      </c>
      <c r="E567" s="7" t="s">
        <v>2221</v>
      </c>
      <c r="F567" s="7" t="s">
        <v>1237</v>
      </c>
      <c r="G567" s="7">
        <v>19</v>
      </c>
      <c r="H567" s="6" t="str">
        <f>IF(G567=0,"Unknown",IF(G567&lt;1,"Baby",IF(G567&lt;30,"Adolescent",IF(G567&lt;60,"Middle Aged",IF(G567&gt;=60,"Seniors","Invalid")))))</f>
        <v>Adolescent</v>
      </c>
      <c r="I567" s="7">
        <v>0</v>
      </c>
      <c r="J567" s="7">
        <v>0</v>
      </c>
      <c r="K567" s="7">
        <v>349205</v>
      </c>
      <c r="L567" s="8">
        <v>7.8958000000000004</v>
      </c>
      <c r="M567" s="8" t="str">
        <f t="shared" si="8"/>
        <v>0-30</v>
      </c>
      <c r="N567" s="9"/>
      <c r="O567" s="7" t="s">
        <v>1238</v>
      </c>
    </row>
    <row r="568" spans="1:15">
      <c r="A568" s="7">
        <v>568</v>
      </c>
      <c r="B568" s="7">
        <v>0</v>
      </c>
      <c r="C568" s="7">
        <v>3</v>
      </c>
      <c r="D568" s="7" t="s">
        <v>2222</v>
      </c>
      <c r="E568" s="7" t="s">
        <v>1255</v>
      </c>
      <c r="F568" s="7" t="s">
        <v>1241</v>
      </c>
      <c r="G568" s="7">
        <v>29</v>
      </c>
      <c r="H568" s="6" t="str">
        <f>IF(G568=0,"Unknown",IF(G568&lt;1,"Baby",IF(G568&lt;30,"Adolescent",IF(G568&lt;60,"Middle Aged",IF(G568&gt;=60,"Seniors","Invalid")))))</f>
        <v>Adolescent</v>
      </c>
      <c r="I568" s="7">
        <v>0</v>
      </c>
      <c r="J568" s="7">
        <v>4</v>
      </c>
      <c r="K568" s="7">
        <v>349909</v>
      </c>
      <c r="L568" s="8">
        <v>21.074999999999999</v>
      </c>
      <c r="M568" s="8" t="str">
        <f t="shared" si="8"/>
        <v>0-30</v>
      </c>
      <c r="N568" s="9"/>
      <c r="O568" s="7" t="s">
        <v>1238</v>
      </c>
    </row>
    <row r="569" spans="1:15">
      <c r="A569" s="7">
        <v>569</v>
      </c>
      <c r="B569" s="7">
        <v>0</v>
      </c>
      <c r="C569" s="7">
        <v>3</v>
      </c>
      <c r="D569" s="7" t="s">
        <v>1875</v>
      </c>
      <c r="E569" s="7" t="s">
        <v>2223</v>
      </c>
      <c r="F569" s="7" t="s">
        <v>1237</v>
      </c>
      <c r="G569" s="9">
        <v>0</v>
      </c>
      <c r="H569" s="6" t="str">
        <f>IF(G569=0,"/",IF(G569&lt;1,"Baby",IF(G569&lt;30,"Adolescent",IF(G569&lt;60,"Middle Aged",IF(G569&gt;=60,"Seniors","Invalid")))))</f>
        <v>/</v>
      </c>
      <c r="I569" s="7">
        <v>0</v>
      </c>
      <c r="J569" s="7">
        <v>0</v>
      </c>
      <c r="K569" s="7">
        <v>2686</v>
      </c>
      <c r="L569" s="8">
        <v>7.2291999999999996</v>
      </c>
      <c r="M569" s="8" t="str">
        <f t="shared" si="8"/>
        <v>0-30</v>
      </c>
      <c r="N569" s="9"/>
      <c r="O569" s="7" t="s">
        <v>1242</v>
      </c>
    </row>
    <row r="570" spans="1:15">
      <c r="A570" s="7">
        <v>570</v>
      </c>
      <c r="B570" s="7">
        <v>1</v>
      </c>
      <c r="C570" s="7">
        <v>3</v>
      </c>
      <c r="D570" s="7" t="s">
        <v>2224</v>
      </c>
      <c r="E570" s="7" t="s">
        <v>2225</v>
      </c>
      <c r="F570" s="7" t="s">
        <v>1237</v>
      </c>
      <c r="G570" s="7">
        <v>32</v>
      </c>
      <c r="H570" s="6" t="str">
        <f>IF(G570=0,"Unknown",IF(G570&lt;1,"Baby",IF(G570&lt;30,"Adolescent",IF(G570&lt;60,"Middle Aged",IF(G570&gt;=60,"Seniors","Invalid")))))</f>
        <v>Middle Aged</v>
      </c>
      <c r="I570" s="7">
        <v>0</v>
      </c>
      <c r="J570" s="7">
        <v>0</v>
      </c>
      <c r="K570" s="7">
        <v>350417</v>
      </c>
      <c r="L570" s="8">
        <v>7.8541999999999996</v>
      </c>
      <c r="M570" s="8" t="str">
        <f t="shared" si="8"/>
        <v>0-30</v>
      </c>
      <c r="N570" s="9"/>
      <c r="O570" s="7" t="s">
        <v>1238</v>
      </c>
    </row>
    <row r="571" spans="1:15">
      <c r="A571" s="7">
        <v>571</v>
      </c>
      <c r="B571" s="7">
        <v>1</v>
      </c>
      <c r="C571" s="7">
        <v>2</v>
      </c>
      <c r="D571" s="7" t="s">
        <v>2202</v>
      </c>
      <c r="E571" s="7" t="s">
        <v>1360</v>
      </c>
      <c r="F571" s="7" t="s">
        <v>1237</v>
      </c>
      <c r="G571" s="7">
        <v>62</v>
      </c>
      <c r="H571" s="6" t="str">
        <f>IF(G571=0,"Unknown",IF(G571&lt;1,"Baby",IF(G571&lt;30,"Adolescent",IF(G571&lt;60,"Middle Aged",IF(G571&gt;=60,"Seniors","Invalid")))))</f>
        <v>Seniors</v>
      </c>
      <c r="I571" s="7">
        <v>0</v>
      </c>
      <c r="J571" s="7">
        <v>0</v>
      </c>
      <c r="K571" s="7" t="s">
        <v>818</v>
      </c>
      <c r="L571" s="8">
        <v>10.5</v>
      </c>
      <c r="M571" s="8" t="str">
        <f t="shared" si="8"/>
        <v>0-30</v>
      </c>
      <c r="N571" s="9"/>
      <c r="O571" s="7" t="s">
        <v>1238</v>
      </c>
    </row>
    <row r="572" spans="1:15">
      <c r="A572" s="7">
        <v>572</v>
      </c>
      <c r="B572" s="7">
        <v>1</v>
      </c>
      <c r="C572" s="7">
        <v>1</v>
      </c>
      <c r="D572" s="7" t="s">
        <v>2226</v>
      </c>
      <c r="E572" s="7" t="s">
        <v>2227</v>
      </c>
      <c r="F572" s="7" t="s">
        <v>1241</v>
      </c>
      <c r="G572" s="7">
        <v>53</v>
      </c>
      <c r="H572" s="6" t="str">
        <f>IF(G572=0,"Unknown",IF(G572&lt;1,"Baby",IF(G572&lt;30,"Adolescent",IF(G572&lt;60,"Middle Aged",IF(G572&gt;=60,"Seniors","Invalid")))))</f>
        <v>Middle Aged</v>
      </c>
      <c r="I572" s="7">
        <v>2</v>
      </c>
      <c r="J572" s="7">
        <v>0</v>
      </c>
      <c r="K572" s="7">
        <v>11769</v>
      </c>
      <c r="L572" s="8">
        <v>51.479199999999999</v>
      </c>
      <c r="M572" s="8" t="str">
        <f t="shared" si="8"/>
        <v>31-70</v>
      </c>
      <c r="N572" s="7" t="s">
        <v>820</v>
      </c>
      <c r="O572" s="7" t="s">
        <v>1238</v>
      </c>
    </row>
    <row r="573" spans="1:15">
      <c r="A573" s="7">
        <v>573</v>
      </c>
      <c r="B573" s="7">
        <v>1</v>
      </c>
      <c r="C573" s="7">
        <v>1</v>
      </c>
      <c r="D573" s="7" t="s">
        <v>2228</v>
      </c>
      <c r="E573" s="7" t="s">
        <v>1997</v>
      </c>
      <c r="F573" s="7" t="s">
        <v>1237</v>
      </c>
      <c r="G573" s="7">
        <v>36</v>
      </c>
      <c r="H573" s="6" t="str">
        <f>IF(G573=0,"Unknown",IF(G573&lt;1,"Baby",IF(G573&lt;30,"Adolescent",IF(G573&lt;60,"Middle Aged",IF(G573&gt;=60,"Seniors","Invalid")))))</f>
        <v>Middle Aged</v>
      </c>
      <c r="I573" s="7">
        <v>0</v>
      </c>
      <c r="J573" s="7">
        <v>0</v>
      </c>
      <c r="K573" s="7" t="s">
        <v>822</v>
      </c>
      <c r="L573" s="8">
        <v>26.387499999999999</v>
      </c>
      <c r="M573" s="8" t="str">
        <f t="shared" si="8"/>
        <v>0-30</v>
      </c>
      <c r="N573" s="7" t="s">
        <v>740</v>
      </c>
      <c r="O573" s="7" t="s">
        <v>1238</v>
      </c>
    </row>
    <row r="574" spans="1:15">
      <c r="A574" s="7">
        <v>574</v>
      </c>
      <c r="B574" s="7">
        <v>1</v>
      </c>
      <c r="C574" s="7">
        <v>3</v>
      </c>
      <c r="D574" s="7" t="s">
        <v>1886</v>
      </c>
      <c r="E574" s="7" t="s">
        <v>1788</v>
      </c>
      <c r="F574" s="7" t="s">
        <v>1241</v>
      </c>
      <c r="G574" s="9">
        <v>0</v>
      </c>
      <c r="H574" s="6" t="str">
        <f>IF(G574=0,"/",IF(G574&lt;1,"Baby",IF(G574&lt;30,"Adolescent",IF(G574&lt;60,"Middle Aged",IF(G574&gt;=60,"Seniors","Invalid")))))</f>
        <v>/</v>
      </c>
      <c r="I574" s="7">
        <v>0</v>
      </c>
      <c r="J574" s="7">
        <v>0</v>
      </c>
      <c r="K574" s="7">
        <v>14312</v>
      </c>
      <c r="L574" s="8">
        <v>7.75</v>
      </c>
      <c r="M574" s="8" t="str">
        <f t="shared" si="8"/>
        <v>0-30</v>
      </c>
      <c r="N574" s="9"/>
      <c r="O574" s="7" t="s">
        <v>1251</v>
      </c>
    </row>
    <row r="575" spans="1:15">
      <c r="A575" s="7">
        <v>575</v>
      </c>
      <c r="B575" s="7">
        <v>0</v>
      </c>
      <c r="C575" s="7">
        <v>3</v>
      </c>
      <c r="D575" s="7" t="s">
        <v>2229</v>
      </c>
      <c r="E575" s="7" t="s">
        <v>2230</v>
      </c>
      <c r="F575" s="7" t="s">
        <v>1237</v>
      </c>
      <c r="G575" s="7">
        <v>16</v>
      </c>
      <c r="H575" s="6" t="str">
        <f>IF(G575=0,"Unknown",IF(G575&lt;1,"Baby",IF(G575&lt;30,"Adolescent",IF(G575&lt;60,"Middle Aged",IF(G575&gt;=60,"Seniors","Invalid")))))</f>
        <v>Adolescent</v>
      </c>
      <c r="I575" s="7">
        <v>0</v>
      </c>
      <c r="J575" s="7">
        <v>0</v>
      </c>
      <c r="K575" s="7" t="s">
        <v>825</v>
      </c>
      <c r="L575" s="8">
        <v>8.0500000000000007</v>
      </c>
      <c r="M575" s="8" t="str">
        <f t="shared" si="8"/>
        <v>0-30</v>
      </c>
      <c r="N575" s="9"/>
      <c r="O575" s="7" t="s">
        <v>1238</v>
      </c>
    </row>
    <row r="576" spans="1:15">
      <c r="A576" s="7">
        <v>576</v>
      </c>
      <c r="B576" s="7">
        <v>0</v>
      </c>
      <c r="C576" s="7">
        <v>3</v>
      </c>
      <c r="D576" s="7" t="s">
        <v>2202</v>
      </c>
      <c r="E576" s="7" t="s">
        <v>2231</v>
      </c>
      <c r="F576" s="7" t="s">
        <v>1237</v>
      </c>
      <c r="G576" s="7">
        <v>19</v>
      </c>
      <c r="H576" s="6" t="str">
        <f>IF(G576=0,"Unknown",IF(G576&lt;1,"Baby",IF(G576&lt;30,"Adolescent",IF(G576&lt;60,"Middle Aged",IF(G576&gt;=60,"Seniors","Invalid")))))</f>
        <v>Adolescent</v>
      </c>
      <c r="I576" s="7">
        <v>0</v>
      </c>
      <c r="J576" s="7">
        <v>0</v>
      </c>
      <c r="K576" s="7">
        <v>358585</v>
      </c>
      <c r="L576" s="8">
        <v>14.5</v>
      </c>
      <c r="M576" s="8" t="str">
        <f t="shared" si="8"/>
        <v>0-30</v>
      </c>
      <c r="N576" s="9"/>
      <c r="O576" s="7" t="s">
        <v>1238</v>
      </c>
    </row>
    <row r="577" spans="1:15">
      <c r="A577" s="7">
        <v>577</v>
      </c>
      <c r="B577" s="7">
        <v>1</v>
      </c>
      <c r="C577" s="7">
        <v>2</v>
      </c>
      <c r="D577" s="7" t="s">
        <v>2232</v>
      </c>
      <c r="E577" s="7" t="s">
        <v>2233</v>
      </c>
      <c r="F577" s="7" t="s">
        <v>1241</v>
      </c>
      <c r="G577" s="7">
        <v>34</v>
      </c>
      <c r="H577" s="6" t="str">
        <f>IF(G577=0,"Unknown",IF(G577&lt;1,"Baby",IF(G577&lt;30,"Adolescent",IF(G577&lt;60,"Middle Aged",IF(G577&gt;=60,"Seniors","Invalid")))))</f>
        <v>Middle Aged</v>
      </c>
      <c r="I577" s="7">
        <v>0</v>
      </c>
      <c r="J577" s="7">
        <v>0</v>
      </c>
      <c r="K577" s="7">
        <v>243880</v>
      </c>
      <c r="L577" s="8">
        <v>13</v>
      </c>
      <c r="M577" s="8" t="str">
        <f t="shared" si="8"/>
        <v>0-30</v>
      </c>
      <c r="N577" s="9"/>
      <c r="O577" s="7" t="s">
        <v>1238</v>
      </c>
    </row>
    <row r="578" spans="1:15">
      <c r="A578" s="7">
        <v>578</v>
      </c>
      <c r="B578" s="7">
        <v>1</v>
      </c>
      <c r="C578" s="7">
        <v>1</v>
      </c>
      <c r="D578" s="7" t="s">
        <v>2234</v>
      </c>
      <c r="E578" s="7" t="s">
        <v>2009</v>
      </c>
      <c r="F578" s="7" t="s">
        <v>1241</v>
      </c>
      <c r="G578" s="7">
        <v>39</v>
      </c>
      <c r="H578" s="6" t="str">
        <f>IF(G578=0,"Unknown",IF(G578&lt;1,"Baby",IF(G578&lt;30,"Adolescent",IF(G578&lt;60,"Middle Aged",IF(G578&gt;=60,"Seniors","Invalid")))))</f>
        <v>Middle Aged</v>
      </c>
      <c r="I578" s="7">
        <v>1</v>
      </c>
      <c r="J578" s="7">
        <v>0</v>
      </c>
      <c r="K578" s="7">
        <v>13507</v>
      </c>
      <c r="L578" s="8">
        <v>55.9</v>
      </c>
      <c r="M578" s="8" t="str">
        <f t="shared" si="8"/>
        <v>31-70</v>
      </c>
      <c r="N578" s="7" t="s">
        <v>633</v>
      </c>
      <c r="O578" s="7" t="s">
        <v>1238</v>
      </c>
    </row>
    <row r="579" spans="1:15">
      <c r="A579" s="7">
        <v>579</v>
      </c>
      <c r="B579" s="7">
        <v>0</v>
      </c>
      <c r="C579" s="7">
        <v>3</v>
      </c>
      <c r="D579" s="7" t="s">
        <v>2235</v>
      </c>
      <c r="E579" s="7" t="s">
        <v>2236</v>
      </c>
      <c r="F579" s="7" t="s">
        <v>1241</v>
      </c>
      <c r="G579" s="9">
        <v>0</v>
      </c>
      <c r="H579" s="6" t="str">
        <f>IF(G579=0,"/",IF(G579&lt;1,"Baby",IF(G579&lt;30,"Adolescent",IF(G579&lt;60,"Middle Aged",IF(G579&gt;=60,"Seniors","Invalid")))))</f>
        <v>/</v>
      </c>
      <c r="I579" s="7">
        <v>1</v>
      </c>
      <c r="J579" s="7">
        <v>0</v>
      </c>
      <c r="K579" s="7">
        <v>2689</v>
      </c>
      <c r="L579" s="8">
        <v>14.458299999999999</v>
      </c>
      <c r="M579" s="8" t="str">
        <f t="shared" ref="M579:M642" si="9">IF(L579&lt;=30, "0-30",IF(L579&lt;=70,"31-70", IF(L579&lt;=100,"71-100","more than 100")))</f>
        <v>0-30</v>
      </c>
      <c r="N579" s="9"/>
      <c r="O579" s="7" t="s">
        <v>1242</v>
      </c>
    </row>
    <row r="580" spans="1:15">
      <c r="A580" s="7">
        <v>580</v>
      </c>
      <c r="B580" s="7">
        <v>1</v>
      </c>
      <c r="C580" s="7">
        <v>3</v>
      </c>
      <c r="D580" s="7" t="s">
        <v>2237</v>
      </c>
      <c r="E580" s="7" t="s">
        <v>1456</v>
      </c>
      <c r="F580" s="7" t="s">
        <v>1237</v>
      </c>
      <c r="G580" s="7">
        <v>32</v>
      </c>
      <c r="H580" s="6" t="str">
        <f>IF(G580=0,"Unknown",IF(G580&lt;1,"Baby",IF(G580&lt;30,"Adolescent",IF(G580&lt;60,"Middle Aged",IF(G580&gt;=60,"Seniors","Invalid")))))</f>
        <v>Middle Aged</v>
      </c>
      <c r="I580" s="7">
        <v>0</v>
      </c>
      <c r="J580" s="7">
        <v>0</v>
      </c>
      <c r="K580" s="7" t="s">
        <v>831</v>
      </c>
      <c r="L580" s="8">
        <v>7.9249999999999998</v>
      </c>
      <c r="M580" s="8" t="str">
        <f t="shared" si="9"/>
        <v>0-30</v>
      </c>
      <c r="N580" s="9"/>
      <c r="O580" s="7" t="s">
        <v>1238</v>
      </c>
    </row>
    <row r="581" spans="1:15">
      <c r="A581" s="7">
        <v>581</v>
      </c>
      <c r="B581" s="7">
        <v>1</v>
      </c>
      <c r="C581" s="7">
        <v>2</v>
      </c>
      <c r="D581" s="7" t="s">
        <v>2238</v>
      </c>
      <c r="E581" s="7" t="s">
        <v>2239</v>
      </c>
      <c r="F581" s="7" t="s">
        <v>1241</v>
      </c>
      <c r="G581" s="7">
        <v>25</v>
      </c>
      <c r="H581" s="6" t="str">
        <f>IF(G581=0,"Unknown",IF(G581&lt;1,"Baby",IF(G581&lt;30,"Adolescent",IF(G581&lt;60,"Middle Aged",IF(G581&gt;=60,"Seniors","Invalid")))))</f>
        <v>Adolescent</v>
      </c>
      <c r="I581" s="7">
        <v>1</v>
      </c>
      <c r="J581" s="7">
        <v>1</v>
      </c>
      <c r="K581" s="7">
        <v>237789</v>
      </c>
      <c r="L581" s="8">
        <v>30</v>
      </c>
      <c r="M581" s="8" t="str">
        <f t="shared" si="9"/>
        <v>0-30</v>
      </c>
      <c r="N581" s="9"/>
      <c r="O581" s="7" t="s">
        <v>1238</v>
      </c>
    </row>
    <row r="582" spans="1:15">
      <c r="A582" s="7">
        <v>582</v>
      </c>
      <c r="B582" s="7">
        <v>1</v>
      </c>
      <c r="C582" s="7">
        <v>1</v>
      </c>
      <c r="D582" s="7" t="s">
        <v>2240</v>
      </c>
      <c r="E582" s="7" t="s">
        <v>2194</v>
      </c>
      <c r="F582" s="7" t="s">
        <v>1241</v>
      </c>
      <c r="G582" s="7">
        <v>39</v>
      </c>
      <c r="H582" s="6" t="str">
        <f>IF(G582=0,"Unknown",IF(G582&lt;1,"Baby",IF(G582&lt;30,"Adolescent",IF(G582&lt;60,"Middle Aged",IF(G582&gt;=60,"Seniors","Invalid")))))</f>
        <v>Middle Aged</v>
      </c>
      <c r="I582" s="7">
        <v>1</v>
      </c>
      <c r="J582" s="7">
        <v>1</v>
      </c>
      <c r="K582" s="7">
        <v>17421</v>
      </c>
      <c r="L582" s="8">
        <v>110.88330000000001</v>
      </c>
      <c r="M582" s="8" t="str">
        <f t="shared" si="9"/>
        <v>more than 100</v>
      </c>
      <c r="N582" s="7" t="s">
        <v>834</v>
      </c>
      <c r="O582" s="7" t="s">
        <v>1242</v>
      </c>
    </row>
    <row r="583" spans="1:15">
      <c r="A583" s="7">
        <v>583</v>
      </c>
      <c r="B583" s="7">
        <v>0</v>
      </c>
      <c r="C583" s="7">
        <v>2</v>
      </c>
      <c r="D583" s="7" t="s">
        <v>2241</v>
      </c>
      <c r="E583" s="7" t="s">
        <v>2242</v>
      </c>
      <c r="F583" s="7" t="s">
        <v>1237</v>
      </c>
      <c r="G583" s="7">
        <v>54</v>
      </c>
      <c r="H583" s="6" t="str">
        <f>IF(G583=0,"Unknown",IF(G583&lt;1,"Baby",IF(G583&lt;30,"Adolescent",IF(G583&lt;60,"Middle Aged",IF(G583&gt;=60,"Seniors","Invalid")))))</f>
        <v>Middle Aged</v>
      </c>
      <c r="I583" s="7">
        <v>0</v>
      </c>
      <c r="J583" s="7">
        <v>0</v>
      </c>
      <c r="K583" s="7">
        <v>28403</v>
      </c>
      <c r="L583" s="8">
        <v>26</v>
      </c>
      <c r="M583" s="8" t="str">
        <f t="shared" si="9"/>
        <v>0-30</v>
      </c>
      <c r="N583" s="9"/>
      <c r="O583" s="7" t="s">
        <v>1238</v>
      </c>
    </row>
    <row r="584" spans="1:15">
      <c r="A584" s="7">
        <v>584</v>
      </c>
      <c r="B584" s="7">
        <v>0</v>
      </c>
      <c r="C584" s="7">
        <v>1</v>
      </c>
      <c r="D584" s="7" t="s">
        <v>2243</v>
      </c>
      <c r="E584" s="7" t="s">
        <v>2244</v>
      </c>
      <c r="F584" s="7" t="s">
        <v>1237</v>
      </c>
      <c r="G584" s="7">
        <v>36</v>
      </c>
      <c r="H584" s="6" t="str">
        <f>IF(G584=0,"Unknown",IF(G584&lt;1,"Baby",IF(G584&lt;30,"Adolescent",IF(G584&lt;60,"Middle Aged",IF(G584&gt;=60,"Seniors","Invalid")))))</f>
        <v>Middle Aged</v>
      </c>
      <c r="I584" s="7">
        <v>0</v>
      </c>
      <c r="J584" s="7">
        <v>0</v>
      </c>
      <c r="K584" s="7">
        <v>13049</v>
      </c>
      <c r="L584" s="8">
        <v>40.125</v>
      </c>
      <c r="M584" s="8" t="str">
        <f t="shared" si="9"/>
        <v>31-70</v>
      </c>
      <c r="N584" s="7" t="s">
        <v>837</v>
      </c>
      <c r="O584" s="7" t="s">
        <v>1242</v>
      </c>
    </row>
    <row r="585" spans="1:15">
      <c r="A585" s="7">
        <v>585</v>
      </c>
      <c r="B585" s="7">
        <v>0</v>
      </c>
      <c r="C585" s="7">
        <v>3</v>
      </c>
      <c r="D585" s="7" t="s">
        <v>2245</v>
      </c>
      <c r="E585" s="7" t="s">
        <v>2246</v>
      </c>
      <c r="F585" s="7" t="s">
        <v>1237</v>
      </c>
      <c r="G585" s="9">
        <v>0</v>
      </c>
      <c r="H585" s="6" t="str">
        <f>IF(G585=0,"/",IF(G585&lt;1,"Baby",IF(G585&lt;30,"Adolescent",IF(G585&lt;60,"Middle Aged",IF(G585&gt;=60,"Seniors","Invalid")))))</f>
        <v>/</v>
      </c>
      <c r="I585" s="7">
        <v>0</v>
      </c>
      <c r="J585" s="7">
        <v>0</v>
      </c>
      <c r="K585" s="7">
        <v>3411</v>
      </c>
      <c r="L585" s="8">
        <v>8.7125000000000004</v>
      </c>
      <c r="M585" s="8" t="str">
        <f t="shared" si="9"/>
        <v>0-30</v>
      </c>
      <c r="N585" s="9"/>
      <c r="O585" s="7" t="s">
        <v>1242</v>
      </c>
    </row>
    <row r="586" spans="1:15">
      <c r="A586" s="7">
        <v>586</v>
      </c>
      <c r="B586" s="7">
        <v>1</v>
      </c>
      <c r="C586" s="7">
        <v>1</v>
      </c>
      <c r="D586" s="7" t="s">
        <v>2247</v>
      </c>
      <c r="E586" s="7" t="s">
        <v>1721</v>
      </c>
      <c r="F586" s="7" t="s">
        <v>1241</v>
      </c>
      <c r="G586" s="7">
        <v>18</v>
      </c>
      <c r="H586" s="6" t="str">
        <f>IF(G586=0,"Unknown",IF(G586&lt;1,"Baby",IF(G586&lt;30,"Adolescent",IF(G586&lt;60,"Middle Aged",IF(G586&gt;=60,"Seniors","Invalid")))))</f>
        <v>Adolescent</v>
      </c>
      <c r="I586" s="7">
        <v>0</v>
      </c>
      <c r="J586" s="7">
        <v>2</v>
      </c>
      <c r="K586" s="7">
        <v>110413</v>
      </c>
      <c r="L586" s="8">
        <v>79.650000000000006</v>
      </c>
      <c r="M586" s="8" t="str">
        <f t="shared" si="9"/>
        <v>71-100</v>
      </c>
      <c r="N586" s="7" t="s">
        <v>840</v>
      </c>
      <c r="O586" s="7" t="s">
        <v>1238</v>
      </c>
    </row>
    <row r="587" spans="1:15">
      <c r="A587" s="7">
        <v>587</v>
      </c>
      <c r="B587" s="7">
        <v>0</v>
      </c>
      <c r="C587" s="7">
        <v>2</v>
      </c>
      <c r="D587" s="7" t="s">
        <v>2248</v>
      </c>
      <c r="E587" s="7" t="s">
        <v>2249</v>
      </c>
      <c r="F587" s="7" t="s">
        <v>1237</v>
      </c>
      <c r="G587" s="7">
        <v>47</v>
      </c>
      <c r="H587" s="6" t="str">
        <f>IF(G587=0,"Unknown",IF(G587&lt;1,"Baby",IF(G587&lt;30,"Adolescent",IF(G587&lt;60,"Middle Aged",IF(G587&gt;=60,"Seniors","Invalid")))))</f>
        <v>Middle Aged</v>
      </c>
      <c r="I587" s="7">
        <v>0</v>
      </c>
      <c r="J587" s="7">
        <v>0</v>
      </c>
      <c r="K587" s="7">
        <v>237565</v>
      </c>
      <c r="L587" s="8">
        <v>15</v>
      </c>
      <c r="M587" s="8" t="str">
        <f t="shared" si="9"/>
        <v>0-30</v>
      </c>
      <c r="N587" s="9"/>
      <c r="O587" s="7" t="s">
        <v>1238</v>
      </c>
    </row>
    <row r="588" spans="1:15">
      <c r="A588" s="7">
        <v>588</v>
      </c>
      <c r="B588" s="7">
        <v>1</v>
      </c>
      <c r="C588" s="7">
        <v>1</v>
      </c>
      <c r="D588" s="7" t="s">
        <v>2250</v>
      </c>
      <c r="E588" s="7" t="s">
        <v>2251</v>
      </c>
      <c r="F588" s="7" t="s">
        <v>1237</v>
      </c>
      <c r="G588" s="7">
        <v>60</v>
      </c>
      <c r="H588" s="6" t="str">
        <f>IF(G588=0,"Unknown",IF(G588&lt;1,"Baby",IF(G588&lt;30,"Adolescent",IF(G588&lt;60,"Middle Aged",IF(G588&gt;=60,"Seniors","Invalid")))))</f>
        <v>Seniors</v>
      </c>
      <c r="I588" s="7">
        <v>1</v>
      </c>
      <c r="J588" s="7">
        <v>1</v>
      </c>
      <c r="K588" s="7">
        <v>13567</v>
      </c>
      <c r="L588" s="8">
        <v>79.2</v>
      </c>
      <c r="M588" s="8" t="str">
        <f t="shared" si="9"/>
        <v>71-100</v>
      </c>
      <c r="N588" s="7" t="s">
        <v>843</v>
      </c>
      <c r="O588" s="7" t="s">
        <v>1242</v>
      </c>
    </row>
    <row r="589" spans="1:15">
      <c r="A589" s="7">
        <v>589</v>
      </c>
      <c r="B589" s="7">
        <v>0</v>
      </c>
      <c r="C589" s="7">
        <v>3</v>
      </c>
      <c r="D589" s="7" t="s">
        <v>2252</v>
      </c>
      <c r="E589" s="7" t="s">
        <v>2253</v>
      </c>
      <c r="F589" s="7" t="s">
        <v>1237</v>
      </c>
      <c r="G589" s="7">
        <v>22</v>
      </c>
      <c r="H589" s="6" t="str">
        <f>IF(G589=0,"Unknown",IF(G589&lt;1,"Baby",IF(G589&lt;30,"Adolescent",IF(G589&lt;60,"Middle Aged",IF(G589&gt;=60,"Seniors","Invalid")))))</f>
        <v>Adolescent</v>
      </c>
      <c r="I589" s="7">
        <v>0</v>
      </c>
      <c r="J589" s="7">
        <v>0</v>
      </c>
      <c r="K589" s="7">
        <v>14973</v>
      </c>
      <c r="L589" s="8">
        <v>8.0500000000000007</v>
      </c>
      <c r="M589" s="8" t="str">
        <f t="shared" si="9"/>
        <v>0-30</v>
      </c>
      <c r="N589" s="9"/>
      <c r="O589" s="7" t="s">
        <v>1238</v>
      </c>
    </row>
    <row r="590" spans="1:15">
      <c r="A590" s="7">
        <v>590</v>
      </c>
      <c r="B590" s="7">
        <v>0</v>
      </c>
      <c r="C590" s="7">
        <v>3</v>
      </c>
      <c r="D590" s="7" t="s">
        <v>2041</v>
      </c>
      <c r="E590" s="7" t="s">
        <v>2254</v>
      </c>
      <c r="F590" s="7" t="s">
        <v>1237</v>
      </c>
      <c r="G590" s="9">
        <v>0</v>
      </c>
      <c r="H590" s="6" t="str">
        <f>IF(G590=0,"/",IF(G590&lt;1,"Baby",IF(G590&lt;30,"Adolescent",IF(G590&lt;60,"Middle Aged",IF(G590&gt;=60,"Seniors","Invalid")))))</f>
        <v>/</v>
      </c>
      <c r="I590" s="7">
        <v>0</v>
      </c>
      <c r="J590" s="7">
        <v>0</v>
      </c>
      <c r="K590" s="7" t="s">
        <v>846</v>
      </c>
      <c r="L590" s="8">
        <v>8.0500000000000007</v>
      </c>
      <c r="M590" s="8" t="str">
        <f t="shared" si="9"/>
        <v>0-30</v>
      </c>
      <c r="N590" s="9"/>
      <c r="O590" s="7" t="s">
        <v>1238</v>
      </c>
    </row>
    <row r="591" spans="1:15">
      <c r="A591" s="7">
        <v>591</v>
      </c>
      <c r="B591" s="7">
        <v>0</v>
      </c>
      <c r="C591" s="7">
        <v>3</v>
      </c>
      <c r="D591" s="7" t="s">
        <v>2255</v>
      </c>
      <c r="E591" s="7" t="s">
        <v>2256</v>
      </c>
      <c r="F591" s="7" t="s">
        <v>1237</v>
      </c>
      <c r="G591" s="7">
        <v>35</v>
      </c>
      <c r="H591" s="6" t="str">
        <f>IF(G591=0,"Unknown",IF(G591&lt;1,"Baby",IF(G591&lt;30,"Adolescent",IF(G591&lt;60,"Middle Aged",IF(G591&gt;=60,"Seniors","Invalid")))))</f>
        <v>Middle Aged</v>
      </c>
      <c r="I591" s="7">
        <v>0</v>
      </c>
      <c r="J591" s="7">
        <v>0</v>
      </c>
      <c r="K591" s="7" t="s">
        <v>848</v>
      </c>
      <c r="L591" s="8">
        <v>7.125</v>
      </c>
      <c r="M591" s="8" t="str">
        <f t="shared" si="9"/>
        <v>0-30</v>
      </c>
      <c r="N591" s="9"/>
      <c r="O591" s="7" t="s">
        <v>1238</v>
      </c>
    </row>
    <row r="592" spans="1:15">
      <c r="A592" s="7">
        <v>592</v>
      </c>
      <c r="B592" s="7">
        <v>1</v>
      </c>
      <c r="C592" s="7">
        <v>1</v>
      </c>
      <c r="D592" s="7" t="s">
        <v>2257</v>
      </c>
      <c r="E592" s="7" t="s">
        <v>2258</v>
      </c>
      <c r="F592" s="7" t="s">
        <v>1241</v>
      </c>
      <c r="G592" s="7">
        <v>52</v>
      </c>
      <c r="H592" s="6" t="str">
        <f>IF(G592=0,"Unknown",IF(G592&lt;1,"Baby",IF(G592&lt;30,"Adolescent",IF(G592&lt;60,"Middle Aged",IF(G592&gt;=60,"Seniors","Invalid")))))</f>
        <v>Middle Aged</v>
      </c>
      <c r="I592" s="7">
        <v>1</v>
      </c>
      <c r="J592" s="7">
        <v>0</v>
      </c>
      <c r="K592" s="7">
        <v>36947</v>
      </c>
      <c r="L592" s="8">
        <v>78.2667</v>
      </c>
      <c r="M592" s="8" t="str">
        <f t="shared" si="9"/>
        <v>71-100</v>
      </c>
      <c r="N592" s="7" t="s">
        <v>718</v>
      </c>
      <c r="O592" s="7" t="s">
        <v>1242</v>
      </c>
    </row>
    <row r="593" spans="1:15">
      <c r="A593" s="7">
        <v>593</v>
      </c>
      <c r="B593" s="7">
        <v>0</v>
      </c>
      <c r="C593" s="7">
        <v>3</v>
      </c>
      <c r="D593" s="7" t="s">
        <v>2241</v>
      </c>
      <c r="E593" s="7" t="s">
        <v>2259</v>
      </c>
      <c r="F593" s="7" t="s">
        <v>1237</v>
      </c>
      <c r="G593" s="7">
        <v>47</v>
      </c>
      <c r="H593" s="6" t="str">
        <f>IF(G593=0,"Unknown",IF(G593&lt;1,"Baby",IF(G593&lt;30,"Adolescent",IF(G593&lt;60,"Middle Aged",IF(G593&gt;=60,"Seniors","Invalid")))))</f>
        <v>Middle Aged</v>
      </c>
      <c r="I593" s="7">
        <v>0</v>
      </c>
      <c r="J593" s="7">
        <v>0</v>
      </c>
      <c r="K593" s="7" t="s">
        <v>851</v>
      </c>
      <c r="L593" s="8">
        <v>7.25</v>
      </c>
      <c r="M593" s="8" t="str">
        <f t="shared" si="9"/>
        <v>0-30</v>
      </c>
      <c r="N593" s="9"/>
      <c r="O593" s="7" t="s">
        <v>1238</v>
      </c>
    </row>
    <row r="594" spans="1:15">
      <c r="A594" s="7">
        <v>594</v>
      </c>
      <c r="B594" s="7">
        <v>0</v>
      </c>
      <c r="C594" s="7">
        <v>3</v>
      </c>
      <c r="D594" s="7" t="s">
        <v>1886</v>
      </c>
      <c r="E594" s="7" t="s">
        <v>1590</v>
      </c>
      <c r="F594" s="7" t="s">
        <v>1241</v>
      </c>
      <c r="G594" s="9">
        <v>0</v>
      </c>
      <c r="H594" s="6" t="str">
        <f>IF(G594=0,"/",IF(G594&lt;1,"Baby",IF(G594&lt;30,"Adolescent",IF(G594&lt;60,"Middle Aged",IF(G594&gt;=60,"Seniors","Invalid")))))</f>
        <v>/</v>
      </c>
      <c r="I594" s="7">
        <v>0</v>
      </c>
      <c r="J594" s="7">
        <v>2</v>
      </c>
      <c r="K594" s="7">
        <v>364848</v>
      </c>
      <c r="L594" s="8">
        <v>7.75</v>
      </c>
      <c r="M594" s="8" t="str">
        <f t="shared" si="9"/>
        <v>0-30</v>
      </c>
      <c r="N594" s="9"/>
      <c r="O594" s="7" t="s">
        <v>1251</v>
      </c>
    </row>
    <row r="595" spans="1:15">
      <c r="A595" s="7">
        <v>595</v>
      </c>
      <c r="B595" s="7">
        <v>0</v>
      </c>
      <c r="C595" s="7">
        <v>2</v>
      </c>
      <c r="D595" s="7" t="s">
        <v>1633</v>
      </c>
      <c r="E595" s="7" t="s">
        <v>2260</v>
      </c>
      <c r="F595" s="7" t="s">
        <v>1237</v>
      </c>
      <c r="G595" s="7">
        <v>37</v>
      </c>
      <c r="H595" s="6" t="str">
        <f>IF(G595=0,"Unknown",IF(G595&lt;1,"Baby",IF(G595&lt;30,"Adolescent",IF(G595&lt;60,"Middle Aged",IF(G595&gt;=60,"Seniors","Invalid")))))</f>
        <v>Middle Aged</v>
      </c>
      <c r="I595" s="7">
        <v>1</v>
      </c>
      <c r="J595" s="7">
        <v>0</v>
      </c>
      <c r="K595" s="7" t="s">
        <v>854</v>
      </c>
      <c r="L595" s="8">
        <v>26</v>
      </c>
      <c r="M595" s="8" t="str">
        <f t="shared" si="9"/>
        <v>0-30</v>
      </c>
      <c r="N595" s="9"/>
      <c r="O595" s="7" t="s">
        <v>1238</v>
      </c>
    </row>
    <row r="596" spans="1:15">
      <c r="A596" s="7">
        <v>596</v>
      </c>
      <c r="B596" s="7">
        <v>0</v>
      </c>
      <c r="C596" s="7">
        <v>3</v>
      </c>
      <c r="D596" s="7" t="s">
        <v>2261</v>
      </c>
      <c r="E596" s="7" t="s">
        <v>1982</v>
      </c>
      <c r="F596" s="7" t="s">
        <v>1237</v>
      </c>
      <c r="G596" s="7">
        <v>36</v>
      </c>
      <c r="H596" s="6" t="str">
        <f>IF(G596=0,"Unknown",IF(G596&lt;1,"Baby",IF(G596&lt;30,"Adolescent",IF(G596&lt;60,"Middle Aged",IF(G596&gt;=60,"Seniors","Invalid")))))</f>
        <v>Middle Aged</v>
      </c>
      <c r="I596" s="7">
        <v>1</v>
      </c>
      <c r="J596" s="7">
        <v>1</v>
      </c>
      <c r="K596" s="7">
        <v>345773</v>
      </c>
      <c r="L596" s="8">
        <v>24.15</v>
      </c>
      <c r="M596" s="8" t="str">
        <f t="shared" si="9"/>
        <v>0-30</v>
      </c>
      <c r="N596" s="9"/>
      <c r="O596" s="7" t="s">
        <v>1238</v>
      </c>
    </row>
    <row r="597" spans="1:15">
      <c r="A597" s="7">
        <v>597</v>
      </c>
      <c r="B597" s="7">
        <v>1</v>
      </c>
      <c r="C597" s="7">
        <v>2</v>
      </c>
      <c r="D597" s="7" t="s">
        <v>2262</v>
      </c>
      <c r="E597" s="7" t="s">
        <v>2263</v>
      </c>
      <c r="F597" s="7" t="s">
        <v>1241</v>
      </c>
      <c r="G597" s="9">
        <v>0</v>
      </c>
      <c r="H597" s="6" t="str">
        <f>IF(G597=0,"/",IF(G597&lt;1,"Baby",IF(G597&lt;30,"Adolescent",IF(G597&lt;60,"Middle Aged",IF(G597&gt;=60,"Seniors","Invalid")))))</f>
        <v>/</v>
      </c>
      <c r="I597" s="7">
        <v>0</v>
      </c>
      <c r="J597" s="7">
        <v>0</v>
      </c>
      <c r="K597" s="7">
        <v>248727</v>
      </c>
      <c r="L597" s="8">
        <v>33</v>
      </c>
      <c r="M597" s="8" t="str">
        <f t="shared" si="9"/>
        <v>31-70</v>
      </c>
      <c r="N597" s="9"/>
      <c r="O597" s="7" t="s">
        <v>1238</v>
      </c>
    </row>
    <row r="598" spans="1:15">
      <c r="A598" s="7">
        <v>598</v>
      </c>
      <c r="B598" s="7">
        <v>0</v>
      </c>
      <c r="C598" s="7">
        <v>3</v>
      </c>
      <c r="D598" s="7" t="s">
        <v>1947</v>
      </c>
      <c r="E598" s="7" t="s">
        <v>1257</v>
      </c>
      <c r="F598" s="7" t="s">
        <v>1237</v>
      </c>
      <c r="G598" s="7">
        <v>49</v>
      </c>
      <c r="H598" s="6" t="str">
        <f>IF(G598=0,"Unknown",IF(G598&lt;1,"Baby",IF(G598&lt;30,"Adolescent",IF(G598&lt;60,"Middle Aged",IF(G598&gt;=60,"Seniors","Invalid")))))</f>
        <v>Middle Aged</v>
      </c>
      <c r="I598" s="7">
        <v>0</v>
      </c>
      <c r="J598" s="7">
        <v>0</v>
      </c>
      <c r="K598" s="7" t="s">
        <v>282</v>
      </c>
      <c r="L598" s="8">
        <v>0</v>
      </c>
      <c r="M598" s="8" t="str">
        <f t="shared" si="9"/>
        <v>0-30</v>
      </c>
      <c r="N598" s="9"/>
      <c r="O598" s="7" t="s">
        <v>1238</v>
      </c>
    </row>
    <row r="599" spans="1:15">
      <c r="A599" s="7">
        <v>599</v>
      </c>
      <c r="B599" s="7">
        <v>0</v>
      </c>
      <c r="C599" s="7">
        <v>3</v>
      </c>
      <c r="D599" s="7" t="s">
        <v>1310</v>
      </c>
      <c r="E599" s="7" t="s">
        <v>1504</v>
      </c>
      <c r="F599" s="7" t="s">
        <v>1237</v>
      </c>
      <c r="G599" s="9">
        <v>0</v>
      </c>
      <c r="H599" s="6" t="str">
        <f>IF(G599=0,"/",IF(G599&lt;1,"Baby",IF(G599&lt;30,"Adolescent",IF(G599&lt;60,"Middle Aged",IF(G599&gt;=60,"Seniors","Invalid")))))</f>
        <v>/</v>
      </c>
      <c r="I599" s="7">
        <v>0</v>
      </c>
      <c r="J599" s="7">
        <v>0</v>
      </c>
      <c r="K599" s="7">
        <v>2664</v>
      </c>
      <c r="L599" s="8">
        <v>7.2249999999999996</v>
      </c>
      <c r="M599" s="8" t="str">
        <f t="shared" si="9"/>
        <v>0-30</v>
      </c>
      <c r="N599" s="9"/>
      <c r="O599" s="7" t="s">
        <v>1242</v>
      </c>
    </row>
    <row r="600" spans="1:15">
      <c r="A600" s="7">
        <v>600</v>
      </c>
      <c r="B600" s="7">
        <v>1</v>
      </c>
      <c r="C600" s="7">
        <v>1</v>
      </c>
      <c r="D600" s="7" t="s">
        <v>2264</v>
      </c>
      <c r="E600" s="7" t="s">
        <v>2205</v>
      </c>
      <c r="F600" s="7" t="s">
        <v>1237</v>
      </c>
      <c r="G600" s="7">
        <v>49</v>
      </c>
      <c r="H600" s="6" t="str">
        <f>IF(G600=0,"Unknown",IF(G600&lt;1,"Baby",IF(G600&lt;30,"Adolescent",IF(G600&lt;60,"Middle Aged",IF(G600&gt;=60,"Seniors","Invalid")))))</f>
        <v>Middle Aged</v>
      </c>
      <c r="I600" s="7">
        <v>1</v>
      </c>
      <c r="J600" s="7">
        <v>0</v>
      </c>
      <c r="K600" s="7" t="s">
        <v>469</v>
      </c>
      <c r="L600" s="8">
        <v>56.929200000000002</v>
      </c>
      <c r="M600" s="8" t="str">
        <f t="shared" si="9"/>
        <v>31-70</v>
      </c>
      <c r="N600" s="7" t="s">
        <v>860</v>
      </c>
      <c r="O600" s="7" t="s">
        <v>1242</v>
      </c>
    </row>
    <row r="601" spans="1:15">
      <c r="A601" s="7">
        <v>601</v>
      </c>
      <c r="B601" s="7">
        <v>1</v>
      </c>
      <c r="C601" s="7">
        <v>2</v>
      </c>
      <c r="D601" s="7" t="s">
        <v>2265</v>
      </c>
      <c r="E601" s="7" t="s">
        <v>1644</v>
      </c>
      <c r="F601" s="7" t="s">
        <v>1241</v>
      </c>
      <c r="G601" s="7">
        <v>24</v>
      </c>
      <c r="H601" s="6" t="str">
        <f>IF(G601=0,"Unknown",IF(G601&lt;1,"Baby",IF(G601&lt;30,"Adolescent",IF(G601&lt;60,"Middle Aged",IF(G601&gt;=60,"Seniors","Invalid")))))</f>
        <v>Adolescent</v>
      </c>
      <c r="I601" s="7">
        <v>2</v>
      </c>
      <c r="J601" s="7">
        <v>1</v>
      </c>
      <c r="K601" s="7">
        <v>243847</v>
      </c>
      <c r="L601" s="8">
        <v>27</v>
      </c>
      <c r="M601" s="8" t="str">
        <f t="shared" si="9"/>
        <v>0-30</v>
      </c>
      <c r="N601" s="9"/>
      <c r="O601" s="7" t="s">
        <v>1238</v>
      </c>
    </row>
    <row r="602" spans="1:15">
      <c r="A602" s="7">
        <v>602</v>
      </c>
      <c r="B602" s="7">
        <v>0</v>
      </c>
      <c r="C602" s="7">
        <v>3</v>
      </c>
      <c r="D602" s="7" t="s">
        <v>2266</v>
      </c>
      <c r="E602" s="7" t="s">
        <v>2267</v>
      </c>
      <c r="F602" s="7" t="s">
        <v>1237</v>
      </c>
      <c r="G602" s="9">
        <v>0</v>
      </c>
      <c r="H602" s="6" t="str">
        <f>IF(G602=0,"/",IF(G602&lt;1,"Baby",IF(G602&lt;30,"Adolescent",IF(G602&lt;60,"Middle Aged",IF(G602&gt;=60,"Seniors","Invalid")))))</f>
        <v>/</v>
      </c>
      <c r="I602" s="7">
        <v>0</v>
      </c>
      <c r="J602" s="7">
        <v>0</v>
      </c>
      <c r="K602" s="7">
        <v>349214</v>
      </c>
      <c r="L602" s="8">
        <v>7.8958000000000004</v>
      </c>
      <c r="M602" s="8" t="str">
        <f t="shared" si="9"/>
        <v>0-30</v>
      </c>
      <c r="N602" s="9"/>
      <c r="O602" s="7" t="s">
        <v>1238</v>
      </c>
    </row>
    <row r="603" spans="1:15">
      <c r="A603" s="7">
        <v>603</v>
      </c>
      <c r="B603" s="7">
        <v>0</v>
      </c>
      <c r="C603" s="7">
        <v>1</v>
      </c>
      <c r="D603" s="7" t="s">
        <v>1739</v>
      </c>
      <c r="E603" s="7" t="s">
        <v>2268</v>
      </c>
      <c r="F603" s="7" t="s">
        <v>1237</v>
      </c>
      <c r="G603" s="9">
        <v>0</v>
      </c>
      <c r="H603" s="6" t="str">
        <f>IF(G603=0,"/",IF(G603&lt;1,"Baby",IF(G603&lt;30,"Adolescent",IF(G603&lt;60,"Middle Aged",IF(G603&gt;=60,"Seniors","Invalid")))))</f>
        <v>/</v>
      </c>
      <c r="I603" s="7">
        <v>0</v>
      </c>
      <c r="J603" s="7">
        <v>0</v>
      </c>
      <c r="K603" s="7">
        <v>113796</v>
      </c>
      <c r="L603" s="8">
        <v>42.4</v>
      </c>
      <c r="M603" s="8" t="str">
        <f t="shared" si="9"/>
        <v>31-70</v>
      </c>
      <c r="N603" s="9"/>
      <c r="O603" s="7" t="s">
        <v>1238</v>
      </c>
    </row>
    <row r="604" spans="1:15">
      <c r="A604" s="7">
        <v>604</v>
      </c>
      <c r="B604" s="7">
        <v>0</v>
      </c>
      <c r="C604" s="7">
        <v>3</v>
      </c>
      <c r="D604" s="7" t="s">
        <v>2269</v>
      </c>
      <c r="E604" s="7" t="s">
        <v>2270</v>
      </c>
      <c r="F604" s="7" t="s">
        <v>1237</v>
      </c>
      <c r="G604" s="7">
        <v>44</v>
      </c>
      <c r="H604" s="6" t="str">
        <f>IF(G604=0,"Unknown",IF(G604&lt;1,"Baby",IF(G604&lt;30,"Adolescent",IF(G604&lt;60,"Middle Aged",IF(G604&gt;=60,"Seniors","Invalid")))))</f>
        <v>Middle Aged</v>
      </c>
      <c r="I604" s="7">
        <v>0</v>
      </c>
      <c r="J604" s="7">
        <v>0</v>
      </c>
      <c r="K604" s="7">
        <v>364511</v>
      </c>
      <c r="L604" s="8">
        <v>8.0500000000000007</v>
      </c>
      <c r="M604" s="8" t="str">
        <f t="shared" si="9"/>
        <v>0-30</v>
      </c>
      <c r="N604" s="9"/>
      <c r="O604" s="7" t="s">
        <v>1238</v>
      </c>
    </row>
    <row r="605" spans="1:15">
      <c r="A605" s="7">
        <v>605</v>
      </c>
      <c r="B605" s="7">
        <v>1</v>
      </c>
      <c r="C605" s="7">
        <v>1</v>
      </c>
      <c r="D605" s="7" t="s">
        <v>2271</v>
      </c>
      <c r="E605" s="7" t="s">
        <v>2272</v>
      </c>
      <c r="F605" s="7" t="s">
        <v>1237</v>
      </c>
      <c r="G605" s="7">
        <v>35</v>
      </c>
      <c r="H605" s="6" t="str">
        <f>IF(G605=0,"Unknown",IF(G605&lt;1,"Baby",IF(G605&lt;30,"Adolescent",IF(G605&lt;60,"Middle Aged",IF(G605&gt;=60,"Seniors","Invalid")))))</f>
        <v>Middle Aged</v>
      </c>
      <c r="I605" s="7">
        <v>0</v>
      </c>
      <c r="J605" s="7">
        <v>0</v>
      </c>
      <c r="K605" s="7">
        <v>111426</v>
      </c>
      <c r="L605" s="8">
        <v>26.55</v>
      </c>
      <c r="M605" s="8" t="str">
        <f t="shared" si="9"/>
        <v>0-30</v>
      </c>
      <c r="N605" s="9"/>
      <c r="O605" s="7" t="s">
        <v>1242</v>
      </c>
    </row>
    <row r="606" spans="1:15">
      <c r="A606" s="7">
        <v>606</v>
      </c>
      <c r="B606" s="7">
        <v>0</v>
      </c>
      <c r="C606" s="7">
        <v>3</v>
      </c>
      <c r="D606" s="7" t="s">
        <v>2273</v>
      </c>
      <c r="E606" s="7" t="s">
        <v>2274</v>
      </c>
      <c r="F606" s="7" t="s">
        <v>1237</v>
      </c>
      <c r="G606" s="7">
        <v>36</v>
      </c>
      <c r="H606" s="6" t="str">
        <f>IF(G606=0,"Unknown",IF(G606&lt;1,"Baby",IF(G606&lt;30,"Adolescent",IF(G606&lt;60,"Middle Aged",IF(G606&gt;=60,"Seniors","Invalid")))))</f>
        <v>Middle Aged</v>
      </c>
      <c r="I606" s="7">
        <v>1</v>
      </c>
      <c r="J606" s="7">
        <v>0</v>
      </c>
      <c r="K606" s="7">
        <v>349910</v>
      </c>
      <c r="L606" s="8">
        <v>15.55</v>
      </c>
      <c r="M606" s="8" t="str">
        <f t="shared" si="9"/>
        <v>0-30</v>
      </c>
      <c r="N606" s="9"/>
      <c r="O606" s="7" t="s">
        <v>1238</v>
      </c>
    </row>
    <row r="607" spans="1:15">
      <c r="A607" s="7">
        <v>607</v>
      </c>
      <c r="B607" s="7">
        <v>0</v>
      </c>
      <c r="C607" s="7">
        <v>3</v>
      </c>
      <c r="D607" s="7" t="s">
        <v>2275</v>
      </c>
      <c r="E607" s="7" t="s">
        <v>2276</v>
      </c>
      <c r="F607" s="7" t="s">
        <v>1237</v>
      </c>
      <c r="G607" s="7">
        <v>30</v>
      </c>
      <c r="H607" s="6" t="str">
        <f>IF(G607=0,"Unknown",IF(G607&lt;1,"Baby",IF(G607&lt;30,"Adolescent",IF(G607&lt;60,"Middle Aged",IF(G607&gt;=60,"Seniors","Invalid")))))</f>
        <v>Middle Aged</v>
      </c>
      <c r="I607" s="7">
        <v>0</v>
      </c>
      <c r="J607" s="7">
        <v>0</v>
      </c>
      <c r="K607" s="7">
        <v>349246</v>
      </c>
      <c r="L607" s="8">
        <v>7.8958000000000004</v>
      </c>
      <c r="M607" s="8" t="str">
        <f t="shared" si="9"/>
        <v>0-30</v>
      </c>
      <c r="N607" s="9"/>
      <c r="O607" s="7" t="s">
        <v>1238</v>
      </c>
    </row>
    <row r="608" spans="1:15">
      <c r="A608" s="7">
        <v>608</v>
      </c>
      <c r="B608" s="7">
        <v>1</v>
      </c>
      <c r="C608" s="7">
        <v>1</v>
      </c>
      <c r="D608" s="7" t="s">
        <v>2277</v>
      </c>
      <c r="E608" s="7" t="s">
        <v>2278</v>
      </c>
      <c r="F608" s="7" t="s">
        <v>1237</v>
      </c>
      <c r="G608" s="7">
        <v>27</v>
      </c>
      <c r="H608" s="6" t="str">
        <f>IF(G608=0,"Unknown",IF(G608&lt;1,"Baby",IF(G608&lt;30,"Adolescent",IF(G608&lt;60,"Middle Aged",IF(G608&gt;=60,"Seniors","Invalid")))))</f>
        <v>Adolescent</v>
      </c>
      <c r="I608" s="7">
        <v>0</v>
      </c>
      <c r="J608" s="7">
        <v>0</v>
      </c>
      <c r="K608" s="7">
        <v>113804</v>
      </c>
      <c r="L608" s="8">
        <v>30.5</v>
      </c>
      <c r="M608" s="8" t="str">
        <f t="shared" si="9"/>
        <v>31-70</v>
      </c>
      <c r="N608" s="9"/>
      <c r="O608" s="7" t="s">
        <v>1238</v>
      </c>
    </row>
    <row r="609" spans="1:15">
      <c r="A609" s="7">
        <v>609</v>
      </c>
      <c r="B609" s="7">
        <v>1</v>
      </c>
      <c r="C609" s="7">
        <v>2</v>
      </c>
      <c r="D609" s="7" t="s">
        <v>2279</v>
      </c>
      <c r="E609" s="7" t="s">
        <v>1324</v>
      </c>
      <c r="F609" s="7" t="s">
        <v>1241</v>
      </c>
      <c r="G609" s="7">
        <v>22</v>
      </c>
      <c r="H609" s="6" t="str">
        <f>IF(G609=0,"Unknown",IF(G609&lt;1,"Baby",IF(G609&lt;30,"Adolescent",IF(G609&lt;60,"Middle Aged",IF(G609&gt;=60,"Seniors","Invalid")))))</f>
        <v>Adolescent</v>
      </c>
      <c r="I609" s="7">
        <v>1</v>
      </c>
      <c r="J609" s="7">
        <v>2</v>
      </c>
      <c r="K609" s="7" t="s">
        <v>81</v>
      </c>
      <c r="L609" s="8">
        <v>41.5792</v>
      </c>
      <c r="M609" s="8" t="str">
        <f t="shared" si="9"/>
        <v>31-70</v>
      </c>
      <c r="N609" s="9"/>
      <c r="O609" s="7" t="s">
        <v>1242</v>
      </c>
    </row>
    <row r="610" spans="1:15">
      <c r="A610" s="7">
        <v>610</v>
      </c>
      <c r="B610" s="7">
        <v>1</v>
      </c>
      <c r="C610" s="7">
        <v>1</v>
      </c>
      <c r="D610" s="7" t="s">
        <v>2280</v>
      </c>
      <c r="E610" s="7" t="s">
        <v>2281</v>
      </c>
      <c r="F610" s="7" t="s">
        <v>1241</v>
      </c>
      <c r="G610" s="7">
        <v>40</v>
      </c>
      <c r="H610" s="6" t="str">
        <f>IF(G610=0,"Unknown",IF(G610&lt;1,"Baby",IF(G610&lt;30,"Adolescent",IF(G610&lt;60,"Middle Aged",IF(G610&gt;=60,"Seniors","Invalid")))))</f>
        <v>Middle Aged</v>
      </c>
      <c r="I610" s="7">
        <v>0</v>
      </c>
      <c r="J610" s="7">
        <v>0</v>
      </c>
      <c r="K610" s="7" t="s">
        <v>408</v>
      </c>
      <c r="L610" s="8">
        <v>153.46250000000001</v>
      </c>
      <c r="M610" s="8" t="str">
        <f t="shared" si="9"/>
        <v>more than 100</v>
      </c>
      <c r="N610" s="7" t="s">
        <v>409</v>
      </c>
      <c r="O610" s="7" t="s">
        <v>1238</v>
      </c>
    </row>
    <row r="611" spans="1:15">
      <c r="A611" s="7">
        <v>611</v>
      </c>
      <c r="B611" s="7">
        <v>0</v>
      </c>
      <c r="C611" s="7">
        <v>3</v>
      </c>
      <c r="D611" s="7" t="s">
        <v>2282</v>
      </c>
      <c r="E611" s="7" t="s">
        <v>1266</v>
      </c>
      <c r="F611" s="7" t="s">
        <v>1241</v>
      </c>
      <c r="G611" s="7">
        <v>39</v>
      </c>
      <c r="H611" s="6" t="str">
        <f>IF(G611=0,"Unknown",IF(G611&lt;1,"Baby",IF(G611&lt;30,"Adolescent",IF(G611&lt;60,"Middle Aged",IF(G611&gt;=60,"Seniors","Invalid")))))</f>
        <v>Middle Aged</v>
      </c>
      <c r="I611" s="7">
        <v>1</v>
      </c>
      <c r="J611" s="7">
        <v>5</v>
      </c>
      <c r="K611" s="7">
        <v>347082</v>
      </c>
      <c r="L611" s="8">
        <v>31.274999999999999</v>
      </c>
      <c r="M611" s="8" t="str">
        <f t="shared" si="9"/>
        <v>31-70</v>
      </c>
      <c r="N611" s="9"/>
      <c r="O611" s="7" t="s">
        <v>1238</v>
      </c>
    </row>
    <row r="612" spans="1:15">
      <c r="A612" s="7">
        <v>612</v>
      </c>
      <c r="B612" s="7">
        <v>0</v>
      </c>
      <c r="C612" s="7">
        <v>3</v>
      </c>
      <c r="D612" s="7" t="s">
        <v>2283</v>
      </c>
      <c r="E612" s="7" t="s">
        <v>2284</v>
      </c>
      <c r="F612" s="7" t="s">
        <v>1237</v>
      </c>
      <c r="G612" s="9">
        <v>0</v>
      </c>
      <c r="H612" s="6" t="str">
        <f>IF(G612=0,"/",IF(G612&lt;1,"Baby",IF(G612&lt;30,"Adolescent",IF(G612&lt;60,"Middle Aged",IF(G612&gt;=60,"Seniors","Invalid")))))</f>
        <v>/</v>
      </c>
      <c r="I612" s="7">
        <v>0</v>
      </c>
      <c r="J612" s="7">
        <v>0</v>
      </c>
      <c r="K612" s="7" t="s">
        <v>873</v>
      </c>
      <c r="L612" s="8">
        <v>7.05</v>
      </c>
      <c r="M612" s="8" t="str">
        <f t="shared" si="9"/>
        <v>0-30</v>
      </c>
      <c r="N612" s="9"/>
      <c r="O612" s="7" t="s">
        <v>1238</v>
      </c>
    </row>
    <row r="613" spans="1:15">
      <c r="A613" s="7">
        <v>613</v>
      </c>
      <c r="B613" s="7">
        <v>1</v>
      </c>
      <c r="C613" s="7">
        <v>3</v>
      </c>
      <c r="D613" s="7" t="s">
        <v>2285</v>
      </c>
      <c r="E613" s="7" t="s">
        <v>1685</v>
      </c>
      <c r="F613" s="7" t="s">
        <v>1241</v>
      </c>
      <c r="G613" s="9">
        <v>0</v>
      </c>
      <c r="H613" s="6" t="str">
        <f>IF(G613=0,"/",IF(G613&lt;1,"Baby",IF(G613&lt;30,"Adolescent",IF(G613&lt;60,"Middle Aged",IF(G613&gt;=60,"Seniors","Invalid")))))</f>
        <v>/</v>
      </c>
      <c r="I613" s="7">
        <v>1</v>
      </c>
      <c r="J613" s="7">
        <v>0</v>
      </c>
      <c r="K613" s="7">
        <v>367230</v>
      </c>
      <c r="L613" s="8">
        <v>15.5</v>
      </c>
      <c r="M613" s="8" t="str">
        <f t="shared" si="9"/>
        <v>0-30</v>
      </c>
      <c r="N613" s="9"/>
      <c r="O613" s="7" t="s">
        <v>1251</v>
      </c>
    </row>
    <row r="614" spans="1:15">
      <c r="A614" s="7">
        <v>614</v>
      </c>
      <c r="B614" s="7">
        <v>0</v>
      </c>
      <c r="C614" s="7">
        <v>3</v>
      </c>
      <c r="D614" s="7" t="s">
        <v>1589</v>
      </c>
      <c r="E614" s="7" t="s">
        <v>2286</v>
      </c>
      <c r="F614" s="7" t="s">
        <v>1237</v>
      </c>
      <c r="G614" s="9">
        <v>0</v>
      </c>
      <c r="H614" s="6" t="str">
        <f>IF(G614=0,"/",IF(G614&lt;1,"Baby",IF(G614&lt;30,"Adolescent",IF(G614&lt;60,"Middle Aged",IF(G614&gt;=60,"Seniors","Invalid")))))</f>
        <v>/</v>
      </c>
      <c r="I614" s="7">
        <v>0</v>
      </c>
      <c r="J614" s="7">
        <v>0</v>
      </c>
      <c r="K614" s="7">
        <v>370377</v>
      </c>
      <c r="L614" s="8">
        <v>7.75</v>
      </c>
      <c r="M614" s="8" t="str">
        <f t="shared" si="9"/>
        <v>0-30</v>
      </c>
      <c r="N614" s="9"/>
      <c r="O614" s="7" t="s">
        <v>1251</v>
      </c>
    </row>
    <row r="615" spans="1:15">
      <c r="A615" s="7">
        <v>615</v>
      </c>
      <c r="B615" s="7">
        <v>0</v>
      </c>
      <c r="C615" s="7">
        <v>3</v>
      </c>
      <c r="D615" s="7" t="s">
        <v>2287</v>
      </c>
      <c r="E615" s="7" t="s">
        <v>2288</v>
      </c>
      <c r="F615" s="7" t="s">
        <v>1237</v>
      </c>
      <c r="G615" s="7">
        <v>35</v>
      </c>
      <c r="H615" s="6" t="str">
        <f>IF(G615=0,"Unknown",IF(G615&lt;1,"Baby",IF(G615&lt;30,"Adolescent",IF(G615&lt;60,"Middle Aged",IF(G615&gt;=60,"Seniors","Invalid")))))</f>
        <v>Middle Aged</v>
      </c>
      <c r="I615" s="7">
        <v>0</v>
      </c>
      <c r="J615" s="7">
        <v>0</v>
      </c>
      <c r="K615" s="7">
        <v>364512</v>
      </c>
      <c r="L615" s="8">
        <v>8.0500000000000007</v>
      </c>
      <c r="M615" s="8" t="str">
        <f t="shared" si="9"/>
        <v>0-30</v>
      </c>
      <c r="N615" s="9"/>
      <c r="O615" s="7" t="s">
        <v>1238</v>
      </c>
    </row>
    <row r="616" spans="1:15">
      <c r="A616" s="7">
        <v>616</v>
      </c>
      <c r="B616" s="7">
        <v>1</v>
      </c>
      <c r="C616" s="7">
        <v>2</v>
      </c>
      <c r="D616" s="7" t="s">
        <v>2289</v>
      </c>
      <c r="E616" s="7" t="s">
        <v>2290</v>
      </c>
      <c r="F616" s="7" t="s">
        <v>1241</v>
      </c>
      <c r="G616" s="7">
        <v>24</v>
      </c>
      <c r="H616" s="6" t="str">
        <f>IF(G616=0,"Unknown",IF(G616&lt;1,"Baby",IF(G616&lt;30,"Adolescent",IF(G616&lt;60,"Middle Aged",IF(G616&gt;=60,"Seniors","Invalid")))))</f>
        <v>Adolescent</v>
      </c>
      <c r="I616" s="7">
        <v>1</v>
      </c>
      <c r="J616" s="7">
        <v>2</v>
      </c>
      <c r="K616" s="7">
        <v>220845</v>
      </c>
      <c r="L616" s="8">
        <v>65</v>
      </c>
      <c r="M616" s="8" t="str">
        <f t="shared" si="9"/>
        <v>31-70</v>
      </c>
      <c r="N616" s="9"/>
      <c r="O616" s="7" t="s">
        <v>1238</v>
      </c>
    </row>
    <row r="617" spans="1:15">
      <c r="A617" s="7">
        <v>617</v>
      </c>
      <c r="B617" s="7">
        <v>0</v>
      </c>
      <c r="C617" s="7">
        <v>3</v>
      </c>
      <c r="D617" s="7" t="s">
        <v>2291</v>
      </c>
      <c r="E617" s="7" t="s">
        <v>1989</v>
      </c>
      <c r="F617" s="7" t="s">
        <v>1237</v>
      </c>
      <c r="G617" s="7">
        <v>34</v>
      </c>
      <c r="H617" s="6" t="str">
        <f>IF(G617=0,"Unknown",IF(G617&lt;1,"Baby",IF(G617&lt;30,"Adolescent",IF(G617&lt;60,"Middle Aged",IF(G617&gt;=60,"Seniors","Invalid")))))</f>
        <v>Middle Aged</v>
      </c>
      <c r="I617" s="7">
        <v>1</v>
      </c>
      <c r="J617" s="7">
        <v>1</v>
      </c>
      <c r="K617" s="7">
        <v>347080</v>
      </c>
      <c r="L617" s="8">
        <v>14.4</v>
      </c>
      <c r="M617" s="8" t="str">
        <f t="shared" si="9"/>
        <v>0-30</v>
      </c>
      <c r="N617" s="9"/>
      <c r="O617" s="7" t="s">
        <v>1238</v>
      </c>
    </row>
    <row r="618" spans="1:15">
      <c r="A618" s="7">
        <v>618</v>
      </c>
      <c r="B618" s="7">
        <v>0</v>
      </c>
      <c r="C618" s="7">
        <v>3</v>
      </c>
      <c r="D618" s="7" t="s">
        <v>2292</v>
      </c>
      <c r="E618" s="7" t="s">
        <v>1707</v>
      </c>
      <c r="F618" s="7" t="s">
        <v>1241</v>
      </c>
      <c r="G618" s="7">
        <v>26</v>
      </c>
      <c r="H618" s="6" t="str">
        <f>IF(G618=0,"Unknown",IF(G618&lt;1,"Baby",IF(G618&lt;30,"Adolescent",IF(G618&lt;60,"Middle Aged",IF(G618&gt;=60,"Seniors","Invalid")))))</f>
        <v>Adolescent</v>
      </c>
      <c r="I618" s="7">
        <v>1</v>
      </c>
      <c r="J618" s="7">
        <v>0</v>
      </c>
      <c r="K618" s="7" t="s">
        <v>386</v>
      </c>
      <c r="L618" s="8">
        <v>16.100000000000001</v>
      </c>
      <c r="M618" s="8" t="str">
        <f t="shared" si="9"/>
        <v>0-30</v>
      </c>
      <c r="N618" s="9"/>
      <c r="O618" s="7" t="s">
        <v>1238</v>
      </c>
    </row>
    <row r="619" spans="1:15">
      <c r="A619" s="7">
        <v>619</v>
      </c>
      <c r="B619" s="7">
        <v>1</v>
      </c>
      <c r="C619" s="7">
        <v>2</v>
      </c>
      <c r="D619" s="7" t="s">
        <v>2293</v>
      </c>
      <c r="E619" s="7" t="s">
        <v>1580</v>
      </c>
      <c r="F619" s="7" t="s">
        <v>1241</v>
      </c>
      <c r="G619" s="7">
        <v>4</v>
      </c>
      <c r="H619" s="6" t="str">
        <f>IF(G619=0,"Unknown",IF(G619&lt;1,"Baby",IF(G619&lt;30,"Adolescent",IF(G619&lt;60,"Middle Aged",IF(G619&gt;=60,"Seniors","Invalid")))))</f>
        <v>Adolescent</v>
      </c>
      <c r="I619" s="7">
        <v>2</v>
      </c>
      <c r="J619" s="7">
        <v>1</v>
      </c>
      <c r="K619" s="7">
        <v>230136</v>
      </c>
      <c r="L619" s="8">
        <v>39</v>
      </c>
      <c r="M619" s="8" t="str">
        <f t="shared" si="9"/>
        <v>31-70</v>
      </c>
      <c r="N619" s="7" t="s">
        <v>288</v>
      </c>
      <c r="O619" s="7" t="s">
        <v>1238</v>
      </c>
    </row>
    <row r="620" spans="1:15">
      <c r="A620" s="7">
        <v>620</v>
      </c>
      <c r="B620" s="7">
        <v>0</v>
      </c>
      <c r="C620" s="7">
        <v>2</v>
      </c>
      <c r="D620" s="7" t="s">
        <v>1281</v>
      </c>
      <c r="E620" s="7" t="s">
        <v>2294</v>
      </c>
      <c r="F620" s="7" t="s">
        <v>1237</v>
      </c>
      <c r="G620" s="7">
        <v>26</v>
      </c>
      <c r="H620" s="6" t="str">
        <f>IF(G620=0,"Unknown",IF(G620&lt;1,"Baby",IF(G620&lt;30,"Adolescent",IF(G620&lt;60,"Middle Aged",IF(G620&gt;=60,"Seniors","Invalid")))))</f>
        <v>Adolescent</v>
      </c>
      <c r="I620" s="7">
        <v>0</v>
      </c>
      <c r="J620" s="7">
        <v>0</v>
      </c>
      <c r="K620" s="7">
        <v>31028</v>
      </c>
      <c r="L620" s="8">
        <v>10.5</v>
      </c>
      <c r="M620" s="8" t="str">
        <f t="shared" si="9"/>
        <v>0-30</v>
      </c>
      <c r="N620" s="9"/>
      <c r="O620" s="7" t="s">
        <v>1238</v>
      </c>
    </row>
    <row r="621" spans="1:15">
      <c r="A621" s="7">
        <v>621</v>
      </c>
      <c r="B621" s="7">
        <v>0</v>
      </c>
      <c r="C621" s="7">
        <v>3</v>
      </c>
      <c r="D621" s="7" t="s">
        <v>2295</v>
      </c>
      <c r="E621" s="7" t="s">
        <v>2296</v>
      </c>
      <c r="F621" s="7" t="s">
        <v>1237</v>
      </c>
      <c r="G621" s="7">
        <v>27</v>
      </c>
      <c r="H621" s="6" t="str">
        <f>IF(G621=0,"Unknown",IF(G621&lt;1,"Baby",IF(G621&lt;30,"Adolescent",IF(G621&lt;60,"Middle Aged",IF(G621&gt;=60,"Seniors","Invalid")))))</f>
        <v>Adolescent</v>
      </c>
      <c r="I621" s="7">
        <v>1</v>
      </c>
      <c r="J621" s="7">
        <v>0</v>
      </c>
      <c r="K621" s="7">
        <v>2659</v>
      </c>
      <c r="L621" s="8">
        <v>14.4542</v>
      </c>
      <c r="M621" s="8" t="str">
        <f t="shared" si="9"/>
        <v>0-30</v>
      </c>
      <c r="N621" s="9"/>
      <c r="O621" s="7" t="s">
        <v>1242</v>
      </c>
    </row>
    <row r="622" spans="1:15">
      <c r="A622" s="7">
        <v>622</v>
      </c>
      <c r="B622" s="7">
        <v>1</v>
      </c>
      <c r="C622" s="7">
        <v>1</v>
      </c>
      <c r="D622" s="7" t="s">
        <v>2297</v>
      </c>
      <c r="E622" s="7" t="s">
        <v>2298</v>
      </c>
      <c r="F622" s="7" t="s">
        <v>1237</v>
      </c>
      <c r="G622" s="7">
        <v>42</v>
      </c>
      <c r="H622" s="6" t="str">
        <f>IF(G622=0,"Unknown",IF(G622&lt;1,"Baby",IF(G622&lt;30,"Adolescent",IF(G622&lt;60,"Middle Aged",IF(G622&gt;=60,"Seniors","Invalid")))))</f>
        <v>Middle Aged</v>
      </c>
      <c r="I622" s="7">
        <v>1</v>
      </c>
      <c r="J622" s="7">
        <v>0</v>
      </c>
      <c r="K622" s="7">
        <v>11753</v>
      </c>
      <c r="L622" s="8">
        <v>52.554200000000002</v>
      </c>
      <c r="M622" s="8" t="str">
        <f t="shared" si="9"/>
        <v>31-70</v>
      </c>
      <c r="N622" s="7" t="s">
        <v>884</v>
      </c>
      <c r="O622" s="7" t="s">
        <v>1238</v>
      </c>
    </row>
    <row r="623" spans="1:15">
      <c r="A623" s="7">
        <v>623</v>
      </c>
      <c r="B623" s="7">
        <v>1</v>
      </c>
      <c r="C623" s="7">
        <v>3</v>
      </c>
      <c r="D623" s="7" t="s">
        <v>2299</v>
      </c>
      <c r="E623" s="7" t="s">
        <v>1924</v>
      </c>
      <c r="F623" s="7" t="s">
        <v>1237</v>
      </c>
      <c r="G623" s="7">
        <v>20</v>
      </c>
      <c r="H623" s="6" t="str">
        <f>IF(G623=0,"Unknown",IF(G623&lt;1,"Baby",IF(G623&lt;30,"Adolescent",IF(G623&lt;60,"Middle Aged",IF(G623&gt;=60,"Seniors","Invalid")))))</f>
        <v>Adolescent</v>
      </c>
      <c r="I623" s="7">
        <v>1</v>
      </c>
      <c r="J623" s="7">
        <v>1</v>
      </c>
      <c r="K623" s="7">
        <v>2653</v>
      </c>
      <c r="L623" s="8">
        <v>15.7417</v>
      </c>
      <c r="M623" s="8" t="str">
        <f t="shared" si="9"/>
        <v>0-30</v>
      </c>
      <c r="N623" s="9"/>
      <c r="O623" s="7" t="s">
        <v>1242</v>
      </c>
    </row>
    <row r="624" spans="1:15">
      <c r="A624" s="7">
        <v>624</v>
      </c>
      <c r="B624" s="7">
        <v>0</v>
      </c>
      <c r="C624" s="7">
        <v>3</v>
      </c>
      <c r="D624" s="7" t="s">
        <v>2300</v>
      </c>
      <c r="E624" s="7" t="s">
        <v>2301</v>
      </c>
      <c r="F624" s="7" t="s">
        <v>1237</v>
      </c>
      <c r="G624" s="7">
        <v>21</v>
      </c>
      <c r="H624" s="6" t="str">
        <f>IF(G624=0,"Unknown",IF(G624&lt;1,"Baby",IF(G624&lt;30,"Adolescent",IF(G624&lt;60,"Middle Aged",IF(G624&gt;=60,"Seniors","Invalid")))))</f>
        <v>Adolescent</v>
      </c>
      <c r="I624" s="7">
        <v>0</v>
      </c>
      <c r="J624" s="7">
        <v>0</v>
      </c>
      <c r="K624" s="7">
        <v>350029</v>
      </c>
      <c r="L624" s="8">
        <v>7.8541999999999996</v>
      </c>
      <c r="M624" s="8" t="str">
        <f t="shared" si="9"/>
        <v>0-30</v>
      </c>
      <c r="N624" s="9"/>
      <c r="O624" s="7" t="s">
        <v>1238</v>
      </c>
    </row>
    <row r="625" spans="1:15">
      <c r="A625" s="7">
        <v>625</v>
      </c>
      <c r="B625" s="7">
        <v>0</v>
      </c>
      <c r="C625" s="7">
        <v>3</v>
      </c>
      <c r="D625" s="7" t="s">
        <v>2302</v>
      </c>
      <c r="E625" s="7" t="s">
        <v>2303</v>
      </c>
      <c r="F625" s="7" t="s">
        <v>1237</v>
      </c>
      <c r="G625" s="7">
        <v>21</v>
      </c>
      <c r="H625" s="6" t="str">
        <f>IF(G625=0,"Unknown",IF(G625&lt;1,"Baby",IF(G625&lt;30,"Adolescent",IF(G625&lt;60,"Middle Aged",IF(G625&gt;=60,"Seniors","Invalid")))))</f>
        <v>Adolescent</v>
      </c>
      <c r="I625" s="7">
        <v>0</v>
      </c>
      <c r="J625" s="7">
        <v>0</v>
      </c>
      <c r="K625" s="7">
        <v>54636</v>
      </c>
      <c r="L625" s="8">
        <v>16.100000000000001</v>
      </c>
      <c r="M625" s="8" t="str">
        <f t="shared" si="9"/>
        <v>0-30</v>
      </c>
      <c r="N625" s="9"/>
      <c r="O625" s="7" t="s">
        <v>1238</v>
      </c>
    </row>
    <row r="626" spans="1:15">
      <c r="A626" s="7">
        <v>626</v>
      </c>
      <c r="B626" s="7">
        <v>0</v>
      </c>
      <c r="C626" s="7">
        <v>1</v>
      </c>
      <c r="D626" s="7" t="s">
        <v>1613</v>
      </c>
      <c r="E626" s="7" t="s">
        <v>2304</v>
      </c>
      <c r="F626" s="7" t="s">
        <v>1237</v>
      </c>
      <c r="G626" s="7">
        <v>61</v>
      </c>
      <c r="H626" s="6" t="str">
        <f>IF(G626=0,"Unknown",IF(G626&lt;1,"Baby",IF(G626&lt;30,"Adolescent",IF(G626&lt;60,"Middle Aged",IF(G626&gt;=60,"Seniors","Invalid")))))</f>
        <v>Seniors</v>
      </c>
      <c r="I626" s="7">
        <v>0</v>
      </c>
      <c r="J626" s="7">
        <v>0</v>
      </c>
      <c r="K626" s="7">
        <v>36963</v>
      </c>
      <c r="L626" s="8">
        <v>32.320799999999998</v>
      </c>
      <c r="M626" s="8" t="str">
        <f t="shared" si="9"/>
        <v>31-70</v>
      </c>
      <c r="N626" s="7" t="s">
        <v>889</v>
      </c>
      <c r="O626" s="7" t="s">
        <v>1238</v>
      </c>
    </row>
    <row r="627" spans="1:15">
      <c r="A627" s="7">
        <v>627</v>
      </c>
      <c r="B627" s="7">
        <v>0</v>
      </c>
      <c r="C627" s="7">
        <v>2</v>
      </c>
      <c r="D627" s="7" t="s">
        <v>2305</v>
      </c>
      <c r="E627" s="7" t="s">
        <v>2306</v>
      </c>
      <c r="F627" s="7" t="s">
        <v>1237</v>
      </c>
      <c r="G627" s="7">
        <v>57</v>
      </c>
      <c r="H627" s="6" t="str">
        <f>IF(G627=0,"Unknown",IF(G627&lt;1,"Baby",IF(G627&lt;30,"Adolescent",IF(G627&lt;60,"Middle Aged",IF(G627&gt;=60,"Seniors","Invalid")))))</f>
        <v>Middle Aged</v>
      </c>
      <c r="I627" s="7">
        <v>0</v>
      </c>
      <c r="J627" s="7">
        <v>0</v>
      </c>
      <c r="K627" s="7">
        <v>219533</v>
      </c>
      <c r="L627" s="8">
        <v>12.35</v>
      </c>
      <c r="M627" s="8" t="str">
        <f t="shared" si="9"/>
        <v>0-30</v>
      </c>
      <c r="N627" s="9"/>
      <c r="O627" s="7" t="s">
        <v>1251</v>
      </c>
    </row>
    <row r="628" spans="1:15">
      <c r="A628" s="7">
        <v>628</v>
      </c>
      <c r="B628" s="7">
        <v>1</v>
      </c>
      <c r="C628" s="7">
        <v>1</v>
      </c>
      <c r="D628" s="7" t="s">
        <v>2307</v>
      </c>
      <c r="E628" s="7" t="s">
        <v>2308</v>
      </c>
      <c r="F628" s="7" t="s">
        <v>1241</v>
      </c>
      <c r="G628" s="7">
        <v>21</v>
      </c>
      <c r="H628" s="6" t="str">
        <f>IF(G628=0,"Unknown",IF(G628&lt;1,"Baby",IF(G628&lt;30,"Adolescent",IF(G628&lt;60,"Middle Aged",IF(G628&gt;=60,"Seniors","Invalid")))))</f>
        <v>Adolescent</v>
      </c>
      <c r="I628" s="7">
        <v>0</v>
      </c>
      <c r="J628" s="7">
        <v>0</v>
      </c>
      <c r="K628" s="7">
        <v>13502</v>
      </c>
      <c r="L628" s="8">
        <v>77.958299999999994</v>
      </c>
      <c r="M628" s="8" t="str">
        <f t="shared" si="9"/>
        <v>71-100</v>
      </c>
      <c r="N628" s="7" t="s">
        <v>892</v>
      </c>
      <c r="O628" s="7" t="s">
        <v>1238</v>
      </c>
    </row>
    <row r="629" spans="1:15">
      <c r="A629" s="7">
        <v>629</v>
      </c>
      <c r="B629" s="7">
        <v>0</v>
      </c>
      <c r="C629" s="7">
        <v>3</v>
      </c>
      <c r="D629" s="7" t="s">
        <v>2309</v>
      </c>
      <c r="E629" s="7" t="s">
        <v>2310</v>
      </c>
      <c r="F629" s="7" t="s">
        <v>1237</v>
      </c>
      <c r="G629" s="7">
        <v>26</v>
      </c>
      <c r="H629" s="6" t="str">
        <f>IF(G629=0,"Unknown",IF(G629&lt;1,"Baby",IF(G629&lt;30,"Adolescent",IF(G629&lt;60,"Middle Aged",IF(G629&gt;=60,"Seniors","Invalid")))))</f>
        <v>Adolescent</v>
      </c>
      <c r="I629" s="7">
        <v>0</v>
      </c>
      <c r="J629" s="7">
        <v>0</v>
      </c>
      <c r="K629" s="7">
        <v>349224</v>
      </c>
      <c r="L629" s="8">
        <v>7.8958000000000004</v>
      </c>
      <c r="M629" s="8" t="str">
        <f t="shared" si="9"/>
        <v>0-30</v>
      </c>
      <c r="N629" s="9"/>
      <c r="O629" s="7" t="s">
        <v>1238</v>
      </c>
    </row>
    <row r="630" spans="1:15">
      <c r="A630" s="7">
        <v>630</v>
      </c>
      <c r="B630" s="7">
        <v>0</v>
      </c>
      <c r="C630" s="7">
        <v>3</v>
      </c>
      <c r="D630" s="7" t="s">
        <v>2311</v>
      </c>
      <c r="E630" s="7" t="s">
        <v>2312</v>
      </c>
      <c r="F630" s="7" t="s">
        <v>1237</v>
      </c>
      <c r="G630" s="9">
        <v>0</v>
      </c>
      <c r="H630" s="6" t="str">
        <f>IF(G630=0,"/",IF(G630&lt;1,"Baby",IF(G630&lt;30,"Adolescent",IF(G630&lt;60,"Middle Aged",IF(G630&gt;=60,"Seniors","Invalid")))))</f>
        <v>/</v>
      </c>
      <c r="I630" s="7">
        <v>0</v>
      </c>
      <c r="J630" s="7">
        <v>0</v>
      </c>
      <c r="K630" s="7">
        <v>334912</v>
      </c>
      <c r="L630" s="8">
        <v>7.7332999999999998</v>
      </c>
      <c r="M630" s="8" t="str">
        <f t="shared" si="9"/>
        <v>0-30</v>
      </c>
      <c r="N630" s="9"/>
      <c r="O630" s="7" t="s">
        <v>1251</v>
      </c>
    </row>
    <row r="631" spans="1:15">
      <c r="A631" s="7">
        <v>631</v>
      </c>
      <c r="B631" s="7">
        <v>1</v>
      </c>
      <c r="C631" s="7">
        <v>1</v>
      </c>
      <c r="D631" s="7" t="s">
        <v>2313</v>
      </c>
      <c r="E631" s="7" t="s">
        <v>2314</v>
      </c>
      <c r="F631" s="7" t="s">
        <v>1237</v>
      </c>
      <c r="G631" s="7">
        <v>80</v>
      </c>
      <c r="H631" s="6" t="str">
        <f>IF(G631=0,"Unknown",IF(G631&lt;1,"Baby",IF(G631&lt;30,"Adolescent",IF(G631&lt;60,"Middle Aged",IF(G631&gt;=60,"Seniors","Invalid")))))</f>
        <v>Seniors</v>
      </c>
      <c r="I631" s="7">
        <v>0</v>
      </c>
      <c r="J631" s="7">
        <v>0</v>
      </c>
      <c r="K631" s="7">
        <v>27042</v>
      </c>
      <c r="L631" s="8">
        <v>30</v>
      </c>
      <c r="M631" s="8" t="str">
        <f t="shared" si="9"/>
        <v>0-30</v>
      </c>
      <c r="N631" s="7" t="s">
        <v>896</v>
      </c>
      <c r="O631" s="7" t="s">
        <v>1238</v>
      </c>
    </row>
    <row r="632" spans="1:15">
      <c r="A632" s="7">
        <v>632</v>
      </c>
      <c r="B632" s="7">
        <v>0</v>
      </c>
      <c r="C632" s="7">
        <v>3</v>
      </c>
      <c r="D632" s="7" t="s">
        <v>2315</v>
      </c>
      <c r="E632" s="7" t="s">
        <v>2316</v>
      </c>
      <c r="F632" s="7" t="s">
        <v>1237</v>
      </c>
      <c r="G632" s="7">
        <v>51</v>
      </c>
      <c r="H632" s="6" t="str">
        <f>IF(G632=0,"Unknown",IF(G632&lt;1,"Baby",IF(G632&lt;30,"Adolescent",IF(G632&lt;60,"Middle Aged",IF(G632&gt;=60,"Seniors","Invalid")))))</f>
        <v>Middle Aged</v>
      </c>
      <c r="I632" s="7">
        <v>0</v>
      </c>
      <c r="J632" s="7">
        <v>0</v>
      </c>
      <c r="K632" s="7">
        <v>347743</v>
      </c>
      <c r="L632" s="8">
        <v>7.0541999999999998</v>
      </c>
      <c r="M632" s="8" t="str">
        <f t="shared" si="9"/>
        <v>0-30</v>
      </c>
      <c r="N632" s="9"/>
      <c r="O632" s="7" t="s">
        <v>1238</v>
      </c>
    </row>
    <row r="633" spans="1:15">
      <c r="A633" s="7">
        <v>633</v>
      </c>
      <c r="B633" s="7">
        <v>1</v>
      </c>
      <c r="C633" s="7">
        <v>1</v>
      </c>
      <c r="D633" s="7" t="s">
        <v>2317</v>
      </c>
      <c r="E633" s="7" t="s">
        <v>2318</v>
      </c>
      <c r="F633" s="7" t="s">
        <v>1237</v>
      </c>
      <c r="G633" s="7">
        <v>32</v>
      </c>
      <c r="H633" s="6" t="str">
        <f>IF(G633=0,"Unknown",IF(G633&lt;1,"Baby",IF(G633&lt;30,"Adolescent",IF(G633&lt;60,"Middle Aged",IF(G633&gt;=60,"Seniors","Invalid")))))</f>
        <v>Middle Aged</v>
      </c>
      <c r="I633" s="7">
        <v>0</v>
      </c>
      <c r="J633" s="7">
        <v>0</v>
      </c>
      <c r="K633" s="7">
        <v>13214</v>
      </c>
      <c r="L633" s="8">
        <v>30.5</v>
      </c>
      <c r="M633" s="8" t="str">
        <f t="shared" si="9"/>
        <v>31-70</v>
      </c>
      <c r="N633" s="7" t="s">
        <v>899</v>
      </c>
      <c r="O633" s="7" t="s">
        <v>1242</v>
      </c>
    </row>
    <row r="634" spans="1:15">
      <c r="A634" s="7">
        <v>634</v>
      </c>
      <c r="B634" s="7">
        <v>0</v>
      </c>
      <c r="C634" s="7">
        <v>1</v>
      </c>
      <c r="D634" s="7" t="s">
        <v>2319</v>
      </c>
      <c r="E634" s="7" t="s">
        <v>2320</v>
      </c>
      <c r="F634" s="7" t="s">
        <v>1237</v>
      </c>
      <c r="G634" s="9">
        <v>0</v>
      </c>
      <c r="H634" s="6" t="str">
        <f>IF(G634=0,"/",IF(G634&lt;1,"Baby",IF(G634&lt;30,"Adolescent",IF(G634&lt;60,"Middle Aged",IF(G634&gt;=60,"Seniors","Invalid")))))</f>
        <v>/</v>
      </c>
      <c r="I634" s="7">
        <v>0</v>
      </c>
      <c r="J634" s="7">
        <v>0</v>
      </c>
      <c r="K634" s="7">
        <v>112052</v>
      </c>
      <c r="L634" s="8">
        <v>0</v>
      </c>
      <c r="M634" s="8" t="str">
        <f t="shared" si="9"/>
        <v>0-30</v>
      </c>
      <c r="N634" s="9"/>
      <c r="O634" s="7" t="s">
        <v>1238</v>
      </c>
    </row>
    <row r="635" spans="1:15">
      <c r="A635" s="7">
        <v>635</v>
      </c>
      <c r="B635" s="7">
        <v>0</v>
      </c>
      <c r="C635" s="7">
        <v>3</v>
      </c>
      <c r="D635" s="7" t="s">
        <v>2321</v>
      </c>
      <c r="E635" s="7" t="s">
        <v>1362</v>
      </c>
      <c r="F635" s="7" t="s">
        <v>1241</v>
      </c>
      <c r="G635" s="7">
        <v>9</v>
      </c>
      <c r="H635" s="6" t="str">
        <f>IF(G635=0,"Unknown",IF(G635&lt;1,"Baby",IF(G635&lt;30,"Adolescent",IF(G635&lt;60,"Middle Aged",IF(G635&gt;=60,"Seniors","Invalid")))))</f>
        <v>Adolescent</v>
      </c>
      <c r="I635" s="7">
        <v>3</v>
      </c>
      <c r="J635" s="7">
        <v>2</v>
      </c>
      <c r="K635" s="7">
        <v>347088</v>
      </c>
      <c r="L635" s="8">
        <v>27.9</v>
      </c>
      <c r="M635" s="8" t="str">
        <f t="shared" si="9"/>
        <v>0-30</v>
      </c>
      <c r="N635" s="9"/>
      <c r="O635" s="7" t="s">
        <v>1238</v>
      </c>
    </row>
    <row r="636" spans="1:15">
      <c r="A636" s="7">
        <v>636</v>
      </c>
      <c r="B636" s="7">
        <v>1</v>
      </c>
      <c r="C636" s="7">
        <v>2</v>
      </c>
      <c r="D636" s="7" t="s">
        <v>1886</v>
      </c>
      <c r="E636" s="7" t="s">
        <v>2322</v>
      </c>
      <c r="F636" s="7" t="s">
        <v>1241</v>
      </c>
      <c r="G636" s="7">
        <v>28</v>
      </c>
      <c r="H636" s="6" t="str">
        <f>IF(G636=0,"Unknown",IF(G636&lt;1,"Baby",IF(G636&lt;30,"Adolescent",IF(G636&lt;60,"Middle Aged",IF(G636&gt;=60,"Seniors","Invalid")))))</f>
        <v>Adolescent</v>
      </c>
      <c r="I636" s="7">
        <v>0</v>
      </c>
      <c r="J636" s="7">
        <v>0</v>
      </c>
      <c r="K636" s="7">
        <v>237668</v>
      </c>
      <c r="L636" s="8">
        <v>13</v>
      </c>
      <c r="M636" s="8" t="str">
        <f t="shared" si="9"/>
        <v>0-30</v>
      </c>
      <c r="N636" s="9"/>
      <c r="O636" s="7" t="s">
        <v>1238</v>
      </c>
    </row>
    <row r="637" spans="1:15">
      <c r="A637" s="7">
        <v>637</v>
      </c>
      <c r="B637" s="7">
        <v>0</v>
      </c>
      <c r="C637" s="7">
        <v>3</v>
      </c>
      <c r="D637" s="7" t="s">
        <v>2323</v>
      </c>
      <c r="E637" s="7" t="s">
        <v>2324</v>
      </c>
      <c r="F637" s="7" t="s">
        <v>1237</v>
      </c>
      <c r="G637" s="7">
        <v>32</v>
      </c>
      <c r="H637" s="6" t="str">
        <f>IF(G637=0,"Unknown",IF(G637&lt;1,"Baby",IF(G637&lt;30,"Adolescent",IF(G637&lt;60,"Middle Aged",IF(G637&gt;=60,"Seniors","Invalid")))))</f>
        <v>Middle Aged</v>
      </c>
      <c r="I637" s="7">
        <v>0</v>
      </c>
      <c r="J637" s="7">
        <v>0</v>
      </c>
      <c r="K637" s="7" t="s">
        <v>904</v>
      </c>
      <c r="L637" s="8">
        <v>7.9249999999999998</v>
      </c>
      <c r="M637" s="8" t="str">
        <f t="shared" si="9"/>
        <v>0-30</v>
      </c>
      <c r="N637" s="9"/>
      <c r="O637" s="7" t="s">
        <v>1238</v>
      </c>
    </row>
    <row r="638" spans="1:15">
      <c r="A638" s="7">
        <v>638</v>
      </c>
      <c r="B638" s="7">
        <v>0</v>
      </c>
      <c r="C638" s="7">
        <v>2</v>
      </c>
      <c r="D638" s="7" t="s">
        <v>2325</v>
      </c>
      <c r="E638" s="7" t="s">
        <v>1679</v>
      </c>
      <c r="F638" s="7" t="s">
        <v>1237</v>
      </c>
      <c r="G638" s="7">
        <v>31</v>
      </c>
      <c r="H638" s="6" t="str">
        <f>IF(G638=0,"Unknown",IF(G638&lt;1,"Baby",IF(G638&lt;30,"Adolescent",IF(G638&lt;60,"Middle Aged",IF(G638&gt;=60,"Seniors","Invalid")))))</f>
        <v>Middle Aged</v>
      </c>
      <c r="I638" s="7">
        <v>1</v>
      </c>
      <c r="J638" s="7">
        <v>1</v>
      </c>
      <c r="K638" s="7" t="s">
        <v>363</v>
      </c>
      <c r="L638" s="8">
        <v>26.25</v>
      </c>
      <c r="M638" s="8" t="str">
        <f t="shared" si="9"/>
        <v>0-30</v>
      </c>
      <c r="N638" s="9"/>
      <c r="O638" s="7" t="s">
        <v>1238</v>
      </c>
    </row>
    <row r="639" spans="1:15">
      <c r="A639" s="7">
        <v>639</v>
      </c>
      <c r="B639" s="7">
        <v>0</v>
      </c>
      <c r="C639" s="7">
        <v>3</v>
      </c>
      <c r="D639" s="7" t="s">
        <v>2326</v>
      </c>
      <c r="E639" s="7" t="s">
        <v>1338</v>
      </c>
      <c r="F639" s="7" t="s">
        <v>1241</v>
      </c>
      <c r="G639" s="7">
        <v>41</v>
      </c>
      <c r="H639" s="6" t="str">
        <f>IF(G639=0,"Unknown",IF(G639&lt;1,"Baby",IF(G639&lt;30,"Adolescent",IF(G639&lt;60,"Middle Aged",IF(G639&gt;=60,"Seniors","Invalid")))))</f>
        <v>Middle Aged</v>
      </c>
      <c r="I639" s="7">
        <v>0</v>
      </c>
      <c r="J639" s="7">
        <v>5</v>
      </c>
      <c r="K639" s="7">
        <v>3101295</v>
      </c>
      <c r="L639" s="8">
        <v>39.6875</v>
      </c>
      <c r="M639" s="8" t="str">
        <f t="shared" si="9"/>
        <v>31-70</v>
      </c>
      <c r="N639" s="9"/>
      <c r="O639" s="7" t="s">
        <v>1238</v>
      </c>
    </row>
    <row r="640" spans="1:15">
      <c r="A640" s="7">
        <v>640</v>
      </c>
      <c r="B640" s="7">
        <v>0</v>
      </c>
      <c r="C640" s="7">
        <v>3</v>
      </c>
      <c r="D640" s="7" t="s">
        <v>2327</v>
      </c>
      <c r="E640" s="7" t="s">
        <v>2003</v>
      </c>
      <c r="F640" s="7" t="s">
        <v>1237</v>
      </c>
      <c r="G640" s="9">
        <v>0</v>
      </c>
      <c r="H640" s="6" t="str">
        <f>IF(G640=0,"/",IF(G640&lt;1,"Baby",IF(G640&lt;30,"Adolescent",IF(G640&lt;60,"Middle Aged",IF(G640&gt;=60,"Seniors","Invalid")))))</f>
        <v>/</v>
      </c>
      <c r="I640" s="7">
        <v>1</v>
      </c>
      <c r="J640" s="7">
        <v>0</v>
      </c>
      <c r="K640" s="7">
        <v>376564</v>
      </c>
      <c r="L640" s="8">
        <v>16.100000000000001</v>
      </c>
      <c r="M640" s="8" t="str">
        <f t="shared" si="9"/>
        <v>0-30</v>
      </c>
      <c r="N640" s="9"/>
      <c r="O640" s="7" t="s">
        <v>1238</v>
      </c>
    </row>
    <row r="641" spans="1:15">
      <c r="A641" s="7">
        <v>641</v>
      </c>
      <c r="B641" s="7">
        <v>0</v>
      </c>
      <c r="C641" s="7">
        <v>3</v>
      </c>
      <c r="D641" s="7" t="s">
        <v>2328</v>
      </c>
      <c r="E641" s="7" t="s">
        <v>2329</v>
      </c>
      <c r="F641" s="7" t="s">
        <v>1237</v>
      </c>
      <c r="G641" s="7">
        <v>20</v>
      </c>
      <c r="H641" s="6" t="str">
        <f>IF(G641=0,"Unknown",IF(G641&lt;1,"Baby",IF(G641&lt;30,"Adolescent",IF(G641&lt;60,"Middle Aged",IF(G641&gt;=60,"Seniors","Invalid")))))</f>
        <v>Adolescent</v>
      </c>
      <c r="I641" s="7">
        <v>0</v>
      </c>
      <c r="J641" s="7">
        <v>0</v>
      </c>
      <c r="K641" s="7">
        <v>350050</v>
      </c>
      <c r="L641" s="8">
        <v>7.8541999999999996</v>
      </c>
      <c r="M641" s="8" t="str">
        <f t="shared" si="9"/>
        <v>0-30</v>
      </c>
      <c r="N641" s="9"/>
      <c r="O641" s="7" t="s">
        <v>1238</v>
      </c>
    </row>
    <row r="642" spans="1:15">
      <c r="A642" s="7">
        <v>642</v>
      </c>
      <c r="B642" s="7">
        <v>1</v>
      </c>
      <c r="C642" s="7">
        <v>1</v>
      </c>
      <c r="D642" s="7" t="s">
        <v>2330</v>
      </c>
      <c r="E642" s="7" t="s">
        <v>2331</v>
      </c>
      <c r="F642" s="7" t="s">
        <v>1241</v>
      </c>
      <c r="G642" s="7">
        <v>24</v>
      </c>
      <c r="H642" s="6" t="str">
        <f>IF(G642=0,"Unknown",IF(G642&lt;1,"Baby",IF(G642&lt;30,"Adolescent",IF(G642&lt;60,"Middle Aged",IF(G642&gt;=60,"Seniors","Invalid")))))</f>
        <v>Adolescent</v>
      </c>
      <c r="I642" s="7">
        <v>0</v>
      </c>
      <c r="J642" s="7">
        <v>0</v>
      </c>
      <c r="K642" s="7" t="s">
        <v>551</v>
      </c>
      <c r="L642" s="8">
        <v>69.3</v>
      </c>
      <c r="M642" s="8" t="str">
        <f t="shared" si="9"/>
        <v>31-70</v>
      </c>
      <c r="N642" s="7" t="s">
        <v>552</v>
      </c>
      <c r="O642" s="7" t="s">
        <v>1242</v>
      </c>
    </row>
    <row r="643" spans="1:15">
      <c r="A643" s="7">
        <v>643</v>
      </c>
      <c r="B643" s="7">
        <v>0</v>
      </c>
      <c r="C643" s="7">
        <v>3</v>
      </c>
      <c r="D643" s="7" t="s">
        <v>2332</v>
      </c>
      <c r="E643" s="7" t="s">
        <v>1362</v>
      </c>
      <c r="F643" s="7" t="s">
        <v>1241</v>
      </c>
      <c r="G643" s="7">
        <v>2</v>
      </c>
      <c r="H643" s="6" t="str">
        <f>IF(G643=0,"Unknown",IF(G643&lt;1,"Baby",IF(G643&lt;30,"Adolescent",IF(G643&lt;60,"Middle Aged",IF(G643&gt;=60,"Seniors","Invalid")))))</f>
        <v>Adolescent</v>
      </c>
      <c r="I643" s="7">
        <v>3</v>
      </c>
      <c r="J643" s="7">
        <v>2</v>
      </c>
      <c r="K643" s="7">
        <v>347088</v>
      </c>
      <c r="L643" s="8">
        <v>27.9</v>
      </c>
      <c r="M643" s="8" t="str">
        <f t="shared" ref="M643:M706" si="10">IF(L643&lt;=30, "0-30",IF(L643&lt;=70,"31-70", IF(L643&lt;=100,"71-100","more than 100")))</f>
        <v>0-30</v>
      </c>
      <c r="N643" s="9"/>
      <c r="O643" s="7" t="s">
        <v>1238</v>
      </c>
    </row>
    <row r="644" spans="1:15">
      <c r="A644" s="7">
        <v>644</v>
      </c>
      <c r="B644" s="7">
        <v>1</v>
      </c>
      <c r="C644" s="7">
        <v>3</v>
      </c>
      <c r="D644" s="7" t="s">
        <v>2333</v>
      </c>
      <c r="E644" s="7" t="s">
        <v>2334</v>
      </c>
      <c r="F644" s="7" t="s">
        <v>1237</v>
      </c>
      <c r="G644" s="9">
        <v>0</v>
      </c>
      <c r="H644" s="6" t="str">
        <f>IF(G644=0,"/",IF(G644&lt;1,"Baby",IF(G644&lt;30,"Adolescent",IF(G644&lt;60,"Middle Aged",IF(G644&gt;=60,"Seniors","Invalid")))))</f>
        <v>/</v>
      </c>
      <c r="I644" s="7">
        <v>0</v>
      </c>
      <c r="J644" s="7">
        <v>0</v>
      </c>
      <c r="K644" s="7">
        <v>1601</v>
      </c>
      <c r="L644" s="8">
        <v>56.495800000000003</v>
      </c>
      <c r="M644" s="8" t="str">
        <f t="shared" si="10"/>
        <v>31-70</v>
      </c>
      <c r="N644" s="9"/>
      <c r="O644" s="7" t="s">
        <v>1238</v>
      </c>
    </row>
    <row r="645" spans="1:15">
      <c r="A645" s="7">
        <v>645</v>
      </c>
      <c r="B645" s="7">
        <v>1</v>
      </c>
      <c r="C645" s="7">
        <v>3</v>
      </c>
      <c r="D645" s="7" t="s">
        <v>2335</v>
      </c>
      <c r="E645" s="7" t="s">
        <v>2031</v>
      </c>
      <c r="F645" s="7" t="s">
        <v>1241</v>
      </c>
      <c r="G645" s="7">
        <v>0.75</v>
      </c>
      <c r="H645" s="6" t="str">
        <f>IF(G645=0,"Unknown",IF(G645&lt;1,"Baby",IF(G645&lt;30,"Adolescent",IF(G645&lt;60,"Middle Aged",IF(G645&gt;=60,"Seniors","Invalid")))))</f>
        <v>Baby</v>
      </c>
      <c r="I645" s="7">
        <v>2</v>
      </c>
      <c r="J645" s="7">
        <v>1</v>
      </c>
      <c r="K645" s="7">
        <v>2666</v>
      </c>
      <c r="L645" s="8">
        <v>19.258299999999998</v>
      </c>
      <c r="M645" s="8" t="str">
        <f t="shared" si="10"/>
        <v>0-30</v>
      </c>
      <c r="N645" s="9"/>
      <c r="O645" s="7" t="s">
        <v>1242</v>
      </c>
    </row>
    <row r="646" spans="1:15">
      <c r="A646" s="7">
        <v>646</v>
      </c>
      <c r="B646" s="7">
        <v>1</v>
      </c>
      <c r="C646" s="7">
        <v>1</v>
      </c>
      <c r="D646" s="7" t="s">
        <v>2336</v>
      </c>
      <c r="E646" s="7" t="s">
        <v>1342</v>
      </c>
      <c r="F646" s="7" t="s">
        <v>1237</v>
      </c>
      <c r="G646" s="7">
        <v>48</v>
      </c>
      <c r="H646" s="6" t="str">
        <f>IF(G646=0,"Unknown",IF(G646&lt;1,"Baby",IF(G646&lt;30,"Adolescent",IF(G646&lt;60,"Middle Aged",IF(G646&gt;=60,"Seniors","Invalid")))))</f>
        <v>Middle Aged</v>
      </c>
      <c r="I646" s="7">
        <v>1</v>
      </c>
      <c r="J646" s="7">
        <v>0</v>
      </c>
      <c r="K646" s="7" t="s">
        <v>93</v>
      </c>
      <c r="L646" s="8">
        <v>76.729200000000006</v>
      </c>
      <c r="M646" s="8" t="str">
        <f t="shared" si="10"/>
        <v>71-100</v>
      </c>
      <c r="N646" s="7" t="s">
        <v>94</v>
      </c>
      <c r="O646" s="7" t="s">
        <v>1242</v>
      </c>
    </row>
    <row r="647" spans="1:15">
      <c r="A647" s="7">
        <v>647</v>
      </c>
      <c r="B647" s="7">
        <v>0</v>
      </c>
      <c r="C647" s="7">
        <v>3</v>
      </c>
      <c r="D647" s="7" t="s">
        <v>2337</v>
      </c>
      <c r="E647" s="7" t="s">
        <v>2338</v>
      </c>
      <c r="F647" s="7" t="s">
        <v>1237</v>
      </c>
      <c r="G647" s="7">
        <v>19</v>
      </c>
      <c r="H647" s="6" t="str">
        <f>IF(G647=0,"Unknown",IF(G647&lt;1,"Baby",IF(G647&lt;30,"Adolescent",IF(G647&lt;60,"Middle Aged",IF(G647&gt;=60,"Seniors","Invalid")))))</f>
        <v>Adolescent</v>
      </c>
      <c r="I647" s="7">
        <v>0</v>
      </c>
      <c r="J647" s="7">
        <v>0</v>
      </c>
      <c r="K647" s="7">
        <v>349231</v>
      </c>
      <c r="L647" s="8">
        <v>7.8958000000000004</v>
      </c>
      <c r="M647" s="8" t="str">
        <f t="shared" si="10"/>
        <v>0-30</v>
      </c>
      <c r="N647" s="9"/>
      <c r="O647" s="7" t="s">
        <v>1238</v>
      </c>
    </row>
    <row r="648" spans="1:15">
      <c r="A648" s="7">
        <v>648</v>
      </c>
      <c r="B648" s="7">
        <v>1</v>
      </c>
      <c r="C648" s="7">
        <v>1</v>
      </c>
      <c r="D648" s="7" t="s">
        <v>2339</v>
      </c>
      <c r="E648" s="7" t="s">
        <v>2340</v>
      </c>
      <c r="F648" s="7" t="s">
        <v>1237</v>
      </c>
      <c r="G648" s="7">
        <v>56</v>
      </c>
      <c r="H648" s="6" t="str">
        <f>IF(G648=0,"Unknown",IF(G648&lt;1,"Baby",IF(G648&lt;30,"Adolescent",IF(G648&lt;60,"Middle Aged",IF(G648&gt;=60,"Seniors","Invalid")))))</f>
        <v>Middle Aged</v>
      </c>
      <c r="I648" s="7">
        <v>0</v>
      </c>
      <c r="J648" s="7">
        <v>0</v>
      </c>
      <c r="K648" s="7">
        <v>13213</v>
      </c>
      <c r="L648" s="8">
        <v>35.5</v>
      </c>
      <c r="M648" s="8" t="str">
        <f t="shared" si="10"/>
        <v>31-70</v>
      </c>
      <c r="N648" s="7" t="s">
        <v>916</v>
      </c>
      <c r="O648" s="7" t="s">
        <v>1242</v>
      </c>
    </row>
    <row r="649" spans="1:15">
      <c r="A649" s="7">
        <v>649</v>
      </c>
      <c r="B649" s="7">
        <v>0</v>
      </c>
      <c r="C649" s="7">
        <v>3</v>
      </c>
      <c r="D649" s="7" t="s">
        <v>2182</v>
      </c>
      <c r="E649" s="7" t="s">
        <v>2341</v>
      </c>
      <c r="F649" s="7" t="s">
        <v>1237</v>
      </c>
      <c r="G649" s="9">
        <v>0</v>
      </c>
      <c r="H649" s="6" t="str">
        <f>IF(G649=0,"/",IF(G649&lt;1,"Baby",IF(G649&lt;30,"Adolescent",IF(G649&lt;60,"Middle Aged",IF(G649&gt;=60,"Seniors","Invalid")))))</f>
        <v>/</v>
      </c>
      <c r="I649" s="7">
        <v>0</v>
      </c>
      <c r="J649" s="7">
        <v>0</v>
      </c>
      <c r="K649" s="7" t="s">
        <v>918</v>
      </c>
      <c r="L649" s="8">
        <v>7.55</v>
      </c>
      <c r="M649" s="8" t="str">
        <f t="shared" si="10"/>
        <v>0-30</v>
      </c>
      <c r="N649" s="9"/>
      <c r="O649" s="7" t="s">
        <v>1238</v>
      </c>
    </row>
    <row r="650" spans="1:15">
      <c r="A650" s="7">
        <v>650</v>
      </c>
      <c r="B650" s="7">
        <v>1</v>
      </c>
      <c r="C650" s="7">
        <v>3</v>
      </c>
      <c r="D650" s="7" t="s">
        <v>2342</v>
      </c>
      <c r="E650" s="7" t="s">
        <v>2107</v>
      </c>
      <c r="F650" s="7" t="s">
        <v>1241</v>
      </c>
      <c r="G650" s="7">
        <v>23</v>
      </c>
      <c r="H650" s="6" t="str">
        <f>IF(G650=0,"Unknown",IF(G650&lt;1,"Baby",IF(G650&lt;30,"Adolescent",IF(G650&lt;60,"Middle Aged",IF(G650&gt;=60,"Seniors","Invalid")))))</f>
        <v>Adolescent</v>
      </c>
      <c r="I650" s="7">
        <v>0</v>
      </c>
      <c r="J650" s="7">
        <v>0</v>
      </c>
      <c r="K650" s="7" t="s">
        <v>920</v>
      </c>
      <c r="L650" s="8">
        <v>7.55</v>
      </c>
      <c r="M650" s="8" t="str">
        <f t="shared" si="10"/>
        <v>0-30</v>
      </c>
      <c r="N650" s="9"/>
      <c r="O650" s="7" t="s">
        <v>1238</v>
      </c>
    </row>
    <row r="651" spans="1:15">
      <c r="A651" s="7">
        <v>651</v>
      </c>
      <c r="B651" s="7">
        <v>0</v>
      </c>
      <c r="C651" s="7">
        <v>3</v>
      </c>
      <c r="D651" s="7" t="s">
        <v>2343</v>
      </c>
      <c r="E651" s="7" t="s">
        <v>2344</v>
      </c>
      <c r="F651" s="7" t="s">
        <v>1237</v>
      </c>
      <c r="G651" s="9">
        <v>0</v>
      </c>
      <c r="H651" s="6" t="str">
        <f>IF(G651=0,"/",IF(G651&lt;1,"Baby",IF(G651&lt;30,"Adolescent",IF(G651&lt;60,"Middle Aged",IF(G651&gt;=60,"Seniors","Invalid")))))</f>
        <v>/</v>
      </c>
      <c r="I651" s="7">
        <v>0</v>
      </c>
      <c r="J651" s="7">
        <v>0</v>
      </c>
      <c r="K651" s="7">
        <v>349221</v>
      </c>
      <c r="L651" s="8">
        <v>7.8958000000000004</v>
      </c>
      <c r="M651" s="8" t="str">
        <f t="shared" si="10"/>
        <v>0-30</v>
      </c>
      <c r="N651" s="9"/>
      <c r="O651" s="7" t="s">
        <v>1238</v>
      </c>
    </row>
    <row r="652" spans="1:15">
      <c r="A652" s="7">
        <v>652</v>
      </c>
      <c r="B652" s="7">
        <v>1</v>
      </c>
      <c r="C652" s="7">
        <v>2</v>
      </c>
      <c r="D652" s="7" t="s">
        <v>2345</v>
      </c>
      <c r="E652" s="7" t="s">
        <v>1428</v>
      </c>
      <c r="F652" s="7" t="s">
        <v>1241</v>
      </c>
      <c r="G652" s="7">
        <v>18</v>
      </c>
      <c r="H652" s="6" t="str">
        <f>IF(G652=0,"Unknown",IF(G652&lt;1,"Baby",IF(G652&lt;30,"Adolescent",IF(G652&lt;60,"Middle Aged",IF(G652&gt;=60,"Seniors","Invalid")))))</f>
        <v>Adolescent</v>
      </c>
      <c r="I652" s="7">
        <v>0</v>
      </c>
      <c r="J652" s="7">
        <v>1</v>
      </c>
      <c r="K652" s="7">
        <v>231919</v>
      </c>
      <c r="L652" s="8">
        <v>23</v>
      </c>
      <c r="M652" s="8" t="str">
        <f t="shared" si="10"/>
        <v>0-30</v>
      </c>
      <c r="N652" s="9"/>
      <c r="O652" s="7" t="s">
        <v>1238</v>
      </c>
    </row>
    <row r="653" spans="1:15">
      <c r="A653" s="7">
        <v>653</v>
      </c>
      <c r="B653" s="7">
        <v>0</v>
      </c>
      <c r="C653" s="7">
        <v>3</v>
      </c>
      <c r="D653" s="7" t="s">
        <v>2346</v>
      </c>
      <c r="E653" s="7" t="s">
        <v>2347</v>
      </c>
      <c r="F653" s="7" t="s">
        <v>1237</v>
      </c>
      <c r="G653" s="7">
        <v>21</v>
      </c>
      <c r="H653" s="6" t="str">
        <f>IF(G653=0,"Unknown",IF(G653&lt;1,"Baby",IF(G653&lt;30,"Adolescent",IF(G653&lt;60,"Middle Aged",IF(G653&gt;=60,"Seniors","Invalid")))))</f>
        <v>Adolescent</v>
      </c>
      <c r="I653" s="7">
        <v>0</v>
      </c>
      <c r="J653" s="7">
        <v>0</v>
      </c>
      <c r="K653" s="7">
        <v>8475</v>
      </c>
      <c r="L653" s="8">
        <v>8.4332999999999991</v>
      </c>
      <c r="M653" s="8" t="str">
        <f t="shared" si="10"/>
        <v>0-30</v>
      </c>
      <c r="N653" s="9"/>
      <c r="O653" s="7" t="s">
        <v>1238</v>
      </c>
    </row>
    <row r="654" spans="1:15">
      <c r="A654" s="7">
        <v>654</v>
      </c>
      <c r="B654" s="7">
        <v>1</v>
      </c>
      <c r="C654" s="7">
        <v>3</v>
      </c>
      <c r="D654" s="7" t="s">
        <v>2348</v>
      </c>
      <c r="E654" s="7" t="s">
        <v>2349</v>
      </c>
      <c r="F654" s="7" t="s">
        <v>1241</v>
      </c>
      <c r="G654" s="9">
        <v>0</v>
      </c>
      <c r="H654" s="6" t="str">
        <f>IF(G654=0,"/",IF(G654&lt;1,"Baby",IF(G654&lt;30,"Adolescent",IF(G654&lt;60,"Middle Aged",IF(G654&gt;=60,"Seniors","Invalid")))))</f>
        <v>/</v>
      </c>
      <c r="I654" s="7">
        <v>0</v>
      </c>
      <c r="J654" s="7">
        <v>0</v>
      </c>
      <c r="K654" s="7">
        <v>330919</v>
      </c>
      <c r="L654" s="8">
        <v>7.8292000000000002</v>
      </c>
      <c r="M654" s="8" t="str">
        <f t="shared" si="10"/>
        <v>0-30</v>
      </c>
      <c r="N654" s="9"/>
      <c r="O654" s="7" t="s">
        <v>1251</v>
      </c>
    </row>
    <row r="655" spans="1:15">
      <c r="A655" s="7">
        <v>655</v>
      </c>
      <c r="B655" s="7">
        <v>0</v>
      </c>
      <c r="C655" s="7">
        <v>3</v>
      </c>
      <c r="D655" s="7" t="s">
        <v>1741</v>
      </c>
      <c r="E655" s="7" t="s">
        <v>2350</v>
      </c>
      <c r="F655" s="7" t="s">
        <v>1241</v>
      </c>
      <c r="G655" s="7">
        <v>18</v>
      </c>
      <c r="H655" s="6" t="str">
        <f>IF(G655=0,"Unknown",IF(G655&lt;1,"Baby",IF(G655&lt;30,"Adolescent",IF(G655&lt;60,"Middle Aged",IF(G655&gt;=60,"Seniors","Invalid")))))</f>
        <v>Adolescent</v>
      </c>
      <c r="I655" s="7">
        <v>0</v>
      </c>
      <c r="J655" s="7">
        <v>0</v>
      </c>
      <c r="K655" s="7">
        <v>365226</v>
      </c>
      <c r="L655" s="8">
        <v>6.75</v>
      </c>
      <c r="M655" s="8" t="str">
        <f t="shared" si="10"/>
        <v>0-30</v>
      </c>
      <c r="N655" s="9"/>
      <c r="O655" s="7" t="s">
        <v>1251</v>
      </c>
    </row>
    <row r="656" spans="1:15">
      <c r="A656" s="7">
        <v>656</v>
      </c>
      <c r="B656" s="7">
        <v>0</v>
      </c>
      <c r="C656" s="7">
        <v>2</v>
      </c>
      <c r="D656" s="7" t="s">
        <v>2351</v>
      </c>
      <c r="E656" s="7" t="s">
        <v>1468</v>
      </c>
      <c r="F656" s="7" t="s">
        <v>1237</v>
      </c>
      <c r="G656" s="7">
        <v>24</v>
      </c>
      <c r="H656" s="6" t="str">
        <f>IF(G656=0,"Unknown",IF(G656&lt;1,"Baby",IF(G656&lt;30,"Adolescent",IF(G656&lt;60,"Middle Aged",IF(G656&gt;=60,"Seniors","Invalid")))))</f>
        <v>Adolescent</v>
      </c>
      <c r="I656" s="7">
        <v>2</v>
      </c>
      <c r="J656" s="7">
        <v>0</v>
      </c>
      <c r="K656" s="7" t="s">
        <v>127</v>
      </c>
      <c r="L656" s="8">
        <v>73.5</v>
      </c>
      <c r="M656" s="8" t="str">
        <f t="shared" si="10"/>
        <v>71-100</v>
      </c>
      <c r="N656" s="9"/>
      <c r="O656" s="7" t="s">
        <v>1238</v>
      </c>
    </row>
    <row r="657" spans="1:15">
      <c r="A657" s="7">
        <v>657</v>
      </c>
      <c r="B657" s="7">
        <v>0</v>
      </c>
      <c r="C657" s="7">
        <v>3</v>
      </c>
      <c r="D657" s="7" t="s">
        <v>1734</v>
      </c>
      <c r="E657" s="7" t="s">
        <v>2352</v>
      </c>
      <c r="F657" s="7" t="s">
        <v>1237</v>
      </c>
      <c r="G657" s="9">
        <v>0</v>
      </c>
      <c r="H657" s="6" t="str">
        <f>IF(G657=0,"/",IF(G657&lt;1,"Baby",IF(G657&lt;30,"Adolescent",IF(G657&lt;60,"Middle Aged",IF(G657&gt;=60,"Seniors","Invalid")))))</f>
        <v>/</v>
      </c>
      <c r="I657" s="7">
        <v>0</v>
      </c>
      <c r="J657" s="7">
        <v>0</v>
      </c>
      <c r="K657" s="7">
        <v>349223</v>
      </c>
      <c r="L657" s="8">
        <v>7.8958000000000004</v>
      </c>
      <c r="M657" s="8" t="str">
        <f t="shared" si="10"/>
        <v>0-30</v>
      </c>
      <c r="N657" s="9"/>
      <c r="O657" s="7" t="s">
        <v>1238</v>
      </c>
    </row>
    <row r="658" spans="1:15">
      <c r="A658" s="7">
        <v>658</v>
      </c>
      <c r="B658" s="7">
        <v>0</v>
      </c>
      <c r="C658" s="7">
        <v>3</v>
      </c>
      <c r="D658" s="7" t="s">
        <v>2353</v>
      </c>
      <c r="E658" s="7" t="s">
        <v>1590</v>
      </c>
      <c r="F658" s="7" t="s">
        <v>1241</v>
      </c>
      <c r="G658" s="7">
        <v>32</v>
      </c>
      <c r="H658" s="6" t="str">
        <f>IF(G658=0,"Unknown",IF(G658&lt;1,"Baby",IF(G658&lt;30,"Adolescent",IF(G658&lt;60,"Middle Aged",IF(G658&gt;=60,"Seniors","Invalid")))))</f>
        <v>Middle Aged</v>
      </c>
      <c r="I658" s="7">
        <v>1</v>
      </c>
      <c r="J658" s="7">
        <v>1</v>
      </c>
      <c r="K658" s="7">
        <v>364849</v>
      </c>
      <c r="L658" s="8">
        <v>15.5</v>
      </c>
      <c r="M658" s="8" t="str">
        <f t="shared" si="10"/>
        <v>0-30</v>
      </c>
      <c r="N658" s="9"/>
      <c r="O658" s="7" t="s">
        <v>1251</v>
      </c>
    </row>
    <row r="659" spans="1:15">
      <c r="A659" s="7">
        <v>659</v>
      </c>
      <c r="B659" s="7">
        <v>0</v>
      </c>
      <c r="C659" s="7">
        <v>2</v>
      </c>
      <c r="D659" s="7" t="s">
        <v>2354</v>
      </c>
      <c r="E659" s="7" t="s">
        <v>2355</v>
      </c>
      <c r="F659" s="7" t="s">
        <v>1237</v>
      </c>
      <c r="G659" s="7">
        <v>23</v>
      </c>
      <c r="H659" s="6" t="str">
        <f>IF(G659=0,"Unknown",IF(G659&lt;1,"Baby",IF(G659&lt;30,"Adolescent",IF(G659&lt;60,"Middle Aged",IF(G659&gt;=60,"Seniors","Invalid")))))</f>
        <v>Adolescent</v>
      </c>
      <c r="I659" s="7">
        <v>0</v>
      </c>
      <c r="J659" s="7">
        <v>0</v>
      </c>
      <c r="K659" s="7">
        <v>29751</v>
      </c>
      <c r="L659" s="8">
        <v>13</v>
      </c>
      <c r="M659" s="8" t="str">
        <f t="shared" si="10"/>
        <v>0-30</v>
      </c>
      <c r="N659" s="9"/>
      <c r="O659" s="7" t="s">
        <v>1238</v>
      </c>
    </row>
    <row r="660" spans="1:15">
      <c r="A660" s="7">
        <v>660</v>
      </c>
      <c r="B660" s="7">
        <v>0</v>
      </c>
      <c r="C660" s="7">
        <v>1</v>
      </c>
      <c r="D660" s="7" t="s">
        <v>2356</v>
      </c>
      <c r="E660" s="7" t="s">
        <v>1640</v>
      </c>
      <c r="F660" s="7" t="s">
        <v>1237</v>
      </c>
      <c r="G660" s="7">
        <v>58</v>
      </c>
      <c r="H660" s="6" t="str">
        <f>IF(G660=0,"Unknown",IF(G660&lt;1,"Baby",IF(G660&lt;30,"Adolescent",IF(G660&lt;60,"Middle Aged",IF(G660&gt;=60,"Seniors","Invalid")))))</f>
        <v>Middle Aged</v>
      </c>
      <c r="I660" s="7">
        <v>0</v>
      </c>
      <c r="J660" s="7">
        <v>2</v>
      </c>
      <c r="K660" s="7">
        <v>35273</v>
      </c>
      <c r="L660" s="8">
        <v>113.27500000000001</v>
      </c>
      <c r="M660" s="8" t="str">
        <f t="shared" si="10"/>
        <v>more than 100</v>
      </c>
      <c r="N660" s="7" t="s">
        <v>931</v>
      </c>
      <c r="O660" s="7" t="s">
        <v>1242</v>
      </c>
    </row>
    <row r="661" spans="1:15">
      <c r="A661" s="7">
        <v>661</v>
      </c>
      <c r="B661" s="7">
        <v>1</v>
      </c>
      <c r="C661" s="7">
        <v>1</v>
      </c>
      <c r="D661" s="7" t="s">
        <v>2357</v>
      </c>
      <c r="E661" s="7" t="s">
        <v>1845</v>
      </c>
      <c r="F661" s="7" t="s">
        <v>1237</v>
      </c>
      <c r="G661" s="7">
        <v>50</v>
      </c>
      <c r="H661" s="6" t="str">
        <f>IF(G661=0,"Unknown",IF(G661&lt;1,"Baby",IF(G661&lt;30,"Adolescent",IF(G661&lt;60,"Middle Aged",IF(G661&gt;=60,"Seniors","Invalid")))))</f>
        <v>Middle Aged</v>
      </c>
      <c r="I661" s="7">
        <v>2</v>
      </c>
      <c r="J661" s="7">
        <v>0</v>
      </c>
      <c r="K661" s="7" t="s">
        <v>507</v>
      </c>
      <c r="L661" s="8">
        <v>133.65</v>
      </c>
      <c r="M661" s="8" t="str">
        <f t="shared" si="10"/>
        <v>more than 100</v>
      </c>
      <c r="N661" s="9"/>
      <c r="O661" s="7" t="s">
        <v>1238</v>
      </c>
    </row>
    <row r="662" spans="1:15">
      <c r="A662" s="7">
        <v>662</v>
      </c>
      <c r="B662" s="7">
        <v>0</v>
      </c>
      <c r="C662" s="7">
        <v>3</v>
      </c>
      <c r="D662" s="7" t="s">
        <v>2358</v>
      </c>
      <c r="E662" s="7" t="s">
        <v>2359</v>
      </c>
      <c r="F662" s="7" t="s">
        <v>1237</v>
      </c>
      <c r="G662" s="7">
        <v>40</v>
      </c>
      <c r="H662" s="6" t="str">
        <f>IF(G662=0,"Unknown",IF(G662&lt;1,"Baby",IF(G662&lt;30,"Adolescent",IF(G662&lt;60,"Middle Aged",IF(G662&gt;=60,"Seniors","Invalid")))))</f>
        <v>Middle Aged</v>
      </c>
      <c r="I662" s="7">
        <v>0</v>
      </c>
      <c r="J662" s="7">
        <v>0</v>
      </c>
      <c r="K662" s="7">
        <v>2623</v>
      </c>
      <c r="L662" s="8">
        <v>7.2249999999999996</v>
      </c>
      <c r="M662" s="8" t="str">
        <f t="shared" si="10"/>
        <v>0-30</v>
      </c>
      <c r="N662" s="9"/>
      <c r="O662" s="7" t="s">
        <v>1242</v>
      </c>
    </row>
    <row r="663" spans="1:15">
      <c r="A663" s="7">
        <v>663</v>
      </c>
      <c r="B663" s="7">
        <v>0</v>
      </c>
      <c r="C663" s="7">
        <v>1</v>
      </c>
      <c r="D663" s="7" t="s">
        <v>2360</v>
      </c>
      <c r="E663" s="7" t="s">
        <v>2361</v>
      </c>
      <c r="F663" s="7" t="s">
        <v>1237</v>
      </c>
      <c r="G663" s="7">
        <v>47</v>
      </c>
      <c r="H663" s="6" t="str">
        <f>IF(G663=0,"Unknown",IF(G663&lt;1,"Baby",IF(G663&lt;30,"Adolescent",IF(G663&lt;60,"Middle Aged",IF(G663&gt;=60,"Seniors","Invalid")))))</f>
        <v>Middle Aged</v>
      </c>
      <c r="I663" s="7">
        <v>0</v>
      </c>
      <c r="J663" s="7">
        <v>0</v>
      </c>
      <c r="K663" s="7">
        <v>5727</v>
      </c>
      <c r="L663" s="8">
        <v>25.587499999999999</v>
      </c>
      <c r="M663" s="8" t="str">
        <f t="shared" si="10"/>
        <v>0-30</v>
      </c>
      <c r="N663" s="7" t="s">
        <v>935</v>
      </c>
      <c r="O663" s="7" t="s">
        <v>1238</v>
      </c>
    </row>
    <row r="664" spans="1:15">
      <c r="A664" s="7">
        <v>664</v>
      </c>
      <c r="B664" s="7">
        <v>0</v>
      </c>
      <c r="C664" s="7">
        <v>3</v>
      </c>
      <c r="D664" s="7" t="s">
        <v>2362</v>
      </c>
      <c r="E664" s="7" t="s">
        <v>2138</v>
      </c>
      <c r="F664" s="7" t="s">
        <v>1237</v>
      </c>
      <c r="G664" s="7">
        <v>36</v>
      </c>
      <c r="H664" s="6" t="str">
        <f>IF(G664=0,"Unknown",IF(G664&lt;1,"Baby",IF(G664&lt;30,"Adolescent",IF(G664&lt;60,"Middle Aged",IF(G664&gt;=60,"Seniors","Invalid")))))</f>
        <v>Middle Aged</v>
      </c>
      <c r="I664" s="7">
        <v>0</v>
      </c>
      <c r="J664" s="7">
        <v>0</v>
      </c>
      <c r="K664" s="7">
        <v>349210</v>
      </c>
      <c r="L664" s="8">
        <v>7.4958</v>
      </c>
      <c r="M664" s="8" t="str">
        <f t="shared" si="10"/>
        <v>0-30</v>
      </c>
      <c r="N664" s="9"/>
      <c r="O664" s="7" t="s">
        <v>1238</v>
      </c>
    </row>
    <row r="665" spans="1:15">
      <c r="A665" s="7">
        <v>665</v>
      </c>
      <c r="B665" s="7">
        <v>1</v>
      </c>
      <c r="C665" s="7">
        <v>3</v>
      </c>
      <c r="D665" s="7" t="s">
        <v>2363</v>
      </c>
      <c r="E665" s="7" t="s">
        <v>2364</v>
      </c>
      <c r="F665" s="7" t="s">
        <v>1237</v>
      </c>
      <c r="G665" s="7">
        <v>20</v>
      </c>
      <c r="H665" s="6" t="str">
        <f>IF(G665=0,"Unknown",IF(G665&lt;1,"Baby",IF(G665&lt;30,"Adolescent",IF(G665&lt;60,"Middle Aged",IF(G665&gt;=60,"Seniors","Invalid")))))</f>
        <v>Adolescent</v>
      </c>
      <c r="I665" s="7">
        <v>1</v>
      </c>
      <c r="J665" s="7">
        <v>0</v>
      </c>
      <c r="K665" s="7" t="s">
        <v>938</v>
      </c>
      <c r="L665" s="8">
        <v>7.9249999999999998</v>
      </c>
      <c r="M665" s="8" t="str">
        <f t="shared" si="10"/>
        <v>0-30</v>
      </c>
      <c r="N665" s="9"/>
      <c r="O665" s="7" t="s">
        <v>1238</v>
      </c>
    </row>
    <row r="666" spans="1:15">
      <c r="A666" s="7">
        <v>666</v>
      </c>
      <c r="B666" s="7">
        <v>0</v>
      </c>
      <c r="C666" s="7">
        <v>2</v>
      </c>
      <c r="D666" s="7" t="s">
        <v>2365</v>
      </c>
      <c r="E666" s="7" t="s">
        <v>1468</v>
      </c>
      <c r="F666" s="7" t="s">
        <v>1237</v>
      </c>
      <c r="G666" s="7">
        <v>32</v>
      </c>
      <c r="H666" s="6" t="str">
        <f>IF(G666=0,"Unknown",IF(G666&lt;1,"Baby",IF(G666&lt;30,"Adolescent",IF(G666&lt;60,"Middle Aged",IF(G666&gt;=60,"Seniors","Invalid")))))</f>
        <v>Middle Aged</v>
      </c>
      <c r="I666" s="7">
        <v>2</v>
      </c>
      <c r="J666" s="7">
        <v>0</v>
      </c>
      <c r="K666" s="7" t="s">
        <v>127</v>
      </c>
      <c r="L666" s="8">
        <v>73.5</v>
      </c>
      <c r="M666" s="8" t="str">
        <f t="shared" si="10"/>
        <v>71-100</v>
      </c>
      <c r="N666" s="9"/>
      <c r="O666" s="7" t="s">
        <v>1238</v>
      </c>
    </row>
    <row r="667" spans="1:15">
      <c r="A667" s="7">
        <v>667</v>
      </c>
      <c r="B667" s="7">
        <v>0</v>
      </c>
      <c r="C667" s="7">
        <v>2</v>
      </c>
      <c r="D667" s="7" t="s">
        <v>2366</v>
      </c>
      <c r="E667" s="7" t="s">
        <v>2367</v>
      </c>
      <c r="F667" s="7" t="s">
        <v>1237</v>
      </c>
      <c r="G667" s="7">
        <v>25</v>
      </c>
      <c r="H667" s="6" t="str">
        <f>IF(G667=0,"Unknown",IF(G667&lt;1,"Baby",IF(G667&lt;30,"Adolescent",IF(G667&lt;60,"Middle Aged",IF(G667&gt;=60,"Seniors","Invalid")))))</f>
        <v>Adolescent</v>
      </c>
      <c r="I667" s="7">
        <v>0</v>
      </c>
      <c r="J667" s="7">
        <v>0</v>
      </c>
      <c r="K667" s="7">
        <v>234686</v>
      </c>
      <c r="L667" s="8">
        <v>13</v>
      </c>
      <c r="M667" s="8" t="str">
        <f t="shared" si="10"/>
        <v>0-30</v>
      </c>
      <c r="N667" s="9"/>
      <c r="O667" s="7" t="s">
        <v>1238</v>
      </c>
    </row>
    <row r="668" spans="1:15">
      <c r="A668" s="7">
        <v>668</v>
      </c>
      <c r="B668" s="7">
        <v>0</v>
      </c>
      <c r="C668" s="7">
        <v>3</v>
      </c>
      <c r="D668" s="7" t="s">
        <v>2368</v>
      </c>
      <c r="E668" s="7" t="s">
        <v>2369</v>
      </c>
      <c r="F668" s="7" t="s">
        <v>1237</v>
      </c>
      <c r="G668" s="9">
        <v>0</v>
      </c>
      <c r="H668" s="6" t="str">
        <f>IF(G668=0,"/",IF(G668&lt;1,"Baby",IF(G668&lt;30,"Adolescent",IF(G668&lt;60,"Middle Aged",IF(G668&gt;=60,"Seniors","Invalid")))))</f>
        <v>/</v>
      </c>
      <c r="I668" s="7">
        <v>0</v>
      </c>
      <c r="J668" s="7">
        <v>0</v>
      </c>
      <c r="K668" s="7">
        <v>312993</v>
      </c>
      <c r="L668" s="8">
        <v>7.7750000000000004</v>
      </c>
      <c r="M668" s="8" t="str">
        <f t="shared" si="10"/>
        <v>0-30</v>
      </c>
      <c r="N668" s="9"/>
      <c r="O668" s="7" t="s">
        <v>1238</v>
      </c>
    </row>
    <row r="669" spans="1:15">
      <c r="A669" s="7">
        <v>669</v>
      </c>
      <c r="B669" s="7">
        <v>0</v>
      </c>
      <c r="C669" s="7">
        <v>3</v>
      </c>
      <c r="D669" s="7" t="s">
        <v>2370</v>
      </c>
      <c r="E669" s="7" t="s">
        <v>2371</v>
      </c>
      <c r="F669" s="7" t="s">
        <v>1237</v>
      </c>
      <c r="G669" s="7">
        <v>43</v>
      </c>
      <c r="H669" s="6" t="str">
        <f>IF(G669=0,"Unknown",IF(G669&lt;1,"Baby",IF(G669&lt;30,"Adolescent",IF(G669&lt;60,"Middle Aged",IF(G669&gt;=60,"Seniors","Invalid")))))</f>
        <v>Middle Aged</v>
      </c>
      <c r="I669" s="7">
        <v>0</v>
      </c>
      <c r="J669" s="7">
        <v>0</v>
      </c>
      <c r="K669" s="7" t="s">
        <v>943</v>
      </c>
      <c r="L669" s="8">
        <v>8.0500000000000007</v>
      </c>
      <c r="M669" s="8" t="str">
        <f t="shared" si="10"/>
        <v>0-30</v>
      </c>
      <c r="N669" s="9"/>
      <c r="O669" s="7" t="s">
        <v>1238</v>
      </c>
    </row>
    <row r="670" spans="1:15">
      <c r="A670" s="7">
        <v>670</v>
      </c>
      <c r="B670" s="7">
        <v>1</v>
      </c>
      <c r="C670" s="7">
        <v>1</v>
      </c>
      <c r="D670" s="7" t="s">
        <v>2372</v>
      </c>
      <c r="E670" s="7" t="s">
        <v>2373</v>
      </c>
      <c r="F670" s="7" t="s">
        <v>1241</v>
      </c>
      <c r="G670" s="9">
        <v>0</v>
      </c>
      <c r="H670" s="6" t="str">
        <f>IF(G670=0,"/",IF(G670&lt;1,"Baby",IF(G670&lt;30,"Adolescent",IF(G670&lt;60,"Middle Aged",IF(G670&gt;=60,"Seniors","Invalid")))))</f>
        <v>/</v>
      </c>
      <c r="I670" s="7">
        <v>1</v>
      </c>
      <c r="J670" s="7">
        <v>0</v>
      </c>
      <c r="K670" s="7">
        <v>19996</v>
      </c>
      <c r="L670" s="8">
        <v>52</v>
      </c>
      <c r="M670" s="8" t="str">
        <f t="shared" si="10"/>
        <v>31-70</v>
      </c>
      <c r="N670" s="7" t="s">
        <v>945</v>
      </c>
      <c r="O670" s="7" t="s">
        <v>1238</v>
      </c>
    </row>
    <row r="671" spans="1:15">
      <c r="A671" s="7">
        <v>671</v>
      </c>
      <c r="B671" s="7">
        <v>1</v>
      </c>
      <c r="C671" s="7">
        <v>2</v>
      </c>
      <c r="D671" s="7" t="s">
        <v>2374</v>
      </c>
      <c r="E671" s="7" t="s">
        <v>1601</v>
      </c>
      <c r="F671" s="7" t="s">
        <v>1241</v>
      </c>
      <c r="G671" s="7">
        <v>40</v>
      </c>
      <c r="H671" s="6" t="str">
        <f>IF(G671=0,"Unknown",IF(G671&lt;1,"Baby",IF(G671&lt;30,"Adolescent",IF(G671&lt;60,"Middle Aged",IF(G671&gt;=60,"Seniors","Invalid")))))</f>
        <v>Middle Aged</v>
      </c>
      <c r="I671" s="7">
        <v>1</v>
      </c>
      <c r="J671" s="7">
        <v>1</v>
      </c>
      <c r="K671" s="7">
        <v>29750</v>
      </c>
      <c r="L671" s="8">
        <v>39</v>
      </c>
      <c r="M671" s="8" t="str">
        <f t="shared" si="10"/>
        <v>31-70</v>
      </c>
      <c r="N671" s="9"/>
      <c r="O671" s="7" t="s">
        <v>1238</v>
      </c>
    </row>
    <row r="672" spans="1:15">
      <c r="A672" s="7">
        <v>672</v>
      </c>
      <c r="B672" s="7">
        <v>0</v>
      </c>
      <c r="C672" s="7">
        <v>1</v>
      </c>
      <c r="D672" s="7" t="s">
        <v>2375</v>
      </c>
      <c r="E672" s="7" t="s">
        <v>2376</v>
      </c>
      <c r="F672" s="7" t="s">
        <v>1237</v>
      </c>
      <c r="G672" s="7">
        <v>31</v>
      </c>
      <c r="H672" s="6" t="str">
        <f>IF(G672=0,"Unknown",IF(G672&lt;1,"Baby",IF(G672&lt;30,"Adolescent",IF(G672&lt;60,"Middle Aged",IF(G672&gt;=60,"Seniors","Invalid")))))</f>
        <v>Middle Aged</v>
      </c>
      <c r="I672" s="7">
        <v>1</v>
      </c>
      <c r="J672" s="7">
        <v>0</v>
      </c>
      <c r="K672" s="7" t="s">
        <v>948</v>
      </c>
      <c r="L672" s="8">
        <v>52</v>
      </c>
      <c r="M672" s="8" t="str">
        <f t="shared" si="10"/>
        <v>31-70</v>
      </c>
      <c r="N672" s="7" t="s">
        <v>949</v>
      </c>
      <c r="O672" s="7" t="s">
        <v>1238</v>
      </c>
    </row>
    <row r="673" spans="1:15">
      <c r="A673" s="7">
        <v>673</v>
      </c>
      <c r="B673" s="7">
        <v>0</v>
      </c>
      <c r="C673" s="7">
        <v>2</v>
      </c>
      <c r="D673" s="7" t="s">
        <v>2377</v>
      </c>
      <c r="E673" s="7" t="s">
        <v>2378</v>
      </c>
      <c r="F673" s="7" t="s">
        <v>1237</v>
      </c>
      <c r="G673" s="7">
        <v>70</v>
      </c>
      <c r="H673" s="6" t="str">
        <f>IF(G673=0,"Unknown",IF(G673&lt;1,"Baby",IF(G673&lt;30,"Adolescent",IF(G673&lt;60,"Middle Aged",IF(G673&gt;=60,"Seniors","Invalid")))))</f>
        <v>Seniors</v>
      </c>
      <c r="I673" s="7">
        <v>0</v>
      </c>
      <c r="J673" s="7">
        <v>0</v>
      </c>
      <c r="K673" s="7" t="s">
        <v>951</v>
      </c>
      <c r="L673" s="8">
        <v>10.5</v>
      </c>
      <c r="M673" s="8" t="str">
        <f t="shared" si="10"/>
        <v>0-30</v>
      </c>
      <c r="N673" s="9"/>
      <c r="O673" s="7" t="s">
        <v>1238</v>
      </c>
    </row>
    <row r="674" spans="1:15">
      <c r="A674" s="7">
        <v>674</v>
      </c>
      <c r="B674" s="7">
        <v>1</v>
      </c>
      <c r="C674" s="7">
        <v>2</v>
      </c>
      <c r="D674" s="7" t="s">
        <v>2379</v>
      </c>
      <c r="E674" s="7" t="s">
        <v>2380</v>
      </c>
      <c r="F674" s="7" t="s">
        <v>1237</v>
      </c>
      <c r="G674" s="7">
        <v>31</v>
      </c>
      <c r="H674" s="6" t="str">
        <f>IF(G674=0,"Unknown",IF(G674&lt;1,"Baby",IF(G674&lt;30,"Adolescent",IF(G674&lt;60,"Middle Aged",IF(G674&gt;=60,"Seniors","Invalid")))))</f>
        <v>Middle Aged</v>
      </c>
      <c r="I674" s="7">
        <v>0</v>
      </c>
      <c r="J674" s="7">
        <v>0</v>
      </c>
      <c r="K674" s="7">
        <v>244270</v>
      </c>
      <c r="L674" s="8">
        <v>13</v>
      </c>
      <c r="M674" s="8" t="str">
        <f t="shared" si="10"/>
        <v>0-30</v>
      </c>
      <c r="N674" s="9"/>
      <c r="O674" s="7" t="s">
        <v>1238</v>
      </c>
    </row>
    <row r="675" spans="1:15">
      <c r="A675" s="7">
        <v>675</v>
      </c>
      <c r="B675" s="7">
        <v>0</v>
      </c>
      <c r="C675" s="7">
        <v>2</v>
      </c>
      <c r="D675" s="7" t="s">
        <v>2381</v>
      </c>
      <c r="E675" s="7" t="s">
        <v>2382</v>
      </c>
      <c r="F675" s="7" t="s">
        <v>1237</v>
      </c>
      <c r="G675" s="9">
        <v>0</v>
      </c>
      <c r="H675" s="6" t="str">
        <f>IF(G675=0,"/",IF(G675&lt;1,"Baby",IF(G675&lt;30,"Adolescent",IF(G675&lt;60,"Middle Aged",IF(G675&gt;=60,"Seniors","Invalid")))))</f>
        <v>/</v>
      </c>
      <c r="I675" s="7">
        <v>0</v>
      </c>
      <c r="J675" s="7">
        <v>0</v>
      </c>
      <c r="K675" s="7">
        <v>239856</v>
      </c>
      <c r="L675" s="8">
        <v>0</v>
      </c>
      <c r="M675" s="8" t="str">
        <f t="shared" si="10"/>
        <v>0-30</v>
      </c>
      <c r="N675" s="9"/>
      <c r="O675" s="7" t="s">
        <v>1238</v>
      </c>
    </row>
    <row r="676" spans="1:15">
      <c r="A676" s="7">
        <v>676</v>
      </c>
      <c r="B676" s="7">
        <v>0</v>
      </c>
      <c r="C676" s="7">
        <v>3</v>
      </c>
      <c r="D676" s="7" t="s">
        <v>2383</v>
      </c>
      <c r="E676" s="7" t="s">
        <v>2384</v>
      </c>
      <c r="F676" s="7" t="s">
        <v>1237</v>
      </c>
      <c r="G676" s="7">
        <v>18</v>
      </c>
      <c r="H676" s="6" t="str">
        <f>IF(G676=0,"Unknown",IF(G676&lt;1,"Baby",IF(G676&lt;30,"Adolescent",IF(G676&lt;60,"Middle Aged",IF(G676&gt;=60,"Seniors","Invalid")))))</f>
        <v>Adolescent</v>
      </c>
      <c r="I676" s="7">
        <v>0</v>
      </c>
      <c r="J676" s="7">
        <v>0</v>
      </c>
      <c r="K676" s="7">
        <v>349912</v>
      </c>
      <c r="L676" s="8">
        <v>7.7750000000000004</v>
      </c>
      <c r="M676" s="8" t="str">
        <f t="shared" si="10"/>
        <v>0-30</v>
      </c>
      <c r="N676" s="9"/>
      <c r="O676" s="7" t="s">
        <v>1238</v>
      </c>
    </row>
    <row r="677" spans="1:15">
      <c r="A677" s="7">
        <v>677</v>
      </c>
      <c r="B677" s="7">
        <v>0</v>
      </c>
      <c r="C677" s="7">
        <v>3</v>
      </c>
      <c r="D677" s="7" t="s">
        <v>2385</v>
      </c>
      <c r="E677" s="7" t="s">
        <v>2386</v>
      </c>
      <c r="F677" s="7" t="s">
        <v>1237</v>
      </c>
      <c r="G677" s="7">
        <v>24.5</v>
      </c>
      <c r="H677" s="6" t="str">
        <f>IF(G677=0,"Unknown",IF(G677&lt;1,"Baby",IF(G677&lt;30,"Adolescent",IF(G677&lt;60,"Middle Aged",IF(G677&gt;=60,"Seniors","Invalid")))))</f>
        <v>Adolescent</v>
      </c>
      <c r="I677" s="7">
        <v>0</v>
      </c>
      <c r="J677" s="7">
        <v>0</v>
      </c>
      <c r="K677" s="7">
        <v>342826</v>
      </c>
      <c r="L677" s="8">
        <v>8.0500000000000007</v>
      </c>
      <c r="M677" s="8" t="str">
        <f t="shared" si="10"/>
        <v>0-30</v>
      </c>
      <c r="N677" s="9"/>
      <c r="O677" s="7" t="s">
        <v>1238</v>
      </c>
    </row>
    <row r="678" spans="1:15">
      <c r="A678" s="7">
        <v>678</v>
      </c>
      <c r="B678" s="7">
        <v>1</v>
      </c>
      <c r="C678" s="7">
        <v>3</v>
      </c>
      <c r="D678" s="7" t="s">
        <v>1505</v>
      </c>
      <c r="E678" s="7" t="s">
        <v>2387</v>
      </c>
      <c r="F678" s="7" t="s">
        <v>1241</v>
      </c>
      <c r="G678" s="7">
        <v>18</v>
      </c>
      <c r="H678" s="6" t="str">
        <f>IF(G678=0,"Unknown",IF(G678&lt;1,"Baby",IF(G678&lt;30,"Adolescent",IF(G678&lt;60,"Middle Aged",IF(G678&gt;=60,"Seniors","Invalid")))))</f>
        <v>Adolescent</v>
      </c>
      <c r="I678" s="7">
        <v>0</v>
      </c>
      <c r="J678" s="7">
        <v>0</v>
      </c>
      <c r="K678" s="7">
        <v>4138</v>
      </c>
      <c r="L678" s="8">
        <v>9.8416999999999994</v>
      </c>
      <c r="M678" s="8" t="str">
        <f t="shared" si="10"/>
        <v>0-30</v>
      </c>
      <c r="N678" s="9"/>
      <c r="O678" s="7" t="s">
        <v>1238</v>
      </c>
    </row>
    <row r="679" spans="1:15">
      <c r="A679" s="7">
        <v>679</v>
      </c>
      <c r="B679" s="7">
        <v>0</v>
      </c>
      <c r="C679" s="7">
        <v>3</v>
      </c>
      <c r="D679" s="7" t="s">
        <v>2388</v>
      </c>
      <c r="E679" s="7" t="s">
        <v>1356</v>
      </c>
      <c r="F679" s="7" t="s">
        <v>1241</v>
      </c>
      <c r="G679" s="7">
        <v>43</v>
      </c>
      <c r="H679" s="6" t="str">
        <f>IF(G679=0,"Unknown",IF(G679&lt;1,"Baby",IF(G679&lt;30,"Adolescent",IF(G679&lt;60,"Middle Aged",IF(G679&gt;=60,"Seniors","Invalid")))))</f>
        <v>Middle Aged</v>
      </c>
      <c r="I679" s="7">
        <v>1</v>
      </c>
      <c r="J679" s="7">
        <v>6</v>
      </c>
      <c r="K679" s="7" t="s">
        <v>106</v>
      </c>
      <c r="L679" s="8">
        <v>46.9</v>
      </c>
      <c r="M679" s="8" t="str">
        <f t="shared" si="10"/>
        <v>31-70</v>
      </c>
      <c r="N679" s="9"/>
      <c r="O679" s="7" t="s">
        <v>1238</v>
      </c>
    </row>
    <row r="680" spans="1:15">
      <c r="A680" s="7">
        <v>680</v>
      </c>
      <c r="B680" s="7">
        <v>1</v>
      </c>
      <c r="C680" s="7">
        <v>1</v>
      </c>
      <c r="D680" s="7" t="s">
        <v>2389</v>
      </c>
      <c r="E680" s="7" t="s">
        <v>2390</v>
      </c>
      <c r="F680" s="7" t="s">
        <v>1237</v>
      </c>
      <c r="G680" s="7">
        <v>36</v>
      </c>
      <c r="H680" s="6" t="str">
        <f>IF(G680=0,"Unknown",IF(G680&lt;1,"Baby",IF(G680&lt;30,"Adolescent",IF(G680&lt;60,"Middle Aged",IF(G680&gt;=60,"Seniors","Invalid")))))</f>
        <v>Middle Aged</v>
      </c>
      <c r="I680" s="7">
        <v>0</v>
      </c>
      <c r="J680" s="7">
        <v>1</v>
      </c>
      <c r="K680" s="7" t="s">
        <v>394</v>
      </c>
      <c r="L680" s="8">
        <v>512.32920000000001</v>
      </c>
      <c r="M680" s="8" t="str">
        <f t="shared" si="10"/>
        <v>more than 100</v>
      </c>
      <c r="N680" s="7" t="s">
        <v>959</v>
      </c>
      <c r="O680" s="7" t="s">
        <v>1242</v>
      </c>
    </row>
    <row r="681" spans="1:15">
      <c r="A681" s="7">
        <v>681</v>
      </c>
      <c r="B681" s="7">
        <v>0</v>
      </c>
      <c r="C681" s="7">
        <v>3</v>
      </c>
      <c r="D681" s="7" t="s">
        <v>2391</v>
      </c>
      <c r="E681" s="7" t="s">
        <v>2392</v>
      </c>
      <c r="F681" s="7" t="s">
        <v>1241</v>
      </c>
      <c r="G681" s="9">
        <v>0</v>
      </c>
      <c r="H681" s="6" t="str">
        <f>IF(G681=0,"/",IF(G681&lt;1,"Baby",IF(G681&lt;30,"Adolescent",IF(G681&lt;60,"Middle Aged",IF(G681&gt;=60,"Seniors","Invalid")))))</f>
        <v>/</v>
      </c>
      <c r="I681" s="7">
        <v>0</v>
      </c>
      <c r="J681" s="7">
        <v>0</v>
      </c>
      <c r="K681" s="7">
        <v>330935</v>
      </c>
      <c r="L681" s="8">
        <v>8.1374999999999993</v>
      </c>
      <c r="M681" s="8" t="str">
        <f t="shared" si="10"/>
        <v>0-30</v>
      </c>
      <c r="N681" s="9"/>
      <c r="O681" s="7" t="s">
        <v>1251</v>
      </c>
    </row>
    <row r="682" spans="1:15">
      <c r="A682" s="7">
        <v>682</v>
      </c>
      <c r="B682" s="7">
        <v>1</v>
      </c>
      <c r="C682" s="7">
        <v>1</v>
      </c>
      <c r="D682" s="7" t="s">
        <v>2393</v>
      </c>
      <c r="E682" s="7" t="s">
        <v>2394</v>
      </c>
      <c r="F682" s="7" t="s">
        <v>1237</v>
      </c>
      <c r="G682" s="7">
        <v>27</v>
      </c>
      <c r="H682" s="6" t="str">
        <f>IF(G682=0,"Unknown",IF(G682&lt;1,"Baby",IF(G682&lt;30,"Adolescent",IF(G682&lt;60,"Middle Aged",IF(G682&gt;=60,"Seniors","Invalid")))))</f>
        <v>Adolescent</v>
      </c>
      <c r="I682" s="7">
        <v>0</v>
      </c>
      <c r="J682" s="7">
        <v>0</v>
      </c>
      <c r="K682" s="7" t="s">
        <v>93</v>
      </c>
      <c r="L682" s="8">
        <v>76.729200000000006</v>
      </c>
      <c r="M682" s="8" t="str">
        <f t="shared" si="10"/>
        <v>71-100</v>
      </c>
      <c r="N682" s="7" t="s">
        <v>962</v>
      </c>
      <c r="O682" s="7" t="s">
        <v>1242</v>
      </c>
    </row>
    <row r="683" spans="1:15">
      <c r="A683" s="7">
        <v>683</v>
      </c>
      <c r="B683" s="7">
        <v>0</v>
      </c>
      <c r="C683" s="7">
        <v>3</v>
      </c>
      <c r="D683" s="7" t="s">
        <v>2395</v>
      </c>
      <c r="E683" s="7" t="s">
        <v>2396</v>
      </c>
      <c r="F683" s="7" t="s">
        <v>1237</v>
      </c>
      <c r="G683" s="7">
        <v>20</v>
      </c>
      <c r="H683" s="6" t="str">
        <f>IF(G683=0,"Unknown",IF(G683&lt;1,"Baby",IF(G683&lt;30,"Adolescent",IF(G683&lt;60,"Middle Aged",IF(G683&gt;=60,"Seniors","Invalid")))))</f>
        <v>Adolescent</v>
      </c>
      <c r="I683" s="7">
        <v>0</v>
      </c>
      <c r="J683" s="7">
        <v>0</v>
      </c>
      <c r="K683" s="7">
        <v>6563</v>
      </c>
      <c r="L683" s="8">
        <v>9.2249999999999996</v>
      </c>
      <c r="M683" s="8" t="str">
        <f t="shared" si="10"/>
        <v>0-30</v>
      </c>
      <c r="N683" s="9"/>
      <c r="O683" s="7" t="s">
        <v>1238</v>
      </c>
    </row>
    <row r="684" spans="1:15">
      <c r="A684" s="7">
        <v>684</v>
      </c>
      <c r="B684" s="7">
        <v>0</v>
      </c>
      <c r="C684" s="7">
        <v>3</v>
      </c>
      <c r="D684" s="7" t="s">
        <v>2397</v>
      </c>
      <c r="E684" s="7" t="s">
        <v>1356</v>
      </c>
      <c r="F684" s="7" t="s">
        <v>1237</v>
      </c>
      <c r="G684" s="7">
        <v>14</v>
      </c>
      <c r="H684" s="6" t="str">
        <f>IF(G684=0,"Unknown",IF(G684&lt;1,"Baby",IF(G684&lt;30,"Adolescent",IF(G684&lt;60,"Middle Aged",IF(G684&gt;=60,"Seniors","Invalid")))))</f>
        <v>Adolescent</v>
      </c>
      <c r="I684" s="7">
        <v>5</v>
      </c>
      <c r="J684" s="7">
        <v>2</v>
      </c>
      <c r="K684" s="7" t="s">
        <v>106</v>
      </c>
      <c r="L684" s="8">
        <v>46.9</v>
      </c>
      <c r="M684" s="8" t="str">
        <f t="shared" si="10"/>
        <v>31-70</v>
      </c>
      <c r="N684" s="9"/>
      <c r="O684" s="7" t="s">
        <v>1238</v>
      </c>
    </row>
    <row r="685" spans="1:15">
      <c r="A685" s="7">
        <v>685</v>
      </c>
      <c r="B685" s="7">
        <v>0</v>
      </c>
      <c r="C685" s="7">
        <v>2</v>
      </c>
      <c r="D685" s="7" t="s">
        <v>2398</v>
      </c>
      <c r="E685" s="7" t="s">
        <v>1601</v>
      </c>
      <c r="F685" s="7" t="s">
        <v>1237</v>
      </c>
      <c r="G685" s="7">
        <v>60</v>
      </c>
      <c r="H685" s="6" t="str">
        <f>IF(G685=0,"Unknown",IF(G685&lt;1,"Baby",IF(G685&lt;30,"Adolescent",IF(G685&lt;60,"Middle Aged",IF(G685&gt;=60,"Seniors","Invalid")))))</f>
        <v>Seniors</v>
      </c>
      <c r="I685" s="7">
        <v>1</v>
      </c>
      <c r="J685" s="7">
        <v>1</v>
      </c>
      <c r="K685" s="7">
        <v>29750</v>
      </c>
      <c r="L685" s="8">
        <v>39</v>
      </c>
      <c r="M685" s="8" t="str">
        <f t="shared" si="10"/>
        <v>31-70</v>
      </c>
      <c r="N685" s="9"/>
      <c r="O685" s="7" t="s">
        <v>1238</v>
      </c>
    </row>
    <row r="686" spans="1:15">
      <c r="A686" s="7">
        <v>686</v>
      </c>
      <c r="B686" s="7">
        <v>0</v>
      </c>
      <c r="C686" s="7">
        <v>2</v>
      </c>
      <c r="D686" s="7" t="s">
        <v>2399</v>
      </c>
      <c r="E686" s="7" t="s">
        <v>1324</v>
      </c>
      <c r="F686" s="7" t="s">
        <v>1237</v>
      </c>
      <c r="G686" s="7">
        <v>25</v>
      </c>
      <c r="H686" s="6" t="str">
        <f>IF(G686=0,"Unknown",IF(G686&lt;1,"Baby",IF(G686&lt;30,"Adolescent",IF(G686&lt;60,"Middle Aged",IF(G686&gt;=60,"Seniors","Invalid")))))</f>
        <v>Adolescent</v>
      </c>
      <c r="I686" s="7">
        <v>1</v>
      </c>
      <c r="J686" s="7">
        <v>2</v>
      </c>
      <c r="K686" s="7" t="s">
        <v>81</v>
      </c>
      <c r="L686" s="8">
        <v>41.5792</v>
      </c>
      <c r="M686" s="8" t="str">
        <f t="shared" si="10"/>
        <v>31-70</v>
      </c>
      <c r="N686" s="9"/>
      <c r="O686" s="7" t="s">
        <v>1242</v>
      </c>
    </row>
    <row r="687" spans="1:15">
      <c r="A687" s="7">
        <v>687</v>
      </c>
      <c r="B687" s="7">
        <v>0</v>
      </c>
      <c r="C687" s="7">
        <v>3</v>
      </c>
      <c r="D687" s="7" t="s">
        <v>2400</v>
      </c>
      <c r="E687" s="7" t="s">
        <v>1338</v>
      </c>
      <c r="F687" s="7" t="s">
        <v>1237</v>
      </c>
      <c r="G687" s="7">
        <v>14</v>
      </c>
      <c r="H687" s="6" t="str">
        <f>IF(G687=0,"Unknown",IF(G687&lt;1,"Baby",IF(G687&lt;30,"Adolescent",IF(G687&lt;60,"Middle Aged",IF(G687&gt;=60,"Seniors","Invalid")))))</f>
        <v>Adolescent</v>
      </c>
      <c r="I687" s="7">
        <v>4</v>
      </c>
      <c r="J687" s="7">
        <v>1</v>
      </c>
      <c r="K687" s="7">
        <v>3101295</v>
      </c>
      <c r="L687" s="8">
        <v>39.6875</v>
      </c>
      <c r="M687" s="8" t="str">
        <f t="shared" si="10"/>
        <v>31-70</v>
      </c>
      <c r="N687" s="9"/>
      <c r="O687" s="7" t="s">
        <v>1238</v>
      </c>
    </row>
    <row r="688" spans="1:15">
      <c r="A688" s="7">
        <v>688</v>
      </c>
      <c r="B688" s="7">
        <v>0</v>
      </c>
      <c r="C688" s="7">
        <v>3</v>
      </c>
      <c r="D688" s="7" t="s">
        <v>2401</v>
      </c>
      <c r="E688" s="7" t="s">
        <v>2402</v>
      </c>
      <c r="F688" s="7" t="s">
        <v>1237</v>
      </c>
      <c r="G688" s="7">
        <v>19</v>
      </c>
      <c r="H688" s="6" t="str">
        <f>IF(G688=0,"Unknown",IF(G688&lt;1,"Baby",IF(G688&lt;30,"Adolescent",IF(G688&lt;60,"Middle Aged",IF(G688&gt;=60,"Seniors","Invalid")))))</f>
        <v>Adolescent</v>
      </c>
      <c r="I688" s="7">
        <v>0</v>
      </c>
      <c r="J688" s="7">
        <v>0</v>
      </c>
      <c r="K688" s="7">
        <v>349228</v>
      </c>
      <c r="L688" s="8">
        <v>10.1708</v>
      </c>
      <c r="M688" s="8" t="str">
        <f t="shared" si="10"/>
        <v>0-30</v>
      </c>
      <c r="N688" s="9"/>
      <c r="O688" s="7" t="s">
        <v>1238</v>
      </c>
    </row>
    <row r="689" spans="1:15">
      <c r="A689" s="7">
        <v>689</v>
      </c>
      <c r="B689" s="7">
        <v>0</v>
      </c>
      <c r="C689" s="7">
        <v>3</v>
      </c>
      <c r="D689" s="7" t="s">
        <v>2403</v>
      </c>
      <c r="E689" s="7" t="s">
        <v>2404</v>
      </c>
      <c r="F689" s="7" t="s">
        <v>1237</v>
      </c>
      <c r="G689" s="7">
        <v>18</v>
      </c>
      <c r="H689" s="6" t="str">
        <f>IF(G689=0,"Unknown",IF(G689&lt;1,"Baby",IF(G689&lt;30,"Adolescent",IF(G689&lt;60,"Middle Aged",IF(G689&gt;=60,"Seniors","Invalid")))))</f>
        <v>Adolescent</v>
      </c>
      <c r="I689" s="7">
        <v>0</v>
      </c>
      <c r="J689" s="7">
        <v>0</v>
      </c>
      <c r="K689" s="7">
        <v>350036</v>
      </c>
      <c r="L689" s="8">
        <v>7.7957999999999998</v>
      </c>
      <c r="M689" s="8" t="str">
        <f t="shared" si="10"/>
        <v>0-30</v>
      </c>
      <c r="N689" s="9"/>
      <c r="O689" s="7" t="s">
        <v>1238</v>
      </c>
    </row>
    <row r="690" spans="1:15">
      <c r="A690" s="7">
        <v>690</v>
      </c>
      <c r="B690" s="7">
        <v>1</v>
      </c>
      <c r="C690" s="7">
        <v>1</v>
      </c>
      <c r="D690" s="7" t="s">
        <v>2405</v>
      </c>
      <c r="E690" s="7" t="s">
        <v>2406</v>
      </c>
      <c r="F690" s="7" t="s">
        <v>1241</v>
      </c>
      <c r="G690" s="7">
        <v>15</v>
      </c>
      <c r="H690" s="6" t="str">
        <f>IF(G690=0,"Unknown",IF(G690&lt;1,"Baby",IF(G690&lt;30,"Adolescent",IF(G690&lt;60,"Middle Aged",IF(G690&gt;=60,"Seniors","Invalid")))))</f>
        <v>Adolescent</v>
      </c>
      <c r="I690" s="7">
        <v>0</v>
      </c>
      <c r="J690" s="7">
        <v>1</v>
      </c>
      <c r="K690" s="7">
        <v>24160</v>
      </c>
      <c r="L690" s="8">
        <v>211.33750000000001</v>
      </c>
      <c r="M690" s="8" t="str">
        <f t="shared" si="10"/>
        <v>more than 100</v>
      </c>
      <c r="N690" s="7" t="s">
        <v>971</v>
      </c>
      <c r="O690" s="7" t="s">
        <v>1238</v>
      </c>
    </row>
    <row r="691" spans="1:15">
      <c r="A691" s="7">
        <v>691</v>
      </c>
      <c r="B691" s="7">
        <v>1</v>
      </c>
      <c r="C691" s="7">
        <v>1</v>
      </c>
      <c r="D691" s="7" t="s">
        <v>2407</v>
      </c>
      <c r="E691" s="7" t="s">
        <v>2408</v>
      </c>
      <c r="F691" s="7" t="s">
        <v>1237</v>
      </c>
      <c r="G691" s="7">
        <v>31</v>
      </c>
      <c r="H691" s="6" t="str">
        <f>IF(G691=0,"Unknown",IF(G691&lt;1,"Baby",IF(G691&lt;30,"Adolescent",IF(G691&lt;60,"Middle Aged",IF(G691&gt;=60,"Seniors","Invalid")))))</f>
        <v>Middle Aged</v>
      </c>
      <c r="I691" s="7">
        <v>1</v>
      </c>
      <c r="J691" s="7">
        <v>0</v>
      </c>
      <c r="K691" s="7">
        <v>17474</v>
      </c>
      <c r="L691" s="8">
        <v>57</v>
      </c>
      <c r="M691" s="8" t="str">
        <f t="shared" si="10"/>
        <v>31-70</v>
      </c>
      <c r="N691" s="7" t="s">
        <v>973</v>
      </c>
      <c r="O691" s="7" t="s">
        <v>1238</v>
      </c>
    </row>
    <row r="692" spans="1:15">
      <c r="A692" s="7">
        <v>692</v>
      </c>
      <c r="B692" s="7">
        <v>1</v>
      </c>
      <c r="C692" s="7">
        <v>3</v>
      </c>
      <c r="D692" s="7" t="s">
        <v>2409</v>
      </c>
      <c r="E692" s="7" t="s">
        <v>2410</v>
      </c>
      <c r="F692" s="7" t="s">
        <v>1241</v>
      </c>
      <c r="G692" s="7">
        <v>4</v>
      </c>
      <c r="H692" s="6" t="str">
        <f>IF(G692=0,"Unknown",IF(G692&lt;1,"Baby",IF(G692&lt;30,"Adolescent",IF(G692&lt;60,"Middle Aged",IF(G692&gt;=60,"Seniors","Invalid")))))</f>
        <v>Adolescent</v>
      </c>
      <c r="I692" s="7">
        <v>0</v>
      </c>
      <c r="J692" s="7">
        <v>1</v>
      </c>
      <c r="K692" s="7">
        <v>349256</v>
      </c>
      <c r="L692" s="8">
        <v>13.416700000000001</v>
      </c>
      <c r="M692" s="8" t="str">
        <f t="shared" si="10"/>
        <v>0-30</v>
      </c>
      <c r="N692" s="9"/>
      <c r="O692" s="7" t="s">
        <v>1242</v>
      </c>
    </row>
    <row r="693" spans="1:15">
      <c r="A693" s="7">
        <v>693</v>
      </c>
      <c r="B693" s="7">
        <v>1</v>
      </c>
      <c r="C693" s="7">
        <v>3</v>
      </c>
      <c r="D693" s="7" t="s">
        <v>2411</v>
      </c>
      <c r="E693" s="7" t="s">
        <v>2412</v>
      </c>
      <c r="F693" s="7" t="s">
        <v>1237</v>
      </c>
      <c r="G693" s="9">
        <v>0</v>
      </c>
      <c r="H693" s="6" t="str">
        <f>IF(G693=0,"/",IF(G693&lt;1,"Baby",IF(G693&lt;30,"Adolescent",IF(G693&lt;60,"Middle Aged",IF(G693&gt;=60,"Seniors","Invalid")))))</f>
        <v>/</v>
      </c>
      <c r="I693" s="7">
        <v>0</v>
      </c>
      <c r="J693" s="7">
        <v>0</v>
      </c>
      <c r="K693" s="7">
        <v>1601</v>
      </c>
      <c r="L693" s="8">
        <v>56.495800000000003</v>
      </c>
      <c r="M693" s="8" t="str">
        <f t="shared" si="10"/>
        <v>31-70</v>
      </c>
      <c r="N693" s="9"/>
      <c r="O693" s="7" t="s">
        <v>1238</v>
      </c>
    </row>
    <row r="694" spans="1:15">
      <c r="A694" s="7">
        <v>694</v>
      </c>
      <c r="B694" s="7">
        <v>0</v>
      </c>
      <c r="C694" s="7">
        <v>3</v>
      </c>
      <c r="D694" s="7" t="s">
        <v>2413</v>
      </c>
      <c r="E694" s="7" t="s">
        <v>2414</v>
      </c>
      <c r="F694" s="7" t="s">
        <v>1237</v>
      </c>
      <c r="G694" s="7">
        <v>25</v>
      </c>
      <c r="H694" s="6" t="str">
        <f>IF(G694=0,"Unknown",IF(G694&lt;1,"Baby",IF(G694&lt;30,"Adolescent",IF(G694&lt;60,"Middle Aged",IF(G694&gt;=60,"Seniors","Invalid")))))</f>
        <v>Adolescent</v>
      </c>
      <c r="I694" s="7">
        <v>0</v>
      </c>
      <c r="J694" s="7">
        <v>0</v>
      </c>
      <c r="K694" s="7">
        <v>2672</v>
      </c>
      <c r="L694" s="8">
        <v>7.2249999999999996</v>
      </c>
      <c r="M694" s="8" t="str">
        <f t="shared" si="10"/>
        <v>0-30</v>
      </c>
      <c r="N694" s="9"/>
      <c r="O694" s="7" t="s">
        <v>1242</v>
      </c>
    </row>
    <row r="695" spans="1:15">
      <c r="A695" s="7">
        <v>695</v>
      </c>
      <c r="B695" s="7">
        <v>0</v>
      </c>
      <c r="C695" s="7">
        <v>1</v>
      </c>
      <c r="D695" s="7" t="s">
        <v>1589</v>
      </c>
      <c r="E695" s="7" t="s">
        <v>2415</v>
      </c>
      <c r="F695" s="7" t="s">
        <v>1237</v>
      </c>
      <c r="G695" s="7">
        <v>60</v>
      </c>
      <c r="H695" s="6" t="str">
        <f>IF(G695=0,"Unknown",IF(G695&lt;1,"Baby",IF(G695&lt;30,"Adolescent",IF(G695&lt;60,"Middle Aged",IF(G695&gt;=60,"Seniors","Invalid")))))</f>
        <v>Seniors</v>
      </c>
      <c r="I695" s="7">
        <v>0</v>
      </c>
      <c r="J695" s="7">
        <v>0</v>
      </c>
      <c r="K695" s="7">
        <v>113800</v>
      </c>
      <c r="L695" s="8">
        <v>26.55</v>
      </c>
      <c r="M695" s="8" t="str">
        <f t="shared" si="10"/>
        <v>0-30</v>
      </c>
      <c r="N695" s="9"/>
      <c r="O695" s="7" t="s">
        <v>1238</v>
      </c>
    </row>
    <row r="696" spans="1:15">
      <c r="A696" s="7">
        <v>696</v>
      </c>
      <c r="B696" s="7">
        <v>0</v>
      </c>
      <c r="C696" s="7">
        <v>2</v>
      </c>
      <c r="D696" s="7" t="s">
        <v>1930</v>
      </c>
      <c r="E696" s="7" t="s">
        <v>2260</v>
      </c>
      <c r="F696" s="7" t="s">
        <v>1237</v>
      </c>
      <c r="G696" s="7">
        <v>52</v>
      </c>
      <c r="H696" s="6" t="str">
        <f>IF(G696=0,"Unknown",IF(G696&lt;1,"Baby",IF(G696&lt;30,"Adolescent",IF(G696&lt;60,"Middle Aged",IF(G696&gt;=60,"Seniors","Invalid")))))</f>
        <v>Middle Aged</v>
      </c>
      <c r="I696" s="7">
        <v>0</v>
      </c>
      <c r="J696" s="7">
        <v>0</v>
      </c>
      <c r="K696" s="7">
        <v>248731</v>
      </c>
      <c r="L696" s="8">
        <v>13.5</v>
      </c>
      <c r="M696" s="8" t="str">
        <f t="shared" si="10"/>
        <v>0-30</v>
      </c>
      <c r="N696" s="9"/>
      <c r="O696" s="7" t="s">
        <v>1238</v>
      </c>
    </row>
    <row r="697" spans="1:15">
      <c r="A697" s="7">
        <v>697</v>
      </c>
      <c r="B697" s="7">
        <v>0</v>
      </c>
      <c r="C697" s="7">
        <v>3</v>
      </c>
      <c r="D697" s="7" t="s">
        <v>1249</v>
      </c>
      <c r="E697" s="7" t="s">
        <v>1788</v>
      </c>
      <c r="F697" s="7" t="s">
        <v>1237</v>
      </c>
      <c r="G697" s="7">
        <v>44</v>
      </c>
      <c r="H697" s="6" t="str">
        <f>IF(G697=0,"Unknown",IF(G697&lt;1,"Baby",IF(G697&lt;30,"Adolescent",IF(G697&lt;60,"Middle Aged",IF(G697&gt;=60,"Seniors","Invalid")))))</f>
        <v>Middle Aged</v>
      </c>
      <c r="I697" s="7">
        <v>0</v>
      </c>
      <c r="J697" s="7">
        <v>0</v>
      </c>
      <c r="K697" s="7">
        <v>363592</v>
      </c>
      <c r="L697" s="8">
        <v>8.0500000000000007</v>
      </c>
      <c r="M697" s="8" t="str">
        <f t="shared" si="10"/>
        <v>0-30</v>
      </c>
      <c r="N697" s="9"/>
      <c r="O697" s="7" t="s">
        <v>1238</v>
      </c>
    </row>
    <row r="698" spans="1:15">
      <c r="A698" s="7">
        <v>698</v>
      </c>
      <c r="B698" s="7">
        <v>1</v>
      </c>
      <c r="C698" s="7">
        <v>3</v>
      </c>
      <c r="D698" s="7" t="s">
        <v>1532</v>
      </c>
      <c r="E698" s="7" t="s">
        <v>2416</v>
      </c>
      <c r="F698" s="7" t="s">
        <v>1241</v>
      </c>
      <c r="G698" s="9">
        <v>0</v>
      </c>
      <c r="H698" s="6" t="str">
        <f>IF(G698=0,"/",IF(G698&lt;1,"Baby",IF(G698&lt;30,"Adolescent",IF(G698&lt;60,"Middle Aged",IF(G698&gt;=60,"Seniors","Invalid")))))</f>
        <v>/</v>
      </c>
      <c r="I698" s="7">
        <v>0</v>
      </c>
      <c r="J698" s="7">
        <v>0</v>
      </c>
      <c r="K698" s="7">
        <v>35852</v>
      </c>
      <c r="L698" s="8">
        <v>7.7332999999999998</v>
      </c>
      <c r="M698" s="8" t="str">
        <f t="shared" si="10"/>
        <v>0-30</v>
      </c>
      <c r="N698" s="9"/>
      <c r="O698" s="7" t="s">
        <v>1251</v>
      </c>
    </row>
    <row r="699" spans="1:15">
      <c r="A699" s="7">
        <v>699</v>
      </c>
      <c r="B699" s="7">
        <v>0</v>
      </c>
      <c r="C699" s="7">
        <v>1</v>
      </c>
      <c r="D699" s="7" t="s">
        <v>2417</v>
      </c>
      <c r="E699" s="7" t="s">
        <v>2194</v>
      </c>
      <c r="F699" s="7" t="s">
        <v>1237</v>
      </c>
      <c r="G699" s="7">
        <v>49</v>
      </c>
      <c r="H699" s="6" t="str">
        <f>IF(G699=0,"Unknown",IF(G699&lt;1,"Baby",IF(G699&lt;30,"Adolescent",IF(G699&lt;60,"Middle Aged",IF(G699&gt;=60,"Seniors","Invalid")))))</f>
        <v>Middle Aged</v>
      </c>
      <c r="I699" s="7">
        <v>1</v>
      </c>
      <c r="J699" s="7">
        <v>1</v>
      </c>
      <c r="K699" s="7">
        <v>17421</v>
      </c>
      <c r="L699" s="8">
        <v>110.88330000000001</v>
      </c>
      <c r="M699" s="8" t="str">
        <f t="shared" si="10"/>
        <v>more than 100</v>
      </c>
      <c r="N699" s="7" t="s">
        <v>834</v>
      </c>
      <c r="O699" s="7" t="s">
        <v>1242</v>
      </c>
    </row>
    <row r="700" spans="1:15">
      <c r="A700" s="7">
        <v>700</v>
      </c>
      <c r="B700" s="7">
        <v>0</v>
      </c>
      <c r="C700" s="7">
        <v>3</v>
      </c>
      <c r="D700" s="7" t="s">
        <v>2418</v>
      </c>
      <c r="E700" s="7" t="s">
        <v>2419</v>
      </c>
      <c r="F700" s="7" t="s">
        <v>1237</v>
      </c>
      <c r="G700" s="7">
        <v>42</v>
      </c>
      <c r="H700" s="6" t="str">
        <f>IF(G700=0,"Unknown",IF(G700&lt;1,"Baby",IF(G700&lt;30,"Adolescent",IF(G700&lt;60,"Middle Aged",IF(G700&gt;=60,"Seniors","Invalid")))))</f>
        <v>Middle Aged</v>
      </c>
      <c r="I700" s="7">
        <v>0</v>
      </c>
      <c r="J700" s="7">
        <v>0</v>
      </c>
      <c r="K700" s="7">
        <v>348121</v>
      </c>
      <c r="L700" s="8">
        <v>7.65</v>
      </c>
      <c r="M700" s="8" t="str">
        <f t="shared" si="10"/>
        <v>0-30</v>
      </c>
      <c r="N700" s="7" t="s">
        <v>983</v>
      </c>
      <c r="O700" s="7" t="s">
        <v>1238</v>
      </c>
    </row>
    <row r="701" spans="1:15">
      <c r="A701" s="7">
        <v>701</v>
      </c>
      <c r="B701" s="7">
        <v>1</v>
      </c>
      <c r="C701" s="7">
        <v>1</v>
      </c>
      <c r="D701" s="7" t="s">
        <v>2420</v>
      </c>
      <c r="E701" s="7" t="s">
        <v>2421</v>
      </c>
      <c r="F701" s="7" t="s">
        <v>1241</v>
      </c>
      <c r="G701" s="7">
        <v>18</v>
      </c>
      <c r="H701" s="6" t="str">
        <f>IF(G701=0,"Unknown",IF(G701&lt;1,"Baby",IF(G701&lt;30,"Adolescent",IF(G701&lt;60,"Middle Aged",IF(G701&gt;=60,"Seniors","Invalid")))))</f>
        <v>Adolescent</v>
      </c>
      <c r="I701" s="7">
        <v>1</v>
      </c>
      <c r="J701" s="7">
        <v>0</v>
      </c>
      <c r="K701" s="7" t="s">
        <v>567</v>
      </c>
      <c r="L701" s="8">
        <v>227.52500000000001</v>
      </c>
      <c r="M701" s="8" t="str">
        <f t="shared" si="10"/>
        <v>more than 100</v>
      </c>
      <c r="N701" s="7" t="s">
        <v>985</v>
      </c>
      <c r="O701" s="7" t="s">
        <v>1242</v>
      </c>
    </row>
    <row r="702" spans="1:15">
      <c r="A702" s="7">
        <v>702</v>
      </c>
      <c r="B702" s="7">
        <v>1</v>
      </c>
      <c r="C702" s="7">
        <v>1</v>
      </c>
      <c r="D702" s="7" t="s">
        <v>2422</v>
      </c>
      <c r="E702" s="7" t="s">
        <v>2423</v>
      </c>
      <c r="F702" s="7" t="s">
        <v>1237</v>
      </c>
      <c r="G702" s="7">
        <v>35</v>
      </c>
      <c r="H702" s="6" t="str">
        <f>IF(G702=0,"Unknown",IF(G702&lt;1,"Baby",IF(G702&lt;30,"Adolescent",IF(G702&lt;60,"Middle Aged",IF(G702&gt;=60,"Seniors","Invalid")))))</f>
        <v>Middle Aged</v>
      </c>
      <c r="I702" s="7">
        <v>0</v>
      </c>
      <c r="J702" s="7">
        <v>0</v>
      </c>
      <c r="K702" s="7" t="s">
        <v>987</v>
      </c>
      <c r="L702" s="8">
        <v>26.287500000000001</v>
      </c>
      <c r="M702" s="8" t="str">
        <f t="shared" si="10"/>
        <v>0-30</v>
      </c>
      <c r="N702" s="7" t="s">
        <v>988</v>
      </c>
      <c r="O702" s="7" t="s">
        <v>1238</v>
      </c>
    </row>
    <row r="703" spans="1:15">
      <c r="A703" s="7">
        <v>703</v>
      </c>
      <c r="B703" s="7">
        <v>0</v>
      </c>
      <c r="C703" s="7">
        <v>3</v>
      </c>
      <c r="D703" s="7" t="s">
        <v>2424</v>
      </c>
      <c r="E703" s="7" t="s">
        <v>1894</v>
      </c>
      <c r="F703" s="7" t="s">
        <v>1241</v>
      </c>
      <c r="G703" s="7">
        <v>18</v>
      </c>
      <c r="H703" s="6" t="str">
        <f>IF(G703=0,"Unknown",IF(G703&lt;1,"Baby",IF(G703&lt;30,"Adolescent",IF(G703&lt;60,"Middle Aged",IF(G703&gt;=60,"Seniors","Invalid")))))</f>
        <v>Adolescent</v>
      </c>
      <c r="I703" s="7">
        <v>0</v>
      </c>
      <c r="J703" s="7">
        <v>1</v>
      </c>
      <c r="K703" s="7">
        <v>2691</v>
      </c>
      <c r="L703" s="8">
        <v>14.4542</v>
      </c>
      <c r="M703" s="8" t="str">
        <f t="shared" si="10"/>
        <v>0-30</v>
      </c>
      <c r="N703" s="9"/>
      <c r="O703" s="7" t="s">
        <v>1242</v>
      </c>
    </row>
    <row r="704" spans="1:15">
      <c r="A704" s="7">
        <v>704</v>
      </c>
      <c r="B704" s="7">
        <v>0</v>
      </c>
      <c r="C704" s="7">
        <v>3</v>
      </c>
      <c r="D704" s="7" t="s">
        <v>1476</v>
      </c>
      <c r="E704" s="7" t="s">
        <v>2425</v>
      </c>
      <c r="F704" s="7" t="s">
        <v>1237</v>
      </c>
      <c r="G704" s="7">
        <v>25</v>
      </c>
      <c r="H704" s="6" t="str">
        <f>IF(G704=0,"Unknown",IF(G704&lt;1,"Baby",IF(G704&lt;30,"Adolescent",IF(G704&lt;60,"Middle Aged",IF(G704&gt;=60,"Seniors","Invalid")))))</f>
        <v>Adolescent</v>
      </c>
      <c r="I704" s="7">
        <v>0</v>
      </c>
      <c r="J704" s="7">
        <v>0</v>
      </c>
      <c r="K704" s="7">
        <v>36864</v>
      </c>
      <c r="L704" s="8">
        <v>7.7416999999999998</v>
      </c>
      <c r="M704" s="8" t="str">
        <f t="shared" si="10"/>
        <v>0-30</v>
      </c>
      <c r="N704" s="9"/>
      <c r="O704" s="7" t="s">
        <v>1251</v>
      </c>
    </row>
    <row r="705" spans="1:15">
      <c r="A705" s="7">
        <v>705</v>
      </c>
      <c r="B705" s="7">
        <v>0</v>
      </c>
      <c r="C705" s="7">
        <v>3</v>
      </c>
      <c r="D705" s="7" t="s">
        <v>2426</v>
      </c>
      <c r="E705" s="7" t="s">
        <v>2301</v>
      </c>
      <c r="F705" s="7" t="s">
        <v>1237</v>
      </c>
      <c r="G705" s="7">
        <v>26</v>
      </c>
      <c r="H705" s="6" t="str">
        <f>IF(G705=0,"Unknown",IF(G705&lt;1,"Baby",IF(G705&lt;30,"Adolescent",IF(G705&lt;60,"Middle Aged",IF(G705&gt;=60,"Seniors","Invalid")))))</f>
        <v>Adolescent</v>
      </c>
      <c r="I705" s="7">
        <v>1</v>
      </c>
      <c r="J705" s="7">
        <v>0</v>
      </c>
      <c r="K705" s="7">
        <v>350025</v>
      </c>
      <c r="L705" s="8">
        <v>7.8541999999999996</v>
      </c>
      <c r="M705" s="8" t="str">
        <f t="shared" si="10"/>
        <v>0-30</v>
      </c>
      <c r="N705" s="9"/>
      <c r="O705" s="7" t="s">
        <v>1238</v>
      </c>
    </row>
    <row r="706" spans="1:15">
      <c r="A706" s="7">
        <v>706</v>
      </c>
      <c r="B706" s="7">
        <v>0</v>
      </c>
      <c r="C706" s="7">
        <v>2</v>
      </c>
      <c r="D706" s="7" t="s">
        <v>2427</v>
      </c>
      <c r="E706" s="7" t="s">
        <v>2053</v>
      </c>
      <c r="F706" s="7" t="s">
        <v>1237</v>
      </c>
      <c r="G706" s="7">
        <v>39</v>
      </c>
      <c r="H706" s="6" t="str">
        <f>IF(G706=0,"Unknown",IF(G706&lt;1,"Baby",IF(G706&lt;30,"Adolescent",IF(G706&lt;60,"Middle Aged",IF(G706&gt;=60,"Seniors","Invalid")))))</f>
        <v>Middle Aged</v>
      </c>
      <c r="I706" s="7">
        <v>0</v>
      </c>
      <c r="J706" s="7">
        <v>0</v>
      </c>
      <c r="K706" s="7">
        <v>250655</v>
      </c>
      <c r="L706" s="8">
        <v>26</v>
      </c>
      <c r="M706" s="8" t="str">
        <f t="shared" si="10"/>
        <v>0-30</v>
      </c>
      <c r="N706" s="9"/>
      <c r="O706" s="7" t="s">
        <v>1238</v>
      </c>
    </row>
    <row r="707" spans="1:15">
      <c r="A707" s="7">
        <v>707</v>
      </c>
      <c r="B707" s="7">
        <v>1</v>
      </c>
      <c r="C707" s="7">
        <v>2</v>
      </c>
      <c r="D707" s="7" t="s">
        <v>2428</v>
      </c>
      <c r="E707" s="7" t="s">
        <v>1788</v>
      </c>
      <c r="F707" s="7" t="s">
        <v>1241</v>
      </c>
      <c r="G707" s="7">
        <v>45</v>
      </c>
      <c r="H707" s="6" t="str">
        <f>IF(G707=0,"Unknown",IF(G707&lt;1,"Baby",IF(G707&lt;30,"Adolescent",IF(G707&lt;60,"Middle Aged",IF(G707&gt;=60,"Seniors","Invalid")))))</f>
        <v>Middle Aged</v>
      </c>
      <c r="I707" s="7">
        <v>0</v>
      </c>
      <c r="J707" s="7">
        <v>0</v>
      </c>
      <c r="K707" s="7">
        <v>223596</v>
      </c>
      <c r="L707" s="8">
        <v>13.5</v>
      </c>
      <c r="M707" s="8" t="str">
        <f t="shared" ref="M707:M770" si="11">IF(L707&lt;=30, "0-30",IF(L707&lt;=70,"31-70", IF(L707&lt;=100,"71-100","more than 100")))</f>
        <v>0-30</v>
      </c>
      <c r="N707" s="9"/>
      <c r="O707" s="7" t="s">
        <v>1238</v>
      </c>
    </row>
    <row r="708" spans="1:15">
      <c r="A708" s="7">
        <v>708</v>
      </c>
      <c r="B708" s="7">
        <v>1</v>
      </c>
      <c r="C708" s="7">
        <v>1</v>
      </c>
      <c r="D708" s="7" t="s">
        <v>2429</v>
      </c>
      <c r="E708" s="7" t="s">
        <v>2430</v>
      </c>
      <c r="F708" s="7" t="s">
        <v>1237</v>
      </c>
      <c r="G708" s="7">
        <v>42</v>
      </c>
      <c r="H708" s="6" t="str">
        <f>IF(G708=0,"Unknown",IF(G708&lt;1,"Baby",IF(G708&lt;30,"Adolescent",IF(G708&lt;60,"Middle Aged",IF(G708&gt;=60,"Seniors","Invalid")))))</f>
        <v>Middle Aged</v>
      </c>
      <c r="I708" s="7">
        <v>0</v>
      </c>
      <c r="J708" s="7">
        <v>0</v>
      </c>
      <c r="K708" s="7" t="s">
        <v>995</v>
      </c>
      <c r="L708" s="8">
        <v>26.287500000000001</v>
      </c>
      <c r="M708" s="8" t="str">
        <f t="shared" si="11"/>
        <v>0-30</v>
      </c>
      <c r="N708" s="7" t="s">
        <v>988</v>
      </c>
      <c r="O708" s="7" t="s">
        <v>1238</v>
      </c>
    </row>
    <row r="709" spans="1:15">
      <c r="A709" s="7">
        <v>709</v>
      </c>
      <c r="B709" s="7">
        <v>1</v>
      </c>
      <c r="C709" s="7">
        <v>1</v>
      </c>
      <c r="D709" s="7" t="s">
        <v>2289</v>
      </c>
      <c r="E709" s="7" t="s">
        <v>2431</v>
      </c>
      <c r="F709" s="7" t="s">
        <v>1241</v>
      </c>
      <c r="G709" s="7">
        <v>22</v>
      </c>
      <c r="H709" s="6" t="str">
        <f>IF(G709=0,"Unknown",IF(G709&lt;1,"Baby",IF(G709&lt;30,"Adolescent",IF(G709&lt;60,"Middle Aged",IF(G709&gt;=60,"Seniors","Invalid")))))</f>
        <v>Adolescent</v>
      </c>
      <c r="I709" s="7">
        <v>0</v>
      </c>
      <c r="J709" s="7">
        <v>0</v>
      </c>
      <c r="K709" s="7">
        <v>113781</v>
      </c>
      <c r="L709" s="8">
        <v>151.55000000000001</v>
      </c>
      <c r="M709" s="8" t="str">
        <f t="shared" si="11"/>
        <v>more than 100</v>
      </c>
      <c r="N709" s="9"/>
      <c r="O709" s="7" t="s">
        <v>1238</v>
      </c>
    </row>
    <row r="710" spans="1:15">
      <c r="A710" s="7">
        <v>710</v>
      </c>
      <c r="B710" s="7">
        <v>1</v>
      </c>
      <c r="C710" s="7">
        <v>3</v>
      </c>
      <c r="D710" s="7" t="s">
        <v>2432</v>
      </c>
      <c r="E710" s="7" t="s">
        <v>1366</v>
      </c>
      <c r="F710" s="7" t="s">
        <v>1237</v>
      </c>
      <c r="G710" s="9">
        <v>0</v>
      </c>
      <c r="H710" s="6" t="str">
        <f>IF(G710=0,"/",IF(G710&lt;1,"Baby",IF(G710&lt;30,"Adolescent",IF(G710&lt;60,"Middle Aged",IF(G710&gt;=60,"Seniors","Invalid")))))</f>
        <v>/</v>
      </c>
      <c r="I710" s="7">
        <v>1</v>
      </c>
      <c r="J710" s="7">
        <v>1</v>
      </c>
      <c r="K710" s="7">
        <v>2661</v>
      </c>
      <c r="L710" s="8">
        <v>15.245799999999999</v>
      </c>
      <c r="M710" s="8" t="str">
        <f t="shared" si="11"/>
        <v>0-30</v>
      </c>
      <c r="N710" s="9"/>
      <c r="O710" s="7" t="s">
        <v>1242</v>
      </c>
    </row>
    <row r="711" spans="1:15">
      <c r="A711" s="7">
        <v>711</v>
      </c>
      <c r="B711" s="7">
        <v>1</v>
      </c>
      <c r="C711" s="7">
        <v>1</v>
      </c>
      <c r="D711" s="7" t="s">
        <v>2433</v>
      </c>
      <c r="E711" s="7" t="s">
        <v>2434</v>
      </c>
      <c r="F711" s="7" t="s">
        <v>1241</v>
      </c>
      <c r="G711" s="7">
        <v>24</v>
      </c>
      <c r="H711" s="6" t="str">
        <f>IF(G711=0,"Unknown",IF(G711&lt;1,"Baby",IF(G711&lt;30,"Adolescent",IF(G711&lt;60,"Middle Aged",IF(G711&gt;=60,"Seniors","Invalid")))))</f>
        <v>Adolescent</v>
      </c>
      <c r="I711" s="7">
        <v>0</v>
      </c>
      <c r="J711" s="7">
        <v>0</v>
      </c>
      <c r="K711" s="7" t="s">
        <v>999</v>
      </c>
      <c r="L711" s="8">
        <v>49.504199999999997</v>
      </c>
      <c r="M711" s="8" t="str">
        <f t="shared" si="11"/>
        <v>31-70</v>
      </c>
      <c r="N711" s="7" t="s">
        <v>1000</v>
      </c>
      <c r="O711" s="7" t="s">
        <v>1242</v>
      </c>
    </row>
    <row r="712" spans="1:15">
      <c r="A712" s="7">
        <v>712</v>
      </c>
      <c r="B712" s="7">
        <v>0</v>
      </c>
      <c r="C712" s="7">
        <v>1</v>
      </c>
      <c r="D712" s="7" t="s">
        <v>2435</v>
      </c>
      <c r="E712" s="7" t="s">
        <v>2436</v>
      </c>
      <c r="F712" s="7" t="s">
        <v>1237</v>
      </c>
      <c r="G712" s="9">
        <v>0</v>
      </c>
      <c r="H712" s="6" t="str">
        <f>IF(G712=0,"/",IF(G712&lt;1,"Baby",IF(G712&lt;30,"Adolescent",IF(G712&lt;60,"Middle Aged",IF(G712&gt;=60,"Seniors","Invalid")))))</f>
        <v>/</v>
      </c>
      <c r="I712" s="7">
        <v>0</v>
      </c>
      <c r="J712" s="7">
        <v>0</v>
      </c>
      <c r="K712" s="7">
        <v>113028</v>
      </c>
      <c r="L712" s="8">
        <v>26.55</v>
      </c>
      <c r="M712" s="8" t="str">
        <f t="shared" si="11"/>
        <v>0-30</v>
      </c>
      <c r="N712" s="7" t="s">
        <v>502</v>
      </c>
      <c r="O712" s="7" t="s">
        <v>1238</v>
      </c>
    </row>
    <row r="713" spans="1:15">
      <c r="A713" s="7">
        <v>713</v>
      </c>
      <c r="B713" s="7">
        <v>1</v>
      </c>
      <c r="C713" s="7">
        <v>1</v>
      </c>
      <c r="D713" s="7" t="s">
        <v>2437</v>
      </c>
      <c r="E713" s="7" t="s">
        <v>2373</v>
      </c>
      <c r="F713" s="7" t="s">
        <v>1237</v>
      </c>
      <c r="G713" s="7">
        <v>48</v>
      </c>
      <c r="H713" s="6" t="str">
        <f>IF(G713=0,"Unknown",IF(G713&lt;1,"Baby",IF(G713&lt;30,"Adolescent",IF(G713&lt;60,"Middle Aged",IF(G713&gt;=60,"Seniors","Invalid")))))</f>
        <v>Middle Aged</v>
      </c>
      <c r="I713" s="7">
        <v>1</v>
      </c>
      <c r="J713" s="7">
        <v>0</v>
      </c>
      <c r="K713" s="7">
        <v>19996</v>
      </c>
      <c r="L713" s="8">
        <v>52</v>
      </c>
      <c r="M713" s="8" t="str">
        <f t="shared" si="11"/>
        <v>31-70</v>
      </c>
      <c r="N713" s="7" t="s">
        <v>945</v>
      </c>
      <c r="O713" s="7" t="s">
        <v>1238</v>
      </c>
    </row>
    <row r="714" spans="1:15">
      <c r="A714" s="7">
        <v>714</v>
      </c>
      <c r="B714" s="7">
        <v>0</v>
      </c>
      <c r="C714" s="7">
        <v>3</v>
      </c>
      <c r="D714" s="7" t="s">
        <v>2438</v>
      </c>
      <c r="E714" s="7" t="s">
        <v>1668</v>
      </c>
      <c r="F714" s="7" t="s">
        <v>1237</v>
      </c>
      <c r="G714" s="7">
        <v>29</v>
      </c>
      <c r="H714" s="6" t="str">
        <f>IF(G714=0,"Unknown",IF(G714&lt;1,"Baby",IF(G714&lt;30,"Adolescent",IF(G714&lt;60,"Middle Aged",IF(G714&gt;=60,"Seniors","Invalid")))))</f>
        <v>Adolescent</v>
      </c>
      <c r="I714" s="7">
        <v>0</v>
      </c>
      <c r="J714" s="7">
        <v>0</v>
      </c>
      <c r="K714" s="7">
        <v>7545</v>
      </c>
      <c r="L714" s="8">
        <v>9.4832999999999998</v>
      </c>
      <c r="M714" s="8" t="str">
        <f t="shared" si="11"/>
        <v>0-30</v>
      </c>
      <c r="N714" s="9"/>
      <c r="O714" s="7" t="s">
        <v>1238</v>
      </c>
    </row>
    <row r="715" spans="1:15">
      <c r="A715" s="7">
        <v>715</v>
      </c>
      <c r="B715" s="7">
        <v>0</v>
      </c>
      <c r="C715" s="7">
        <v>2</v>
      </c>
      <c r="D715" s="7" t="s">
        <v>1800</v>
      </c>
      <c r="E715" s="7" t="s">
        <v>2439</v>
      </c>
      <c r="F715" s="7" t="s">
        <v>1237</v>
      </c>
      <c r="G715" s="7">
        <v>52</v>
      </c>
      <c r="H715" s="6" t="str">
        <f>IF(G715=0,"Unknown",IF(G715&lt;1,"Baby",IF(G715&lt;30,"Adolescent",IF(G715&lt;60,"Middle Aged",IF(G715&gt;=60,"Seniors","Invalid")))))</f>
        <v>Middle Aged</v>
      </c>
      <c r="I715" s="7">
        <v>0</v>
      </c>
      <c r="J715" s="7">
        <v>0</v>
      </c>
      <c r="K715" s="7">
        <v>250647</v>
      </c>
      <c r="L715" s="8">
        <v>13</v>
      </c>
      <c r="M715" s="8" t="str">
        <f t="shared" si="11"/>
        <v>0-30</v>
      </c>
      <c r="N715" s="9"/>
      <c r="O715" s="7" t="s">
        <v>1238</v>
      </c>
    </row>
    <row r="716" spans="1:15">
      <c r="A716" s="7">
        <v>716</v>
      </c>
      <c r="B716" s="7">
        <v>0</v>
      </c>
      <c r="C716" s="7">
        <v>3</v>
      </c>
      <c r="D716" s="7" t="s">
        <v>2440</v>
      </c>
      <c r="E716" s="7" t="s">
        <v>2441</v>
      </c>
      <c r="F716" s="7" t="s">
        <v>1237</v>
      </c>
      <c r="G716" s="7">
        <v>19</v>
      </c>
      <c r="H716" s="6" t="str">
        <f>IF(G716=0,"Unknown",IF(G716&lt;1,"Baby",IF(G716&lt;30,"Adolescent",IF(G716&lt;60,"Middle Aged",IF(G716&gt;=60,"Seniors","Invalid")))))</f>
        <v>Adolescent</v>
      </c>
      <c r="I716" s="7">
        <v>0</v>
      </c>
      <c r="J716" s="7">
        <v>0</v>
      </c>
      <c r="K716" s="7">
        <v>348124</v>
      </c>
      <c r="L716" s="8">
        <v>7.65</v>
      </c>
      <c r="M716" s="8" t="str">
        <f t="shared" si="11"/>
        <v>0-30</v>
      </c>
      <c r="N716" s="7" t="s">
        <v>131</v>
      </c>
      <c r="O716" s="7" t="s">
        <v>1238</v>
      </c>
    </row>
    <row r="717" spans="1:15">
      <c r="A717" s="7">
        <v>717</v>
      </c>
      <c r="B717" s="7">
        <v>1</v>
      </c>
      <c r="C717" s="7">
        <v>1</v>
      </c>
      <c r="D717" s="7" t="s">
        <v>2442</v>
      </c>
      <c r="E717" s="7" t="s">
        <v>2443</v>
      </c>
      <c r="F717" s="7" t="s">
        <v>1241</v>
      </c>
      <c r="G717" s="7">
        <v>38</v>
      </c>
      <c r="H717" s="6" t="str">
        <f>IF(G717=0,"Unknown",IF(G717&lt;1,"Baby",IF(G717&lt;30,"Adolescent",IF(G717&lt;60,"Middle Aged",IF(G717&gt;=60,"Seniors","Invalid")))))</f>
        <v>Middle Aged</v>
      </c>
      <c r="I717" s="7">
        <v>0</v>
      </c>
      <c r="J717" s="7">
        <v>0</v>
      </c>
      <c r="K717" s="7" t="s">
        <v>567</v>
      </c>
      <c r="L717" s="8">
        <v>227.52500000000001</v>
      </c>
      <c r="M717" s="8" t="str">
        <f t="shared" si="11"/>
        <v>more than 100</v>
      </c>
      <c r="N717" s="7" t="s">
        <v>1007</v>
      </c>
      <c r="O717" s="7" t="s">
        <v>1242</v>
      </c>
    </row>
    <row r="718" spans="1:15">
      <c r="A718" s="7">
        <v>718</v>
      </c>
      <c r="B718" s="7">
        <v>1</v>
      </c>
      <c r="C718" s="7">
        <v>2</v>
      </c>
      <c r="D718" s="7" t="s">
        <v>2444</v>
      </c>
      <c r="E718" s="7" t="s">
        <v>2445</v>
      </c>
      <c r="F718" s="7" t="s">
        <v>1241</v>
      </c>
      <c r="G718" s="7">
        <v>27</v>
      </c>
      <c r="H718" s="6" t="str">
        <f>IF(G718=0,"Unknown",IF(G718&lt;1,"Baby",IF(G718&lt;30,"Adolescent",IF(G718&lt;60,"Middle Aged",IF(G718&gt;=60,"Seniors","Invalid")))))</f>
        <v>Adolescent</v>
      </c>
      <c r="I718" s="7">
        <v>0</v>
      </c>
      <c r="J718" s="7">
        <v>0</v>
      </c>
      <c r="K718" s="7">
        <v>34218</v>
      </c>
      <c r="L718" s="8">
        <v>10.5</v>
      </c>
      <c r="M718" s="8" t="str">
        <f t="shared" si="11"/>
        <v>0-30</v>
      </c>
      <c r="N718" s="7" t="s">
        <v>196</v>
      </c>
      <c r="O718" s="7" t="s">
        <v>1238</v>
      </c>
    </row>
    <row r="719" spans="1:15">
      <c r="A719" s="7">
        <v>719</v>
      </c>
      <c r="B719" s="7">
        <v>0</v>
      </c>
      <c r="C719" s="7">
        <v>3</v>
      </c>
      <c r="D719" s="7" t="s">
        <v>2446</v>
      </c>
      <c r="E719" s="7" t="s">
        <v>2447</v>
      </c>
      <c r="F719" s="7" t="s">
        <v>1237</v>
      </c>
      <c r="G719" s="9">
        <v>0</v>
      </c>
      <c r="H719" s="6" t="str">
        <f>IF(G719=0,"/",IF(G719&lt;1,"Baby",IF(G719&lt;30,"Adolescent",IF(G719&lt;60,"Middle Aged",IF(G719&gt;=60,"Seniors","Invalid")))))</f>
        <v>/</v>
      </c>
      <c r="I719" s="7">
        <v>0</v>
      </c>
      <c r="J719" s="7">
        <v>0</v>
      </c>
      <c r="K719" s="7">
        <v>36568</v>
      </c>
      <c r="L719" s="8">
        <v>15.5</v>
      </c>
      <c r="M719" s="8" t="str">
        <f t="shared" si="11"/>
        <v>0-30</v>
      </c>
      <c r="N719" s="9"/>
      <c r="O719" s="7" t="s">
        <v>1251</v>
      </c>
    </row>
    <row r="720" spans="1:15">
      <c r="A720" s="7">
        <v>720</v>
      </c>
      <c r="B720" s="7">
        <v>0</v>
      </c>
      <c r="C720" s="7">
        <v>3</v>
      </c>
      <c r="D720" s="7" t="s">
        <v>2448</v>
      </c>
      <c r="E720" s="7" t="s">
        <v>1257</v>
      </c>
      <c r="F720" s="7" t="s">
        <v>1237</v>
      </c>
      <c r="G720" s="7">
        <v>33</v>
      </c>
      <c r="H720" s="6" t="str">
        <f>IF(G720=0,"Unknown",IF(G720&lt;1,"Baby",IF(G720&lt;30,"Adolescent",IF(G720&lt;60,"Middle Aged",IF(G720&gt;=60,"Seniors","Invalid")))))</f>
        <v>Middle Aged</v>
      </c>
      <c r="I720" s="7">
        <v>0</v>
      </c>
      <c r="J720" s="7">
        <v>0</v>
      </c>
      <c r="K720" s="7">
        <v>347062</v>
      </c>
      <c r="L720" s="8">
        <v>7.7750000000000004</v>
      </c>
      <c r="M720" s="8" t="str">
        <f t="shared" si="11"/>
        <v>0-30</v>
      </c>
      <c r="N720" s="9"/>
      <c r="O720" s="7" t="s">
        <v>1238</v>
      </c>
    </row>
    <row r="721" spans="1:15">
      <c r="A721" s="7">
        <v>721</v>
      </c>
      <c r="B721" s="7">
        <v>1</v>
      </c>
      <c r="C721" s="7">
        <v>2</v>
      </c>
      <c r="D721" s="7" t="s">
        <v>2449</v>
      </c>
      <c r="E721" s="7" t="s">
        <v>1342</v>
      </c>
      <c r="F721" s="7" t="s">
        <v>1241</v>
      </c>
      <c r="G721" s="7">
        <v>6</v>
      </c>
      <c r="H721" s="6" t="str">
        <f>IF(G721=0,"Unknown",IF(G721&lt;1,"Baby",IF(G721&lt;30,"Adolescent",IF(G721&lt;60,"Middle Aged",IF(G721&gt;=60,"Seniors","Invalid")))))</f>
        <v>Adolescent</v>
      </c>
      <c r="I721" s="7">
        <v>0</v>
      </c>
      <c r="J721" s="7">
        <v>1</v>
      </c>
      <c r="K721" s="7">
        <v>248727</v>
      </c>
      <c r="L721" s="8">
        <v>33</v>
      </c>
      <c r="M721" s="8" t="str">
        <f t="shared" si="11"/>
        <v>31-70</v>
      </c>
      <c r="N721" s="9"/>
      <c r="O721" s="7" t="s">
        <v>1238</v>
      </c>
    </row>
    <row r="722" spans="1:15">
      <c r="A722" s="7">
        <v>722</v>
      </c>
      <c r="B722" s="7">
        <v>0</v>
      </c>
      <c r="C722" s="7">
        <v>3</v>
      </c>
      <c r="D722" s="7" t="s">
        <v>2450</v>
      </c>
      <c r="E722" s="7" t="s">
        <v>2329</v>
      </c>
      <c r="F722" s="7" t="s">
        <v>1237</v>
      </c>
      <c r="G722" s="7">
        <v>17</v>
      </c>
      <c r="H722" s="6" t="str">
        <f>IF(G722=0,"Unknown",IF(G722&lt;1,"Baby",IF(G722&lt;30,"Adolescent",IF(G722&lt;60,"Middle Aged",IF(G722&gt;=60,"Seniors","Invalid")))))</f>
        <v>Adolescent</v>
      </c>
      <c r="I722" s="7">
        <v>1</v>
      </c>
      <c r="J722" s="7">
        <v>0</v>
      </c>
      <c r="K722" s="7">
        <v>350048</v>
      </c>
      <c r="L722" s="8">
        <v>7.0541999999999998</v>
      </c>
      <c r="M722" s="8" t="str">
        <f t="shared" si="11"/>
        <v>0-30</v>
      </c>
      <c r="N722" s="9"/>
      <c r="O722" s="7" t="s">
        <v>1238</v>
      </c>
    </row>
    <row r="723" spans="1:15">
      <c r="A723" s="7">
        <v>723</v>
      </c>
      <c r="B723" s="7">
        <v>0</v>
      </c>
      <c r="C723" s="7">
        <v>2</v>
      </c>
      <c r="D723" s="7" t="s">
        <v>1247</v>
      </c>
      <c r="E723" s="7" t="s">
        <v>2451</v>
      </c>
      <c r="F723" s="7" t="s">
        <v>1237</v>
      </c>
      <c r="G723" s="7">
        <v>34</v>
      </c>
      <c r="H723" s="6" t="str">
        <f>IF(G723=0,"Unknown",IF(G723&lt;1,"Baby",IF(G723&lt;30,"Adolescent",IF(G723&lt;60,"Middle Aged",IF(G723&gt;=60,"Seniors","Invalid")))))</f>
        <v>Middle Aged</v>
      </c>
      <c r="I723" s="7">
        <v>0</v>
      </c>
      <c r="J723" s="7">
        <v>0</v>
      </c>
      <c r="K723" s="7">
        <v>12233</v>
      </c>
      <c r="L723" s="8">
        <v>13</v>
      </c>
      <c r="M723" s="8" t="str">
        <f t="shared" si="11"/>
        <v>0-30</v>
      </c>
      <c r="N723" s="9"/>
      <c r="O723" s="7" t="s">
        <v>1238</v>
      </c>
    </row>
    <row r="724" spans="1:15">
      <c r="A724" s="7">
        <v>724</v>
      </c>
      <c r="B724" s="7">
        <v>0</v>
      </c>
      <c r="C724" s="7">
        <v>2</v>
      </c>
      <c r="D724" s="7" t="s">
        <v>2452</v>
      </c>
      <c r="E724" s="7" t="s">
        <v>2453</v>
      </c>
      <c r="F724" s="7" t="s">
        <v>1237</v>
      </c>
      <c r="G724" s="7">
        <v>50</v>
      </c>
      <c r="H724" s="6" t="str">
        <f>IF(G724=0,"Unknown",IF(G724&lt;1,"Baby",IF(G724&lt;30,"Adolescent",IF(G724&lt;60,"Middle Aged",IF(G724&gt;=60,"Seniors","Invalid")))))</f>
        <v>Middle Aged</v>
      </c>
      <c r="I724" s="7">
        <v>0</v>
      </c>
      <c r="J724" s="7">
        <v>0</v>
      </c>
      <c r="K724" s="7">
        <v>250643</v>
      </c>
      <c r="L724" s="8">
        <v>13</v>
      </c>
      <c r="M724" s="8" t="str">
        <f t="shared" si="11"/>
        <v>0-30</v>
      </c>
      <c r="N724" s="9"/>
      <c r="O724" s="7" t="s">
        <v>1238</v>
      </c>
    </row>
    <row r="725" spans="1:15">
      <c r="A725" s="7">
        <v>725</v>
      </c>
      <c r="B725" s="7">
        <v>1</v>
      </c>
      <c r="C725" s="7">
        <v>1</v>
      </c>
      <c r="D725" s="7" t="s">
        <v>2454</v>
      </c>
      <c r="E725" s="7" t="s">
        <v>2455</v>
      </c>
      <c r="F725" s="7" t="s">
        <v>1237</v>
      </c>
      <c r="G725" s="7">
        <v>27</v>
      </c>
      <c r="H725" s="6" t="str">
        <f>IF(G725=0,"Unknown",IF(G725&lt;1,"Baby",IF(G725&lt;30,"Adolescent",IF(G725&lt;60,"Middle Aged",IF(G725&gt;=60,"Seniors","Invalid")))))</f>
        <v>Adolescent</v>
      </c>
      <c r="I725" s="7">
        <v>1</v>
      </c>
      <c r="J725" s="7">
        <v>0</v>
      </c>
      <c r="K725" s="7">
        <v>113806</v>
      </c>
      <c r="L725" s="8">
        <v>53.1</v>
      </c>
      <c r="M725" s="8" t="str">
        <f t="shared" si="11"/>
        <v>31-70</v>
      </c>
      <c r="N725" s="7" t="s">
        <v>1016</v>
      </c>
      <c r="O725" s="7" t="s">
        <v>1238</v>
      </c>
    </row>
    <row r="726" spans="1:15">
      <c r="A726" s="7">
        <v>726</v>
      </c>
      <c r="B726" s="7">
        <v>0</v>
      </c>
      <c r="C726" s="7">
        <v>3</v>
      </c>
      <c r="D726" s="7" t="s">
        <v>2068</v>
      </c>
      <c r="E726" s="7" t="s">
        <v>1957</v>
      </c>
      <c r="F726" s="7" t="s">
        <v>1237</v>
      </c>
      <c r="G726" s="7">
        <v>20</v>
      </c>
      <c r="H726" s="6" t="str">
        <f>IF(G726=0,"Unknown",IF(G726&lt;1,"Baby",IF(G726&lt;30,"Adolescent",IF(G726&lt;60,"Middle Aged",IF(G726&gt;=60,"Seniors","Invalid")))))</f>
        <v>Adolescent</v>
      </c>
      <c r="I726" s="7">
        <v>0</v>
      </c>
      <c r="J726" s="7">
        <v>0</v>
      </c>
      <c r="K726" s="7">
        <v>315094</v>
      </c>
      <c r="L726" s="8">
        <v>8.6624999999999996</v>
      </c>
      <c r="M726" s="8" t="str">
        <f t="shared" si="11"/>
        <v>0-30</v>
      </c>
      <c r="N726" s="9"/>
      <c r="O726" s="7" t="s">
        <v>1238</v>
      </c>
    </row>
    <row r="727" spans="1:15">
      <c r="A727" s="7">
        <v>727</v>
      </c>
      <c r="B727" s="7">
        <v>1</v>
      </c>
      <c r="C727" s="7">
        <v>2</v>
      </c>
      <c r="D727" s="7" t="s">
        <v>2456</v>
      </c>
      <c r="E727" s="7" t="s">
        <v>2078</v>
      </c>
      <c r="F727" s="7" t="s">
        <v>1241</v>
      </c>
      <c r="G727" s="7">
        <v>30</v>
      </c>
      <c r="H727" s="6" t="str">
        <f>IF(G727=0,"Unknown",IF(G727&lt;1,"Baby",IF(G727&lt;30,"Adolescent",IF(G727&lt;60,"Middle Aged",IF(G727&gt;=60,"Seniors","Invalid")))))</f>
        <v>Middle Aged</v>
      </c>
      <c r="I727" s="7">
        <v>3</v>
      </c>
      <c r="J727" s="7">
        <v>0</v>
      </c>
      <c r="K727" s="7">
        <v>31027</v>
      </c>
      <c r="L727" s="8">
        <v>21</v>
      </c>
      <c r="M727" s="8" t="str">
        <f t="shared" si="11"/>
        <v>0-30</v>
      </c>
      <c r="N727" s="9"/>
      <c r="O727" s="7" t="s">
        <v>1238</v>
      </c>
    </row>
    <row r="728" spans="1:15">
      <c r="A728" s="7">
        <v>728</v>
      </c>
      <c r="B728" s="7">
        <v>1</v>
      </c>
      <c r="C728" s="7">
        <v>3</v>
      </c>
      <c r="D728" s="7" t="s">
        <v>2457</v>
      </c>
      <c r="E728" s="7" t="s">
        <v>2458</v>
      </c>
      <c r="F728" s="7" t="s">
        <v>1241</v>
      </c>
      <c r="G728" s="9">
        <v>0</v>
      </c>
      <c r="H728" s="6" t="str">
        <f>IF(G728=0,"/",IF(G728&lt;1,"Baby",IF(G728&lt;30,"Adolescent",IF(G728&lt;60,"Middle Aged",IF(G728&gt;=60,"Seniors","Invalid")))))</f>
        <v>/</v>
      </c>
      <c r="I728" s="7">
        <v>0</v>
      </c>
      <c r="J728" s="7">
        <v>0</v>
      </c>
      <c r="K728" s="7">
        <v>36866</v>
      </c>
      <c r="L728" s="8">
        <v>7.7374999999999998</v>
      </c>
      <c r="M728" s="8" t="str">
        <f t="shared" si="11"/>
        <v>0-30</v>
      </c>
      <c r="N728" s="9"/>
      <c r="O728" s="7" t="s">
        <v>1251</v>
      </c>
    </row>
    <row r="729" spans="1:15">
      <c r="A729" s="7">
        <v>729</v>
      </c>
      <c r="B729" s="7">
        <v>0</v>
      </c>
      <c r="C729" s="7">
        <v>2</v>
      </c>
      <c r="D729" s="7" t="s">
        <v>2459</v>
      </c>
      <c r="E729" s="7" t="s">
        <v>2460</v>
      </c>
      <c r="F729" s="7" t="s">
        <v>1237</v>
      </c>
      <c r="G729" s="7">
        <v>25</v>
      </c>
      <c r="H729" s="6" t="str">
        <f>IF(G729=0,"Unknown",IF(G729&lt;1,"Baby",IF(G729&lt;30,"Adolescent",IF(G729&lt;60,"Middle Aged",IF(G729&gt;=60,"Seniors","Invalid")))))</f>
        <v>Adolescent</v>
      </c>
      <c r="I729" s="7">
        <v>1</v>
      </c>
      <c r="J729" s="7">
        <v>0</v>
      </c>
      <c r="K729" s="7">
        <v>236853</v>
      </c>
      <c r="L729" s="8">
        <v>26</v>
      </c>
      <c r="M729" s="8" t="str">
        <f t="shared" si="11"/>
        <v>0-30</v>
      </c>
      <c r="N729" s="9"/>
      <c r="O729" s="7" t="s">
        <v>1238</v>
      </c>
    </row>
    <row r="730" spans="1:15">
      <c r="A730" s="7">
        <v>730</v>
      </c>
      <c r="B730" s="7">
        <v>0</v>
      </c>
      <c r="C730" s="7">
        <v>3</v>
      </c>
      <c r="D730" s="7" t="s">
        <v>2461</v>
      </c>
      <c r="E730" s="7" t="s">
        <v>2462</v>
      </c>
      <c r="F730" s="7" t="s">
        <v>1241</v>
      </c>
      <c r="G730" s="7">
        <v>25</v>
      </c>
      <c r="H730" s="6" t="str">
        <f>IF(G730=0,"Unknown",IF(G730&lt;1,"Baby",IF(G730&lt;30,"Adolescent",IF(G730&lt;60,"Middle Aged",IF(G730&gt;=60,"Seniors","Invalid")))))</f>
        <v>Adolescent</v>
      </c>
      <c r="I730" s="7">
        <v>1</v>
      </c>
      <c r="J730" s="7">
        <v>0</v>
      </c>
      <c r="K730" s="7" t="s">
        <v>1022</v>
      </c>
      <c r="L730" s="8">
        <v>7.9249999999999998</v>
      </c>
      <c r="M730" s="8" t="str">
        <f t="shared" si="11"/>
        <v>0-30</v>
      </c>
      <c r="N730" s="9"/>
      <c r="O730" s="7" t="s">
        <v>1238</v>
      </c>
    </row>
    <row r="731" spans="1:15">
      <c r="A731" s="7">
        <v>731</v>
      </c>
      <c r="B731" s="7">
        <v>1</v>
      </c>
      <c r="C731" s="7">
        <v>1</v>
      </c>
      <c r="D731" s="7" t="s">
        <v>2463</v>
      </c>
      <c r="E731" s="7" t="s">
        <v>1248</v>
      </c>
      <c r="F731" s="7" t="s">
        <v>1241</v>
      </c>
      <c r="G731" s="7">
        <v>29</v>
      </c>
      <c r="H731" s="6" t="str">
        <f>IF(G731=0,"Unknown",IF(G731&lt;1,"Baby",IF(G731&lt;30,"Adolescent",IF(G731&lt;60,"Middle Aged",IF(G731&gt;=60,"Seniors","Invalid")))))</f>
        <v>Adolescent</v>
      </c>
      <c r="I731" s="7">
        <v>0</v>
      </c>
      <c r="J731" s="7">
        <v>0</v>
      </c>
      <c r="K731" s="7">
        <v>24160</v>
      </c>
      <c r="L731" s="8">
        <v>211.33750000000001</v>
      </c>
      <c r="M731" s="8" t="str">
        <f t="shared" si="11"/>
        <v>more than 100</v>
      </c>
      <c r="N731" s="7" t="s">
        <v>971</v>
      </c>
      <c r="O731" s="7" t="s">
        <v>1238</v>
      </c>
    </row>
    <row r="732" spans="1:15">
      <c r="A732" s="7">
        <v>732</v>
      </c>
      <c r="B732" s="7">
        <v>0</v>
      </c>
      <c r="C732" s="7">
        <v>3</v>
      </c>
      <c r="D732" s="7" t="s">
        <v>2464</v>
      </c>
      <c r="E732" s="7" t="s">
        <v>2465</v>
      </c>
      <c r="F732" s="7" t="s">
        <v>1237</v>
      </c>
      <c r="G732" s="7">
        <v>11</v>
      </c>
      <c r="H732" s="6" t="str">
        <f>IF(G732=0,"Unknown",IF(G732&lt;1,"Baby",IF(G732&lt;30,"Adolescent",IF(G732&lt;60,"Middle Aged",IF(G732&gt;=60,"Seniors","Invalid")))))</f>
        <v>Adolescent</v>
      </c>
      <c r="I732" s="7">
        <v>0</v>
      </c>
      <c r="J732" s="7">
        <v>0</v>
      </c>
      <c r="K732" s="7">
        <v>2699</v>
      </c>
      <c r="L732" s="8">
        <v>18.787500000000001</v>
      </c>
      <c r="M732" s="8" t="str">
        <f t="shared" si="11"/>
        <v>0-30</v>
      </c>
      <c r="N732" s="9"/>
      <c r="O732" s="7" t="s">
        <v>1242</v>
      </c>
    </row>
    <row r="733" spans="1:15">
      <c r="A733" s="7">
        <v>733</v>
      </c>
      <c r="B733" s="7">
        <v>0</v>
      </c>
      <c r="C733" s="7">
        <v>2</v>
      </c>
      <c r="D733" s="7" t="s">
        <v>2466</v>
      </c>
      <c r="E733" s="7" t="s">
        <v>2467</v>
      </c>
      <c r="F733" s="7" t="s">
        <v>1237</v>
      </c>
      <c r="G733" s="9">
        <v>0</v>
      </c>
      <c r="H733" s="6" t="str">
        <f>IF(G733=0,"/",IF(G733&lt;1,"Baby",IF(G733&lt;30,"Adolescent",IF(G733&lt;60,"Middle Aged",IF(G733&gt;=60,"Seniors","Invalid")))))</f>
        <v>/</v>
      </c>
      <c r="I733" s="7">
        <v>0</v>
      </c>
      <c r="J733" s="7">
        <v>0</v>
      </c>
      <c r="K733" s="7">
        <v>239855</v>
      </c>
      <c r="L733" s="8">
        <v>0</v>
      </c>
      <c r="M733" s="8" t="str">
        <f t="shared" si="11"/>
        <v>0-30</v>
      </c>
      <c r="N733" s="9"/>
      <c r="O733" s="7" t="s">
        <v>1238</v>
      </c>
    </row>
    <row r="734" spans="1:15">
      <c r="A734" s="7">
        <v>734</v>
      </c>
      <c r="B734" s="7">
        <v>0</v>
      </c>
      <c r="C734" s="7">
        <v>2</v>
      </c>
      <c r="D734" s="7" t="s">
        <v>1327</v>
      </c>
      <c r="E734" s="7" t="s">
        <v>2468</v>
      </c>
      <c r="F734" s="7" t="s">
        <v>1237</v>
      </c>
      <c r="G734" s="7">
        <v>23</v>
      </c>
      <c r="H734" s="6" t="str">
        <f>IF(G734=0,"Unknown",IF(G734&lt;1,"Baby",IF(G734&lt;30,"Adolescent",IF(G734&lt;60,"Middle Aged",IF(G734&gt;=60,"Seniors","Invalid")))))</f>
        <v>Adolescent</v>
      </c>
      <c r="I734" s="7">
        <v>0</v>
      </c>
      <c r="J734" s="7">
        <v>0</v>
      </c>
      <c r="K734" s="7">
        <v>28425</v>
      </c>
      <c r="L734" s="8">
        <v>13</v>
      </c>
      <c r="M734" s="8" t="str">
        <f t="shared" si="11"/>
        <v>0-30</v>
      </c>
      <c r="N734" s="9"/>
      <c r="O734" s="7" t="s">
        <v>1238</v>
      </c>
    </row>
    <row r="735" spans="1:15">
      <c r="A735" s="7">
        <v>735</v>
      </c>
      <c r="B735" s="7">
        <v>0</v>
      </c>
      <c r="C735" s="7">
        <v>2</v>
      </c>
      <c r="D735" s="7" t="s">
        <v>2469</v>
      </c>
      <c r="E735" s="7" t="s">
        <v>2470</v>
      </c>
      <c r="F735" s="7" t="s">
        <v>1237</v>
      </c>
      <c r="G735" s="7">
        <v>23</v>
      </c>
      <c r="H735" s="6" t="str">
        <f>IF(G735=0,"Unknown",IF(G735&lt;1,"Baby",IF(G735&lt;30,"Adolescent",IF(G735&lt;60,"Middle Aged",IF(G735&gt;=60,"Seniors","Invalid")))))</f>
        <v>Adolescent</v>
      </c>
      <c r="I735" s="7">
        <v>0</v>
      </c>
      <c r="J735" s="7">
        <v>0</v>
      </c>
      <c r="K735" s="7">
        <v>233639</v>
      </c>
      <c r="L735" s="8">
        <v>13</v>
      </c>
      <c r="M735" s="8" t="str">
        <f t="shared" si="11"/>
        <v>0-30</v>
      </c>
      <c r="N735" s="9"/>
      <c r="O735" s="7" t="s">
        <v>1238</v>
      </c>
    </row>
    <row r="736" spans="1:15">
      <c r="A736" s="7">
        <v>736</v>
      </c>
      <c r="B736" s="7">
        <v>0</v>
      </c>
      <c r="C736" s="7">
        <v>3</v>
      </c>
      <c r="D736" s="7" t="s">
        <v>2471</v>
      </c>
      <c r="E736" s="7" t="s">
        <v>1274</v>
      </c>
      <c r="F736" s="7" t="s">
        <v>1237</v>
      </c>
      <c r="G736" s="7">
        <v>28.5</v>
      </c>
      <c r="H736" s="6" t="str">
        <f>IF(G736=0,"Unknown",IF(G736&lt;1,"Baby",IF(G736&lt;30,"Adolescent",IF(G736&lt;60,"Middle Aged",IF(G736&gt;=60,"Seniors","Invalid")))))</f>
        <v>Adolescent</v>
      </c>
      <c r="I736" s="7">
        <v>0</v>
      </c>
      <c r="J736" s="7">
        <v>0</v>
      </c>
      <c r="K736" s="7">
        <v>54636</v>
      </c>
      <c r="L736" s="8">
        <v>16.100000000000001</v>
      </c>
      <c r="M736" s="8" t="str">
        <f t="shared" si="11"/>
        <v>0-30</v>
      </c>
      <c r="N736" s="9"/>
      <c r="O736" s="7" t="s">
        <v>1238</v>
      </c>
    </row>
    <row r="737" spans="1:15">
      <c r="A737" s="7">
        <v>737</v>
      </c>
      <c r="B737" s="7">
        <v>0</v>
      </c>
      <c r="C737" s="7">
        <v>3</v>
      </c>
      <c r="D737" s="7" t="s">
        <v>2472</v>
      </c>
      <c r="E737" s="7" t="s">
        <v>1405</v>
      </c>
      <c r="F737" s="7" t="s">
        <v>1241</v>
      </c>
      <c r="G737" s="7">
        <v>48</v>
      </c>
      <c r="H737" s="6" t="str">
        <f>IF(G737=0,"Unknown",IF(G737&lt;1,"Baby",IF(G737&lt;30,"Adolescent",IF(G737&lt;60,"Middle Aged",IF(G737&gt;=60,"Seniors","Invalid")))))</f>
        <v>Middle Aged</v>
      </c>
      <c r="I737" s="7">
        <v>1</v>
      </c>
      <c r="J737" s="7">
        <v>3</v>
      </c>
      <c r="K737" s="7" t="s">
        <v>144</v>
      </c>
      <c r="L737" s="8">
        <v>34.375</v>
      </c>
      <c r="M737" s="8" t="str">
        <f t="shared" si="11"/>
        <v>31-70</v>
      </c>
      <c r="N737" s="9"/>
      <c r="O737" s="7" t="s">
        <v>1238</v>
      </c>
    </row>
    <row r="738" spans="1:15">
      <c r="A738" s="7">
        <v>738</v>
      </c>
      <c r="B738" s="7">
        <v>1</v>
      </c>
      <c r="C738" s="7">
        <v>1</v>
      </c>
      <c r="D738" s="7" t="s">
        <v>2473</v>
      </c>
      <c r="E738" s="7" t="s">
        <v>2474</v>
      </c>
      <c r="F738" s="7" t="s">
        <v>1237</v>
      </c>
      <c r="G738" s="7">
        <v>35</v>
      </c>
      <c r="H738" s="6" t="str">
        <f>IF(G738=0,"Unknown",IF(G738&lt;1,"Baby",IF(G738&lt;30,"Adolescent",IF(G738&lt;60,"Middle Aged",IF(G738&gt;=60,"Seniors","Invalid")))))</f>
        <v>Middle Aged</v>
      </c>
      <c r="I738" s="7">
        <v>0</v>
      </c>
      <c r="J738" s="7">
        <v>0</v>
      </c>
      <c r="K738" s="7" t="s">
        <v>394</v>
      </c>
      <c r="L738" s="8">
        <v>512.32920000000001</v>
      </c>
      <c r="M738" s="8" t="str">
        <f t="shared" si="11"/>
        <v>more than 100</v>
      </c>
      <c r="N738" s="7" t="s">
        <v>1031</v>
      </c>
      <c r="O738" s="7" t="s">
        <v>1242</v>
      </c>
    </row>
    <row r="739" spans="1:15">
      <c r="A739" s="7">
        <v>739</v>
      </c>
      <c r="B739" s="7">
        <v>0</v>
      </c>
      <c r="C739" s="7">
        <v>3</v>
      </c>
      <c r="D739" s="7" t="s">
        <v>2475</v>
      </c>
      <c r="E739" s="7" t="s">
        <v>2476</v>
      </c>
      <c r="F739" s="7" t="s">
        <v>1237</v>
      </c>
      <c r="G739" s="9">
        <v>0</v>
      </c>
      <c r="H739" s="6" t="str">
        <f>IF(G739=0,"/",IF(G739&lt;1,"Baby",IF(G739&lt;30,"Adolescent",IF(G739&lt;60,"Middle Aged",IF(G739&gt;=60,"Seniors","Invalid")))))</f>
        <v>/</v>
      </c>
      <c r="I739" s="7">
        <v>0</v>
      </c>
      <c r="J739" s="7">
        <v>0</v>
      </c>
      <c r="K739" s="7">
        <v>349201</v>
      </c>
      <c r="L739" s="8">
        <v>7.8958000000000004</v>
      </c>
      <c r="M739" s="8" t="str">
        <f t="shared" si="11"/>
        <v>0-30</v>
      </c>
      <c r="N739" s="9"/>
      <c r="O739" s="7" t="s">
        <v>1238</v>
      </c>
    </row>
    <row r="740" spans="1:15">
      <c r="A740" s="7">
        <v>740</v>
      </c>
      <c r="B740" s="7">
        <v>0</v>
      </c>
      <c r="C740" s="7">
        <v>3</v>
      </c>
      <c r="D740" s="7" t="s">
        <v>2477</v>
      </c>
      <c r="E740" s="7" t="s">
        <v>2478</v>
      </c>
      <c r="F740" s="7" t="s">
        <v>1237</v>
      </c>
      <c r="G740" s="9">
        <v>0</v>
      </c>
      <c r="H740" s="6" t="str">
        <f>IF(G740=0,"/",IF(G740&lt;1,"Baby",IF(G740&lt;30,"Adolescent",IF(G740&lt;60,"Middle Aged",IF(G740&gt;=60,"Seniors","Invalid")))))</f>
        <v>/</v>
      </c>
      <c r="I740" s="7">
        <v>0</v>
      </c>
      <c r="J740" s="7">
        <v>0</v>
      </c>
      <c r="K740" s="7">
        <v>349218</v>
      </c>
      <c r="L740" s="8">
        <v>7.8958000000000004</v>
      </c>
      <c r="M740" s="8" t="str">
        <f t="shared" si="11"/>
        <v>0-30</v>
      </c>
      <c r="N740" s="9"/>
      <c r="O740" s="7" t="s">
        <v>1238</v>
      </c>
    </row>
    <row r="741" spans="1:15">
      <c r="A741" s="7">
        <v>741</v>
      </c>
      <c r="B741" s="7">
        <v>1</v>
      </c>
      <c r="C741" s="7">
        <v>1</v>
      </c>
      <c r="D741" s="7" t="s">
        <v>2479</v>
      </c>
      <c r="E741" s="7" t="s">
        <v>2480</v>
      </c>
      <c r="F741" s="7" t="s">
        <v>1237</v>
      </c>
      <c r="G741" s="9">
        <v>0</v>
      </c>
      <c r="H741" s="6" t="str">
        <f>IF(G741=0,"/",IF(G741&lt;1,"Baby",IF(G741&lt;30,"Adolescent",IF(G741&lt;60,"Middle Aged",IF(G741&gt;=60,"Seniors","Invalid")))))</f>
        <v>/</v>
      </c>
      <c r="I741" s="7">
        <v>0</v>
      </c>
      <c r="J741" s="7">
        <v>0</v>
      </c>
      <c r="K741" s="7">
        <v>16988</v>
      </c>
      <c r="L741" s="8">
        <v>30</v>
      </c>
      <c r="M741" s="8" t="str">
        <f t="shared" si="11"/>
        <v>0-30</v>
      </c>
      <c r="N741" s="7" t="s">
        <v>1035</v>
      </c>
      <c r="O741" s="7" t="s">
        <v>1238</v>
      </c>
    </row>
    <row r="742" spans="1:15">
      <c r="A742" s="7">
        <v>742</v>
      </c>
      <c r="B742" s="7">
        <v>0</v>
      </c>
      <c r="C742" s="7">
        <v>1</v>
      </c>
      <c r="D742" s="7" t="s">
        <v>2481</v>
      </c>
      <c r="E742" s="7" t="s">
        <v>2482</v>
      </c>
      <c r="F742" s="7" t="s">
        <v>1237</v>
      </c>
      <c r="G742" s="7">
        <v>36</v>
      </c>
      <c r="H742" s="6" t="str">
        <f>IF(G742=0,"Unknown",IF(G742&lt;1,"Baby",IF(G742&lt;30,"Adolescent",IF(G742&lt;60,"Middle Aged",IF(G742&gt;=60,"Seniors","Invalid")))))</f>
        <v>Middle Aged</v>
      </c>
      <c r="I742" s="7">
        <v>1</v>
      </c>
      <c r="J742" s="7">
        <v>0</v>
      </c>
      <c r="K742" s="7">
        <v>19877</v>
      </c>
      <c r="L742" s="8">
        <v>78.849999999999994</v>
      </c>
      <c r="M742" s="8" t="str">
        <f t="shared" si="11"/>
        <v>71-100</v>
      </c>
      <c r="N742" s="7" t="s">
        <v>1037</v>
      </c>
      <c r="O742" s="7" t="s">
        <v>1238</v>
      </c>
    </row>
    <row r="743" spans="1:15">
      <c r="A743" s="7">
        <v>743</v>
      </c>
      <c r="B743" s="7">
        <v>1</v>
      </c>
      <c r="C743" s="7">
        <v>1</v>
      </c>
      <c r="D743" s="7" t="s">
        <v>2483</v>
      </c>
      <c r="E743" s="7" t="s">
        <v>1807</v>
      </c>
      <c r="F743" s="7" t="s">
        <v>1241</v>
      </c>
      <c r="G743" s="7">
        <v>21</v>
      </c>
      <c r="H743" s="6" t="str">
        <f>IF(G743=0,"Unknown",IF(G743&lt;1,"Baby",IF(G743&lt;30,"Adolescent",IF(G743&lt;60,"Middle Aged",IF(G743&gt;=60,"Seniors","Invalid")))))</f>
        <v>Adolescent</v>
      </c>
      <c r="I743" s="7">
        <v>2</v>
      </c>
      <c r="J743" s="7">
        <v>2</v>
      </c>
      <c r="K743" s="7" t="s">
        <v>474</v>
      </c>
      <c r="L743" s="8">
        <v>262.375</v>
      </c>
      <c r="M743" s="8" t="str">
        <f t="shared" si="11"/>
        <v>more than 100</v>
      </c>
      <c r="N743" s="7" t="s">
        <v>475</v>
      </c>
      <c r="O743" s="7" t="s">
        <v>1242</v>
      </c>
    </row>
    <row r="744" spans="1:15">
      <c r="A744" s="7">
        <v>744</v>
      </c>
      <c r="B744" s="7">
        <v>0</v>
      </c>
      <c r="C744" s="7">
        <v>3</v>
      </c>
      <c r="D744" s="7" t="s">
        <v>2484</v>
      </c>
      <c r="E744" s="7" t="s">
        <v>2485</v>
      </c>
      <c r="F744" s="7" t="s">
        <v>1237</v>
      </c>
      <c r="G744" s="7">
        <v>24</v>
      </c>
      <c r="H744" s="6" t="str">
        <f>IF(G744=0,"Unknown",IF(G744&lt;1,"Baby",IF(G744&lt;30,"Adolescent",IF(G744&lt;60,"Middle Aged",IF(G744&gt;=60,"Seniors","Invalid")))))</f>
        <v>Adolescent</v>
      </c>
      <c r="I744" s="7">
        <v>1</v>
      </c>
      <c r="J744" s="7">
        <v>0</v>
      </c>
      <c r="K744" s="7">
        <v>376566</v>
      </c>
      <c r="L744" s="8">
        <v>16.100000000000001</v>
      </c>
      <c r="M744" s="8" t="str">
        <f t="shared" si="11"/>
        <v>0-30</v>
      </c>
      <c r="N744" s="9"/>
      <c r="O744" s="7" t="s">
        <v>1238</v>
      </c>
    </row>
    <row r="745" spans="1:15">
      <c r="A745" s="7">
        <v>745</v>
      </c>
      <c r="B745" s="7">
        <v>1</v>
      </c>
      <c r="C745" s="7">
        <v>3</v>
      </c>
      <c r="D745" s="7" t="s">
        <v>1925</v>
      </c>
      <c r="E745" s="7" t="s">
        <v>2486</v>
      </c>
      <c r="F745" s="7" t="s">
        <v>1237</v>
      </c>
      <c r="G745" s="7">
        <v>31</v>
      </c>
      <c r="H745" s="6" t="str">
        <f>IF(G745=0,"Unknown",IF(G745&lt;1,"Baby",IF(G745&lt;30,"Adolescent",IF(G745&lt;60,"Middle Aged",IF(G745&gt;=60,"Seniors","Invalid")))))</f>
        <v>Middle Aged</v>
      </c>
      <c r="I745" s="7">
        <v>0</v>
      </c>
      <c r="J745" s="7">
        <v>0</v>
      </c>
      <c r="K745" s="7" t="s">
        <v>1041</v>
      </c>
      <c r="L745" s="8">
        <v>7.9249999999999998</v>
      </c>
      <c r="M745" s="8" t="str">
        <f t="shared" si="11"/>
        <v>0-30</v>
      </c>
      <c r="N745" s="9"/>
      <c r="O745" s="7" t="s">
        <v>1238</v>
      </c>
    </row>
    <row r="746" spans="1:15">
      <c r="A746" s="7">
        <v>746</v>
      </c>
      <c r="B746" s="7">
        <v>0</v>
      </c>
      <c r="C746" s="7">
        <v>1</v>
      </c>
      <c r="D746" s="7" t="s">
        <v>2487</v>
      </c>
      <c r="E746" s="7" t="s">
        <v>2179</v>
      </c>
      <c r="F746" s="7" t="s">
        <v>1237</v>
      </c>
      <c r="G746" s="7">
        <v>70</v>
      </c>
      <c r="H746" s="6" t="str">
        <f>IF(G746=0,"Unknown",IF(G746&lt;1,"Baby",IF(G746&lt;30,"Adolescent",IF(G746&lt;60,"Middle Aged",IF(G746&gt;=60,"Seniors","Invalid")))))</f>
        <v>Seniors</v>
      </c>
      <c r="I746" s="7">
        <v>1</v>
      </c>
      <c r="J746" s="7">
        <v>1</v>
      </c>
      <c r="K746" s="7" t="s">
        <v>779</v>
      </c>
      <c r="L746" s="8">
        <v>71</v>
      </c>
      <c r="M746" s="8" t="str">
        <f t="shared" si="11"/>
        <v>71-100</v>
      </c>
      <c r="N746" s="7" t="s">
        <v>780</v>
      </c>
      <c r="O746" s="7" t="s">
        <v>1238</v>
      </c>
    </row>
    <row r="747" spans="1:15">
      <c r="A747" s="7">
        <v>747</v>
      </c>
      <c r="B747" s="7">
        <v>0</v>
      </c>
      <c r="C747" s="7">
        <v>3</v>
      </c>
      <c r="D747" s="7" t="s">
        <v>2488</v>
      </c>
      <c r="E747" s="7" t="s">
        <v>1751</v>
      </c>
      <c r="F747" s="7" t="s">
        <v>1237</v>
      </c>
      <c r="G747" s="7">
        <v>16</v>
      </c>
      <c r="H747" s="6" t="str">
        <f>IF(G747=0,"Unknown",IF(G747&lt;1,"Baby",IF(G747&lt;30,"Adolescent",IF(G747&lt;60,"Middle Aged",IF(G747&gt;=60,"Seniors","Invalid")))))</f>
        <v>Adolescent</v>
      </c>
      <c r="I747" s="7">
        <v>1</v>
      </c>
      <c r="J747" s="7">
        <v>1</v>
      </c>
      <c r="K747" s="7" t="s">
        <v>426</v>
      </c>
      <c r="L747" s="8">
        <v>20.25</v>
      </c>
      <c r="M747" s="8" t="str">
        <f t="shared" si="11"/>
        <v>0-30</v>
      </c>
      <c r="N747" s="9"/>
      <c r="O747" s="7" t="s">
        <v>1238</v>
      </c>
    </row>
    <row r="748" spans="1:15">
      <c r="A748" s="7">
        <v>748</v>
      </c>
      <c r="B748" s="7">
        <v>1</v>
      </c>
      <c r="C748" s="7">
        <v>2</v>
      </c>
      <c r="D748" s="7" t="s">
        <v>1480</v>
      </c>
      <c r="E748" s="7" t="s">
        <v>2489</v>
      </c>
      <c r="F748" s="7" t="s">
        <v>1241</v>
      </c>
      <c r="G748" s="7">
        <v>30</v>
      </c>
      <c r="H748" s="6" t="str">
        <f>IF(G748=0,"Unknown",IF(G748&lt;1,"Baby",IF(G748&lt;30,"Adolescent",IF(G748&lt;60,"Middle Aged",IF(G748&gt;=60,"Seniors","Invalid")))))</f>
        <v>Middle Aged</v>
      </c>
      <c r="I748" s="7">
        <v>0</v>
      </c>
      <c r="J748" s="7">
        <v>0</v>
      </c>
      <c r="K748" s="7">
        <v>250648</v>
      </c>
      <c r="L748" s="8">
        <v>13</v>
      </c>
      <c r="M748" s="8" t="str">
        <f t="shared" si="11"/>
        <v>0-30</v>
      </c>
      <c r="N748" s="9"/>
      <c r="O748" s="7" t="s">
        <v>1238</v>
      </c>
    </row>
    <row r="749" spans="1:15">
      <c r="A749" s="7">
        <v>749</v>
      </c>
      <c r="B749" s="7">
        <v>0</v>
      </c>
      <c r="C749" s="7">
        <v>1</v>
      </c>
      <c r="D749" s="7" t="s">
        <v>2490</v>
      </c>
      <c r="E749" s="7" t="s">
        <v>2491</v>
      </c>
      <c r="F749" s="7" t="s">
        <v>1237</v>
      </c>
      <c r="G749" s="7">
        <v>19</v>
      </c>
      <c r="H749" s="6" t="str">
        <f>IF(G749=0,"Unknown",IF(G749&lt;1,"Baby",IF(G749&lt;30,"Adolescent",IF(G749&lt;60,"Middle Aged",IF(G749&gt;=60,"Seniors","Invalid")))))</f>
        <v>Adolescent</v>
      </c>
      <c r="I749" s="7">
        <v>1</v>
      </c>
      <c r="J749" s="7">
        <v>0</v>
      </c>
      <c r="K749" s="7">
        <v>113773</v>
      </c>
      <c r="L749" s="8">
        <v>53.1</v>
      </c>
      <c r="M749" s="8" t="str">
        <f t="shared" si="11"/>
        <v>31-70</v>
      </c>
      <c r="N749" s="7" t="s">
        <v>1046</v>
      </c>
      <c r="O749" s="7" t="s">
        <v>1238</v>
      </c>
    </row>
    <row r="750" spans="1:15">
      <c r="A750" s="7">
        <v>750</v>
      </c>
      <c r="B750" s="7">
        <v>0</v>
      </c>
      <c r="C750" s="7">
        <v>3</v>
      </c>
      <c r="D750" s="7" t="s">
        <v>2446</v>
      </c>
      <c r="E750" s="7" t="s">
        <v>2492</v>
      </c>
      <c r="F750" s="7" t="s">
        <v>1237</v>
      </c>
      <c r="G750" s="7">
        <v>31</v>
      </c>
      <c r="H750" s="6" t="str">
        <f>IF(G750=0,"Unknown",IF(G750&lt;1,"Baby",IF(G750&lt;30,"Adolescent",IF(G750&lt;60,"Middle Aged",IF(G750&gt;=60,"Seniors","Invalid")))))</f>
        <v>Middle Aged</v>
      </c>
      <c r="I750" s="7">
        <v>0</v>
      </c>
      <c r="J750" s="7">
        <v>0</v>
      </c>
      <c r="K750" s="7">
        <v>335097</v>
      </c>
      <c r="L750" s="8">
        <v>7.75</v>
      </c>
      <c r="M750" s="8" t="str">
        <f t="shared" si="11"/>
        <v>0-30</v>
      </c>
      <c r="N750" s="9"/>
      <c r="O750" s="7" t="s">
        <v>1251</v>
      </c>
    </row>
    <row r="751" spans="1:15">
      <c r="A751" s="7">
        <v>751</v>
      </c>
      <c r="B751" s="7">
        <v>1</v>
      </c>
      <c r="C751" s="7">
        <v>2</v>
      </c>
      <c r="D751" s="7" t="s">
        <v>2493</v>
      </c>
      <c r="E751" s="7" t="s">
        <v>2494</v>
      </c>
      <c r="F751" s="7" t="s">
        <v>1241</v>
      </c>
      <c r="G751" s="7">
        <v>4</v>
      </c>
      <c r="H751" s="6" t="str">
        <f>IF(G751=0,"Unknown",IF(G751&lt;1,"Baby",IF(G751&lt;30,"Adolescent",IF(G751&lt;60,"Middle Aged",IF(G751&gt;=60,"Seniors","Invalid")))))</f>
        <v>Adolescent</v>
      </c>
      <c r="I751" s="7">
        <v>1</v>
      </c>
      <c r="J751" s="7">
        <v>1</v>
      </c>
      <c r="K751" s="7">
        <v>29103</v>
      </c>
      <c r="L751" s="8">
        <v>23</v>
      </c>
      <c r="M751" s="8" t="str">
        <f t="shared" si="11"/>
        <v>0-30</v>
      </c>
      <c r="N751" s="9"/>
      <c r="O751" s="7" t="s">
        <v>1238</v>
      </c>
    </row>
    <row r="752" spans="1:15">
      <c r="A752" s="7">
        <v>752</v>
      </c>
      <c r="B752" s="7">
        <v>1</v>
      </c>
      <c r="C752" s="7">
        <v>3</v>
      </c>
      <c r="D752" s="7" t="s">
        <v>2495</v>
      </c>
      <c r="E752" s="7" t="s">
        <v>2496</v>
      </c>
      <c r="F752" s="7" t="s">
        <v>1237</v>
      </c>
      <c r="G752" s="7">
        <v>6</v>
      </c>
      <c r="H752" s="6" t="str">
        <f>IF(G752=0,"Unknown",IF(G752&lt;1,"Baby",IF(G752&lt;30,"Adolescent",IF(G752&lt;60,"Middle Aged",IF(G752&gt;=60,"Seniors","Invalid")))))</f>
        <v>Adolescent</v>
      </c>
      <c r="I752" s="7">
        <v>0</v>
      </c>
      <c r="J752" s="7">
        <v>1</v>
      </c>
      <c r="K752" s="7">
        <v>392096</v>
      </c>
      <c r="L752" s="8">
        <v>12.475</v>
      </c>
      <c r="M752" s="8" t="str">
        <f t="shared" si="11"/>
        <v>0-30</v>
      </c>
      <c r="N752" s="7" t="s">
        <v>1050</v>
      </c>
      <c r="O752" s="7" t="s">
        <v>1238</v>
      </c>
    </row>
    <row r="753" spans="1:15">
      <c r="A753" s="7">
        <v>753</v>
      </c>
      <c r="B753" s="7">
        <v>0</v>
      </c>
      <c r="C753" s="7">
        <v>3</v>
      </c>
      <c r="D753" s="7" t="s">
        <v>2497</v>
      </c>
      <c r="E753" s="7" t="s">
        <v>2498</v>
      </c>
      <c r="F753" s="7" t="s">
        <v>1237</v>
      </c>
      <c r="G753" s="7">
        <v>33</v>
      </c>
      <c r="H753" s="6" t="str">
        <f>IF(G753=0,"Unknown",IF(G753&lt;1,"Baby",IF(G753&lt;30,"Adolescent",IF(G753&lt;60,"Middle Aged",IF(G753&gt;=60,"Seniors","Invalid")))))</f>
        <v>Middle Aged</v>
      </c>
      <c r="I753" s="7">
        <v>0</v>
      </c>
      <c r="J753" s="7">
        <v>0</v>
      </c>
      <c r="K753" s="7">
        <v>345780</v>
      </c>
      <c r="L753" s="8">
        <v>9.5</v>
      </c>
      <c r="M753" s="8" t="str">
        <f t="shared" si="11"/>
        <v>0-30</v>
      </c>
      <c r="N753" s="9"/>
      <c r="O753" s="7" t="s">
        <v>1238</v>
      </c>
    </row>
    <row r="754" spans="1:15">
      <c r="A754" s="7">
        <v>754</v>
      </c>
      <c r="B754" s="7">
        <v>0</v>
      </c>
      <c r="C754" s="7">
        <v>3</v>
      </c>
      <c r="D754" s="7" t="s">
        <v>1296</v>
      </c>
      <c r="E754" s="7" t="s">
        <v>2499</v>
      </c>
      <c r="F754" s="7" t="s">
        <v>1237</v>
      </c>
      <c r="G754" s="7">
        <v>23</v>
      </c>
      <c r="H754" s="6" t="str">
        <f>IF(G754=0,"Unknown",IF(G754&lt;1,"Baby",IF(G754&lt;30,"Adolescent",IF(G754&lt;60,"Middle Aged",IF(G754&gt;=60,"Seniors","Invalid")))))</f>
        <v>Adolescent</v>
      </c>
      <c r="I754" s="7">
        <v>0</v>
      </c>
      <c r="J754" s="7">
        <v>0</v>
      </c>
      <c r="K754" s="7">
        <v>349204</v>
      </c>
      <c r="L754" s="8">
        <v>7.8958000000000004</v>
      </c>
      <c r="M754" s="8" t="str">
        <f t="shared" si="11"/>
        <v>0-30</v>
      </c>
      <c r="N754" s="9"/>
      <c r="O754" s="7" t="s">
        <v>1238</v>
      </c>
    </row>
    <row r="755" spans="1:15">
      <c r="A755" s="7">
        <v>755</v>
      </c>
      <c r="B755" s="7">
        <v>1</v>
      </c>
      <c r="C755" s="7">
        <v>2</v>
      </c>
      <c r="D755" s="7" t="s">
        <v>2500</v>
      </c>
      <c r="E755" s="7" t="s">
        <v>2290</v>
      </c>
      <c r="F755" s="7" t="s">
        <v>1241</v>
      </c>
      <c r="G755" s="7">
        <v>48</v>
      </c>
      <c r="H755" s="6" t="str">
        <f>IF(G755=0,"Unknown",IF(G755&lt;1,"Baby",IF(G755&lt;30,"Adolescent",IF(G755&lt;60,"Middle Aged",IF(G755&gt;=60,"Seniors","Invalid")))))</f>
        <v>Middle Aged</v>
      </c>
      <c r="I755" s="7">
        <v>1</v>
      </c>
      <c r="J755" s="7">
        <v>2</v>
      </c>
      <c r="K755" s="7">
        <v>220845</v>
      </c>
      <c r="L755" s="8">
        <v>65</v>
      </c>
      <c r="M755" s="8" t="str">
        <f t="shared" si="11"/>
        <v>31-70</v>
      </c>
      <c r="N755" s="9"/>
      <c r="O755" s="7" t="s">
        <v>1238</v>
      </c>
    </row>
    <row r="756" spans="1:15">
      <c r="A756" s="7">
        <v>756</v>
      </c>
      <c r="B756" s="7">
        <v>1</v>
      </c>
      <c r="C756" s="7">
        <v>2</v>
      </c>
      <c r="D756" s="7" t="s">
        <v>2501</v>
      </c>
      <c r="E756" s="7" t="s">
        <v>1696</v>
      </c>
      <c r="F756" s="7" t="s">
        <v>1237</v>
      </c>
      <c r="G756" s="7">
        <v>0.67</v>
      </c>
      <c r="H756" s="6" t="str">
        <f>IF(G756=0,"Unknown",IF(G756&lt;1,"Baby",IF(G756&lt;30,"Adolescent",IF(G756&lt;60,"Middle Aged",IF(G756&gt;=60,"Seniors","Invalid")))))</f>
        <v>Baby</v>
      </c>
      <c r="I756" s="7">
        <v>1</v>
      </c>
      <c r="J756" s="7">
        <v>1</v>
      </c>
      <c r="K756" s="7">
        <v>250649</v>
      </c>
      <c r="L756" s="8">
        <v>14.5</v>
      </c>
      <c r="M756" s="8" t="str">
        <f t="shared" si="11"/>
        <v>0-30</v>
      </c>
      <c r="N756" s="9"/>
      <c r="O756" s="7" t="s">
        <v>1238</v>
      </c>
    </row>
    <row r="757" spans="1:15">
      <c r="A757" s="7">
        <v>757</v>
      </c>
      <c r="B757" s="7">
        <v>0</v>
      </c>
      <c r="C757" s="7">
        <v>3</v>
      </c>
      <c r="D757" s="7" t="s">
        <v>2502</v>
      </c>
      <c r="E757" s="7" t="s">
        <v>2503</v>
      </c>
      <c r="F757" s="7" t="s">
        <v>1237</v>
      </c>
      <c r="G757" s="7">
        <v>28</v>
      </c>
      <c r="H757" s="6" t="str">
        <f>IF(G757=0,"Unknown",IF(G757&lt;1,"Baby",IF(G757&lt;30,"Adolescent",IF(G757&lt;60,"Middle Aged",IF(G757&gt;=60,"Seniors","Invalid")))))</f>
        <v>Adolescent</v>
      </c>
      <c r="I757" s="7">
        <v>0</v>
      </c>
      <c r="J757" s="7">
        <v>0</v>
      </c>
      <c r="K757" s="7">
        <v>350042</v>
      </c>
      <c r="L757" s="8">
        <v>7.7957999999999998</v>
      </c>
      <c r="M757" s="8" t="str">
        <f t="shared" si="11"/>
        <v>0-30</v>
      </c>
      <c r="N757" s="9"/>
      <c r="O757" s="7" t="s">
        <v>1238</v>
      </c>
    </row>
    <row r="758" spans="1:15">
      <c r="A758" s="7">
        <v>758</v>
      </c>
      <c r="B758" s="7">
        <v>0</v>
      </c>
      <c r="C758" s="7">
        <v>2</v>
      </c>
      <c r="D758" s="7" t="s">
        <v>2504</v>
      </c>
      <c r="E758" s="7" t="s">
        <v>2505</v>
      </c>
      <c r="F758" s="7" t="s">
        <v>1237</v>
      </c>
      <c r="G758" s="7">
        <v>18</v>
      </c>
      <c r="H758" s="6" t="str">
        <f>IF(G758=0,"Unknown",IF(G758&lt;1,"Baby",IF(G758&lt;30,"Adolescent",IF(G758&lt;60,"Middle Aged",IF(G758&gt;=60,"Seniors","Invalid")))))</f>
        <v>Adolescent</v>
      </c>
      <c r="I758" s="7">
        <v>0</v>
      </c>
      <c r="J758" s="7">
        <v>0</v>
      </c>
      <c r="K758" s="7">
        <v>29108</v>
      </c>
      <c r="L758" s="8">
        <v>11.5</v>
      </c>
      <c r="M758" s="8" t="str">
        <f t="shared" si="11"/>
        <v>0-30</v>
      </c>
      <c r="N758" s="9"/>
      <c r="O758" s="7" t="s">
        <v>1238</v>
      </c>
    </row>
    <row r="759" spans="1:15">
      <c r="A759" s="7">
        <v>759</v>
      </c>
      <c r="B759" s="7">
        <v>0</v>
      </c>
      <c r="C759" s="7">
        <v>3</v>
      </c>
      <c r="D759" s="7" t="s">
        <v>2506</v>
      </c>
      <c r="E759" s="7" t="s">
        <v>2507</v>
      </c>
      <c r="F759" s="7" t="s">
        <v>1237</v>
      </c>
      <c r="G759" s="7">
        <v>34</v>
      </c>
      <c r="H759" s="6" t="str">
        <f>IF(G759=0,"Unknown",IF(G759&lt;1,"Baby",IF(G759&lt;30,"Adolescent",IF(G759&lt;60,"Middle Aged",IF(G759&gt;=60,"Seniors","Invalid")))))</f>
        <v>Middle Aged</v>
      </c>
      <c r="I759" s="7">
        <v>0</v>
      </c>
      <c r="J759" s="7">
        <v>0</v>
      </c>
      <c r="K759" s="7">
        <v>363294</v>
      </c>
      <c r="L759" s="8">
        <v>8.0500000000000007</v>
      </c>
      <c r="M759" s="8" t="str">
        <f t="shared" si="11"/>
        <v>0-30</v>
      </c>
      <c r="N759" s="9"/>
      <c r="O759" s="7" t="s">
        <v>1238</v>
      </c>
    </row>
    <row r="760" spans="1:15">
      <c r="A760" s="7">
        <v>760</v>
      </c>
      <c r="B760" s="7">
        <v>1</v>
      </c>
      <c r="C760" s="7">
        <v>1</v>
      </c>
      <c r="D760" s="7" t="s">
        <v>2508</v>
      </c>
      <c r="E760" s="7" t="s">
        <v>2509</v>
      </c>
      <c r="F760" s="7" t="s">
        <v>1241</v>
      </c>
      <c r="G760" s="7">
        <v>33</v>
      </c>
      <c r="H760" s="6" t="str">
        <f>IF(G760=0,"Unknown",IF(G760&lt;1,"Baby",IF(G760&lt;30,"Adolescent",IF(G760&lt;60,"Middle Aged",IF(G760&gt;=60,"Seniors","Invalid")))))</f>
        <v>Middle Aged</v>
      </c>
      <c r="I760" s="7">
        <v>0</v>
      </c>
      <c r="J760" s="7">
        <v>0</v>
      </c>
      <c r="K760" s="7">
        <v>110152</v>
      </c>
      <c r="L760" s="8">
        <v>86.5</v>
      </c>
      <c r="M760" s="8" t="str">
        <f t="shared" si="11"/>
        <v>71-100</v>
      </c>
      <c r="N760" s="7" t="s">
        <v>392</v>
      </c>
      <c r="O760" s="7" t="s">
        <v>1238</v>
      </c>
    </row>
    <row r="761" spans="1:15">
      <c r="A761" s="7">
        <v>761</v>
      </c>
      <c r="B761" s="7">
        <v>0</v>
      </c>
      <c r="C761" s="7">
        <v>3</v>
      </c>
      <c r="D761" s="7" t="s">
        <v>1589</v>
      </c>
      <c r="E761" s="7" t="s">
        <v>2510</v>
      </c>
      <c r="F761" s="7" t="s">
        <v>1237</v>
      </c>
      <c r="G761" s="9">
        <v>0</v>
      </c>
      <c r="H761" s="6" t="str">
        <f>IF(G761=0,"/",IF(G761&lt;1,"Baby",IF(G761&lt;30,"Adolescent",IF(G761&lt;60,"Middle Aged",IF(G761&gt;=60,"Seniors","Invalid")))))</f>
        <v>/</v>
      </c>
      <c r="I761" s="7">
        <v>0</v>
      </c>
      <c r="J761" s="7">
        <v>0</v>
      </c>
      <c r="K761" s="7">
        <v>358585</v>
      </c>
      <c r="L761" s="8">
        <v>14.5</v>
      </c>
      <c r="M761" s="8" t="str">
        <f t="shared" si="11"/>
        <v>0-30</v>
      </c>
      <c r="N761" s="9"/>
      <c r="O761" s="7" t="s">
        <v>1238</v>
      </c>
    </row>
    <row r="762" spans="1:15">
      <c r="A762" s="7">
        <v>762</v>
      </c>
      <c r="B762" s="7">
        <v>0</v>
      </c>
      <c r="C762" s="7">
        <v>3</v>
      </c>
      <c r="D762" s="7" t="s">
        <v>2511</v>
      </c>
      <c r="E762" s="7" t="s">
        <v>2512</v>
      </c>
      <c r="F762" s="7" t="s">
        <v>1237</v>
      </c>
      <c r="G762" s="7">
        <v>41</v>
      </c>
      <c r="H762" s="6" t="str">
        <f>IF(G762=0,"Unknown",IF(G762&lt;1,"Baby",IF(G762&lt;30,"Adolescent",IF(G762&lt;60,"Middle Aged",IF(G762&gt;=60,"Seniors","Invalid")))))</f>
        <v>Middle Aged</v>
      </c>
      <c r="I762" s="7">
        <v>0</v>
      </c>
      <c r="J762" s="7">
        <v>0</v>
      </c>
      <c r="K762" s="7" t="s">
        <v>1061</v>
      </c>
      <c r="L762" s="8">
        <v>7.125</v>
      </c>
      <c r="M762" s="8" t="str">
        <f t="shared" si="11"/>
        <v>0-30</v>
      </c>
      <c r="N762" s="9"/>
      <c r="O762" s="7" t="s">
        <v>1238</v>
      </c>
    </row>
    <row r="763" spans="1:15">
      <c r="A763" s="7">
        <v>763</v>
      </c>
      <c r="B763" s="7">
        <v>1</v>
      </c>
      <c r="C763" s="7">
        <v>3</v>
      </c>
      <c r="D763" s="7" t="s">
        <v>2513</v>
      </c>
      <c r="E763" s="7" t="s">
        <v>2514</v>
      </c>
      <c r="F763" s="7" t="s">
        <v>1237</v>
      </c>
      <c r="G763" s="7">
        <v>20</v>
      </c>
      <c r="H763" s="6" t="str">
        <f>IF(G763=0,"Unknown",IF(G763&lt;1,"Baby",IF(G763&lt;30,"Adolescent",IF(G763&lt;60,"Middle Aged",IF(G763&gt;=60,"Seniors","Invalid")))))</f>
        <v>Adolescent</v>
      </c>
      <c r="I763" s="7">
        <v>0</v>
      </c>
      <c r="J763" s="7">
        <v>0</v>
      </c>
      <c r="K763" s="7">
        <v>2663</v>
      </c>
      <c r="L763" s="8">
        <v>7.2291999999999996</v>
      </c>
      <c r="M763" s="8" t="str">
        <f t="shared" si="11"/>
        <v>0-30</v>
      </c>
      <c r="N763" s="9"/>
      <c r="O763" s="7" t="s">
        <v>1242</v>
      </c>
    </row>
    <row r="764" spans="1:15">
      <c r="A764" s="7">
        <v>764</v>
      </c>
      <c r="B764" s="7">
        <v>1</v>
      </c>
      <c r="C764" s="7">
        <v>1</v>
      </c>
      <c r="D764" s="7" t="s">
        <v>2515</v>
      </c>
      <c r="E764" s="7" t="s">
        <v>1700</v>
      </c>
      <c r="F764" s="7" t="s">
        <v>1241</v>
      </c>
      <c r="G764" s="7">
        <v>36</v>
      </c>
      <c r="H764" s="6" t="str">
        <f>IF(G764=0,"Unknown",IF(G764&lt;1,"Baby",IF(G764&lt;30,"Adolescent",IF(G764&lt;60,"Middle Aged",IF(G764&gt;=60,"Seniors","Invalid")))))</f>
        <v>Middle Aged</v>
      </c>
      <c r="I764" s="7">
        <v>1</v>
      </c>
      <c r="J764" s="7">
        <v>2</v>
      </c>
      <c r="K764" s="7">
        <v>113760</v>
      </c>
      <c r="L764" s="8">
        <v>120</v>
      </c>
      <c r="M764" s="8" t="str">
        <f t="shared" si="11"/>
        <v>more than 100</v>
      </c>
      <c r="N764" s="7" t="s">
        <v>580</v>
      </c>
      <c r="O764" s="7" t="s">
        <v>1238</v>
      </c>
    </row>
    <row r="765" spans="1:15">
      <c r="A765" s="7">
        <v>765</v>
      </c>
      <c r="B765" s="7">
        <v>0</v>
      </c>
      <c r="C765" s="7">
        <v>3</v>
      </c>
      <c r="D765" s="7" t="s">
        <v>2516</v>
      </c>
      <c r="E765" s="7" t="s">
        <v>2517</v>
      </c>
      <c r="F765" s="7" t="s">
        <v>1237</v>
      </c>
      <c r="G765" s="7">
        <v>16</v>
      </c>
      <c r="H765" s="6" t="str">
        <f>IF(G765=0,"Unknown",IF(G765&lt;1,"Baby",IF(G765&lt;30,"Adolescent",IF(G765&lt;60,"Middle Aged",IF(G765&gt;=60,"Seniors","Invalid")))))</f>
        <v>Adolescent</v>
      </c>
      <c r="I765" s="7">
        <v>0</v>
      </c>
      <c r="J765" s="7">
        <v>0</v>
      </c>
      <c r="K765" s="7">
        <v>347074</v>
      </c>
      <c r="L765" s="8">
        <v>7.7750000000000004</v>
      </c>
      <c r="M765" s="8" t="str">
        <f t="shared" si="11"/>
        <v>0-30</v>
      </c>
      <c r="N765" s="9"/>
      <c r="O765" s="7" t="s">
        <v>1238</v>
      </c>
    </row>
    <row r="766" spans="1:15">
      <c r="A766" s="7">
        <v>766</v>
      </c>
      <c r="B766" s="7">
        <v>1</v>
      </c>
      <c r="C766" s="7">
        <v>1</v>
      </c>
      <c r="D766" s="7" t="s">
        <v>2518</v>
      </c>
      <c r="E766" s="7" t="s">
        <v>2519</v>
      </c>
      <c r="F766" s="7" t="s">
        <v>1241</v>
      </c>
      <c r="G766" s="7">
        <v>51</v>
      </c>
      <c r="H766" s="6" t="str">
        <f>IF(G766=0,"Unknown",IF(G766&lt;1,"Baby",IF(G766&lt;30,"Adolescent",IF(G766&lt;60,"Middle Aged",IF(G766&gt;=60,"Seniors","Invalid")))))</f>
        <v>Middle Aged</v>
      </c>
      <c r="I766" s="7">
        <v>1</v>
      </c>
      <c r="J766" s="7">
        <v>0</v>
      </c>
      <c r="K766" s="7">
        <v>13502</v>
      </c>
      <c r="L766" s="8">
        <v>77.958299999999994</v>
      </c>
      <c r="M766" s="8" t="str">
        <f t="shared" si="11"/>
        <v>71-100</v>
      </c>
      <c r="N766" s="7" t="s">
        <v>1066</v>
      </c>
      <c r="O766" s="7" t="s">
        <v>1238</v>
      </c>
    </row>
    <row r="767" spans="1:15">
      <c r="A767" s="7">
        <v>767</v>
      </c>
      <c r="B767" s="7">
        <v>0</v>
      </c>
      <c r="C767" s="7">
        <v>1</v>
      </c>
      <c r="D767" s="7" t="s">
        <v>2520</v>
      </c>
      <c r="E767" s="7" t="s">
        <v>2521</v>
      </c>
      <c r="F767" s="7" t="s">
        <v>1237</v>
      </c>
      <c r="G767" s="9">
        <v>0</v>
      </c>
      <c r="H767" s="6" t="str">
        <f>IF(G767=0,"/",IF(G767&lt;1,"Baby",IF(G767&lt;30,"Adolescent",IF(G767&lt;60,"Middle Aged",IF(G767&gt;=60,"Seniors","Invalid")))))</f>
        <v>/</v>
      </c>
      <c r="I767" s="7">
        <v>0</v>
      </c>
      <c r="J767" s="7">
        <v>0</v>
      </c>
      <c r="K767" s="7">
        <v>112379</v>
      </c>
      <c r="L767" s="8">
        <v>39.6</v>
      </c>
      <c r="M767" s="8" t="str">
        <f t="shared" si="11"/>
        <v>31-70</v>
      </c>
      <c r="N767" s="9"/>
      <c r="O767" s="7" t="s">
        <v>1242</v>
      </c>
    </row>
    <row r="768" spans="1:15">
      <c r="A768" s="7">
        <v>768</v>
      </c>
      <c r="B768" s="7">
        <v>0</v>
      </c>
      <c r="C768" s="7">
        <v>3</v>
      </c>
      <c r="D768" s="7" t="s">
        <v>1886</v>
      </c>
      <c r="E768" s="7" t="s">
        <v>2522</v>
      </c>
      <c r="F768" s="7" t="s">
        <v>1241</v>
      </c>
      <c r="G768" s="7">
        <v>30.5</v>
      </c>
      <c r="H768" s="6" t="str">
        <f>IF(G768=0,"Unknown",IF(G768&lt;1,"Baby",IF(G768&lt;30,"Adolescent",IF(G768&lt;60,"Middle Aged",IF(G768&gt;=60,"Seniors","Invalid")))))</f>
        <v>Middle Aged</v>
      </c>
      <c r="I768" s="7">
        <v>0</v>
      </c>
      <c r="J768" s="7">
        <v>0</v>
      </c>
      <c r="K768" s="7">
        <v>364850</v>
      </c>
      <c r="L768" s="8">
        <v>7.75</v>
      </c>
      <c r="M768" s="8" t="str">
        <f t="shared" si="11"/>
        <v>0-30</v>
      </c>
      <c r="N768" s="9"/>
      <c r="O768" s="7" t="s">
        <v>1251</v>
      </c>
    </row>
    <row r="769" spans="1:15">
      <c r="A769" s="7">
        <v>769</v>
      </c>
      <c r="B769" s="7">
        <v>0</v>
      </c>
      <c r="C769" s="7">
        <v>3</v>
      </c>
      <c r="D769" s="7" t="s">
        <v>2523</v>
      </c>
      <c r="E769" s="7" t="s">
        <v>1250</v>
      </c>
      <c r="F769" s="7" t="s">
        <v>1237</v>
      </c>
      <c r="G769" s="9">
        <v>0</v>
      </c>
      <c r="H769" s="6" t="str">
        <f>IF(G769=0,"/",IF(G769&lt;1,"Baby",IF(G769&lt;30,"Adolescent",IF(G769&lt;60,"Middle Aged",IF(G769&gt;=60,"Seniors","Invalid")))))</f>
        <v>/</v>
      </c>
      <c r="I769" s="7">
        <v>1</v>
      </c>
      <c r="J769" s="7">
        <v>0</v>
      </c>
      <c r="K769" s="7">
        <v>371110</v>
      </c>
      <c r="L769" s="8">
        <v>24.15</v>
      </c>
      <c r="M769" s="8" t="str">
        <f t="shared" si="11"/>
        <v>0-30</v>
      </c>
      <c r="N769" s="9"/>
      <c r="O769" s="7" t="s">
        <v>1251</v>
      </c>
    </row>
    <row r="770" spans="1:15">
      <c r="A770" s="7">
        <v>770</v>
      </c>
      <c r="B770" s="7">
        <v>0</v>
      </c>
      <c r="C770" s="7">
        <v>3</v>
      </c>
      <c r="D770" s="7" t="s">
        <v>2524</v>
      </c>
      <c r="E770" s="7" t="s">
        <v>2525</v>
      </c>
      <c r="F770" s="7" t="s">
        <v>1237</v>
      </c>
      <c r="G770" s="7">
        <v>32</v>
      </c>
      <c r="H770" s="6" t="str">
        <f>IF(G770=0,"Unknown",IF(G770&lt;1,"Baby",IF(G770&lt;30,"Adolescent",IF(G770&lt;60,"Middle Aged",IF(G770&gt;=60,"Seniors","Invalid")))))</f>
        <v>Middle Aged</v>
      </c>
      <c r="I770" s="7">
        <v>0</v>
      </c>
      <c r="J770" s="7">
        <v>0</v>
      </c>
      <c r="K770" s="7">
        <v>8471</v>
      </c>
      <c r="L770" s="8">
        <v>8.3625000000000007</v>
      </c>
      <c r="M770" s="8" t="str">
        <f t="shared" si="11"/>
        <v>0-30</v>
      </c>
      <c r="N770" s="9"/>
      <c r="O770" s="7" t="s">
        <v>1238</v>
      </c>
    </row>
    <row r="771" spans="1:15">
      <c r="A771" s="7">
        <v>771</v>
      </c>
      <c r="B771" s="7">
        <v>0</v>
      </c>
      <c r="C771" s="7">
        <v>3</v>
      </c>
      <c r="D771" s="7" t="s">
        <v>2526</v>
      </c>
      <c r="E771" s="7" t="s">
        <v>2527</v>
      </c>
      <c r="F771" s="7" t="s">
        <v>1237</v>
      </c>
      <c r="G771" s="7">
        <v>24</v>
      </c>
      <c r="H771" s="6" t="str">
        <f>IF(G771=0,"Unknown",IF(G771&lt;1,"Baby",IF(G771&lt;30,"Adolescent",IF(G771&lt;60,"Middle Aged",IF(G771&gt;=60,"Seniors","Invalid")))))</f>
        <v>Adolescent</v>
      </c>
      <c r="I771" s="7">
        <v>0</v>
      </c>
      <c r="J771" s="7">
        <v>0</v>
      </c>
      <c r="K771" s="7">
        <v>345781</v>
      </c>
      <c r="L771" s="8">
        <v>9.5</v>
      </c>
      <c r="M771" s="8" t="str">
        <f t="shared" ref="M771:M834" si="12">IF(L771&lt;=30, "0-30",IF(L771&lt;=70,"31-70", IF(L771&lt;=100,"71-100","more than 100")))</f>
        <v>0-30</v>
      </c>
      <c r="N771" s="9"/>
      <c r="O771" s="7" t="s">
        <v>1238</v>
      </c>
    </row>
    <row r="772" spans="1:15">
      <c r="A772" s="7">
        <v>772</v>
      </c>
      <c r="B772" s="7">
        <v>0</v>
      </c>
      <c r="C772" s="7">
        <v>3</v>
      </c>
      <c r="D772" s="7" t="s">
        <v>2528</v>
      </c>
      <c r="E772" s="7" t="s">
        <v>2329</v>
      </c>
      <c r="F772" s="7" t="s">
        <v>1237</v>
      </c>
      <c r="G772" s="7">
        <v>48</v>
      </c>
      <c r="H772" s="6" t="str">
        <f>IF(G772=0,"Unknown",IF(G772&lt;1,"Baby",IF(G772&lt;30,"Adolescent",IF(G772&lt;60,"Middle Aged",IF(G772&gt;=60,"Seniors","Invalid")))))</f>
        <v>Middle Aged</v>
      </c>
      <c r="I772" s="7">
        <v>0</v>
      </c>
      <c r="J772" s="7">
        <v>0</v>
      </c>
      <c r="K772" s="7">
        <v>350047</v>
      </c>
      <c r="L772" s="8">
        <v>7.8541999999999996</v>
      </c>
      <c r="M772" s="8" t="str">
        <f t="shared" si="12"/>
        <v>0-30</v>
      </c>
      <c r="N772" s="9"/>
      <c r="O772" s="7" t="s">
        <v>1238</v>
      </c>
    </row>
    <row r="773" spans="1:15">
      <c r="A773" s="7">
        <v>773</v>
      </c>
      <c r="B773" s="7">
        <v>0</v>
      </c>
      <c r="C773" s="7">
        <v>2</v>
      </c>
      <c r="D773" s="7" t="s">
        <v>2529</v>
      </c>
      <c r="E773" s="7" t="s">
        <v>2530</v>
      </c>
      <c r="F773" s="7" t="s">
        <v>1241</v>
      </c>
      <c r="G773" s="7">
        <v>57</v>
      </c>
      <c r="H773" s="6" t="str">
        <f>IF(G773=0,"Unknown",IF(G773&lt;1,"Baby",IF(G773&lt;30,"Adolescent",IF(G773&lt;60,"Middle Aged",IF(G773&gt;=60,"Seniors","Invalid")))))</f>
        <v>Middle Aged</v>
      </c>
      <c r="I773" s="7">
        <v>0</v>
      </c>
      <c r="J773" s="7">
        <v>0</v>
      </c>
      <c r="K773" s="7" t="s">
        <v>1074</v>
      </c>
      <c r="L773" s="8">
        <v>10.5</v>
      </c>
      <c r="M773" s="8" t="str">
        <f t="shared" si="12"/>
        <v>0-30</v>
      </c>
      <c r="N773" s="7" t="s">
        <v>1075</v>
      </c>
      <c r="O773" s="7" t="s">
        <v>1238</v>
      </c>
    </row>
    <row r="774" spans="1:15">
      <c r="A774" s="7">
        <v>774</v>
      </c>
      <c r="B774" s="7">
        <v>0</v>
      </c>
      <c r="C774" s="7">
        <v>3</v>
      </c>
      <c r="D774" s="7" t="s">
        <v>2531</v>
      </c>
      <c r="E774" s="7" t="s">
        <v>1876</v>
      </c>
      <c r="F774" s="7" t="s">
        <v>1237</v>
      </c>
      <c r="G774" s="9">
        <v>0</v>
      </c>
      <c r="H774" s="6" t="str">
        <f>IF(G774=0,"/",IF(G774&lt;1,"Baby",IF(G774&lt;30,"Adolescent",IF(G774&lt;60,"Middle Aged",IF(G774&gt;=60,"Seniors","Invalid")))))</f>
        <v>/</v>
      </c>
      <c r="I774" s="7">
        <v>0</v>
      </c>
      <c r="J774" s="7">
        <v>0</v>
      </c>
      <c r="K774" s="7">
        <v>2674</v>
      </c>
      <c r="L774" s="8">
        <v>7.2249999999999996</v>
      </c>
      <c r="M774" s="8" t="str">
        <f t="shared" si="12"/>
        <v>0-30</v>
      </c>
      <c r="N774" s="9"/>
      <c r="O774" s="7" t="s">
        <v>1242</v>
      </c>
    </row>
    <row r="775" spans="1:15">
      <c r="A775" s="7">
        <v>775</v>
      </c>
      <c r="B775" s="7">
        <v>1</v>
      </c>
      <c r="C775" s="7">
        <v>2</v>
      </c>
      <c r="D775" s="7" t="s">
        <v>2532</v>
      </c>
      <c r="E775" s="7" t="s">
        <v>2164</v>
      </c>
      <c r="F775" s="7" t="s">
        <v>1241</v>
      </c>
      <c r="G775" s="7">
        <v>54</v>
      </c>
      <c r="H775" s="6" t="str">
        <f>IF(G775=0,"Unknown",IF(G775&lt;1,"Baby",IF(G775&lt;30,"Adolescent",IF(G775&lt;60,"Middle Aged",IF(G775&gt;=60,"Seniors","Invalid")))))</f>
        <v>Middle Aged</v>
      </c>
      <c r="I775" s="7">
        <v>1</v>
      </c>
      <c r="J775" s="7">
        <v>3</v>
      </c>
      <c r="K775" s="7">
        <v>29105</v>
      </c>
      <c r="L775" s="8">
        <v>23</v>
      </c>
      <c r="M775" s="8" t="str">
        <f t="shared" si="12"/>
        <v>0-30</v>
      </c>
      <c r="N775" s="9"/>
      <c r="O775" s="7" t="s">
        <v>1238</v>
      </c>
    </row>
    <row r="776" spans="1:15">
      <c r="A776" s="7">
        <v>776</v>
      </c>
      <c r="B776" s="7">
        <v>0</v>
      </c>
      <c r="C776" s="7">
        <v>3</v>
      </c>
      <c r="D776" s="7" t="s">
        <v>2533</v>
      </c>
      <c r="E776" s="7" t="s">
        <v>2534</v>
      </c>
      <c r="F776" s="7" t="s">
        <v>1237</v>
      </c>
      <c r="G776" s="7">
        <v>18</v>
      </c>
      <c r="H776" s="6" t="str">
        <f>IF(G776=0,"Unknown",IF(G776&lt;1,"Baby",IF(G776&lt;30,"Adolescent",IF(G776&lt;60,"Middle Aged",IF(G776&gt;=60,"Seniors","Invalid")))))</f>
        <v>Adolescent</v>
      </c>
      <c r="I776" s="7">
        <v>0</v>
      </c>
      <c r="J776" s="7">
        <v>0</v>
      </c>
      <c r="K776" s="7">
        <v>347078</v>
      </c>
      <c r="L776" s="8">
        <v>7.75</v>
      </c>
      <c r="M776" s="8" t="str">
        <f t="shared" si="12"/>
        <v>0-30</v>
      </c>
      <c r="N776" s="9"/>
      <c r="O776" s="7" t="s">
        <v>1238</v>
      </c>
    </row>
    <row r="777" spans="1:15">
      <c r="A777" s="7">
        <v>777</v>
      </c>
      <c r="B777" s="7">
        <v>0</v>
      </c>
      <c r="C777" s="7">
        <v>3</v>
      </c>
      <c r="D777" s="7" t="s">
        <v>2535</v>
      </c>
      <c r="E777" s="7" t="s">
        <v>2536</v>
      </c>
      <c r="F777" s="7" t="s">
        <v>1237</v>
      </c>
      <c r="G777" s="9">
        <v>0</v>
      </c>
      <c r="H777" s="6" t="str">
        <f>IF(G777=0,"/",IF(G777&lt;1,"Baby",IF(G777&lt;30,"Adolescent",IF(G777&lt;60,"Middle Aged",IF(G777&gt;=60,"Seniors","Invalid")))))</f>
        <v>/</v>
      </c>
      <c r="I777" s="7">
        <v>0</v>
      </c>
      <c r="J777" s="7">
        <v>0</v>
      </c>
      <c r="K777" s="7">
        <v>383121</v>
      </c>
      <c r="L777" s="8">
        <v>7.75</v>
      </c>
      <c r="M777" s="8" t="str">
        <f t="shared" si="12"/>
        <v>0-30</v>
      </c>
      <c r="N777" s="7" t="s">
        <v>1080</v>
      </c>
      <c r="O777" s="7" t="s">
        <v>1251</v>
      </c>
    </row>
    <row r="778" spans="1:15">
      <c r="A778" s="7">
        <v>778</v>
      </c>
      <c r="B778" s="7">
        <v>1</v>
      </c>
      <c r="C778" s="7">
        <v>3</v>
      </c>
      <c r="D778" s="7" t="s">
        <v>2537</v>
      </c>
      <c r="E778" s="7" t="s">
        <v>2538</v>
      </c>
      <c r="F778" s="7" t="s">
        <v>1241</v>
      </c>
      <c r="G778" s="7">
        <v>5</v>
      </c>
      <c r="H778" s="6" t="str">
        <f>IF(G778=0,"Unknown",IF(G778&lt;1,"Baby",IF(G778&lt;30,"Adolescent",IF(G778&lt;60,"Middle Aged",IF(G778&gt;=60,"Seniors","Invalid")))))</f>
        <v>Adolescent</v>
      </c>
      <c r="I778" s="7">
        <v>0</v>
      </c>
      <c r="J778" s="7">
        <v>0</v>
      </c>
      <c r="K778" s="7">
        <v>364516</v>
      </c>
      <c r="L778" s="8">
        <v>12.475</v>
      </c>
      <c r="M778" s="8" t="str">
        <f t="shared" si="12"/>
        <v>0-30</v>
      </c>
      <c r="N778" s="9"/>
      <c r="O778" s="7" t="s">
        <v>1238</v>
      </c>
    </row>
    <row r="779" spans="1:15">
      <c r="A779" s="7">
        <v>779</v>
      </c>
      <c r="B779" s="7">
        <v>0</v>
      </c>
      <c r="C779" s="7">
        <v>3</v>
      </c>
      <c r="D779" s="7" t="s">
        <v>2539</v>
      </c>
      <c r="E779" s="7" t="s">
        <v>2540</v>
      </c>
      <c r="F779" s="7" t="s">
        <v>1237</v>
      </c>
      <c r="G779" s="9">
        <v>0</v>
      </c>
      <c r="H779" s="6" t="str">
        <f>IF(G779=0,"/",IF(G779&lt;1,"Baby",IF(G779&lt;30,"Adolescent",IF(G779&lt;60,"Middle Aged",IF(G779&gt;=60,"Seniors","Invalid")))))</f>
        <v>/</v>
      </c>
      <c r="I779" s="7">
        <v>0</v>
      </c>
      <c r="J779" s="7">
        <v>0</v>
      </c>
      <c r="K779" s="7">
        <v>36865</v>
      </c>
      <c r="L779" s="8">
        <v>7.7374999999999998</v>
      </c>
      <c r="M779" s="8" t="str">
        <f t="shared" si="12"/>
        <v>0-30</v>
      </c>
      <c r="N779" s="9"/>
      <c r="O779" s="7" t="s">
        <v>1251</v>
      </c>
    </row>
    <row r="780" spans="1:15">
      <c r="A780" s="7">
        <v>780</v>
      </c>
      <c r="B780" s="7">
        <v>1</v>
      </c>
      <c r="C780" s="7">
        <v>1</v>
      </c>
      <c r="D780" s="7" t="s">
        <v>2541</v>
      </c>
      <c r="E780" s="7" t="s">
        <v>2542</v>
      </c>
      <c r="F780" s="7" t="s">
        <v>1241</v>
      </c>
      <c r="G780" s="7">
        <v>43</v>
      </c>
      <c r="H780" s="6" t="str">
        <f>IF(G780=0,"Unknown",IF(G780&lt;1,"Baby",IF(G780&lt;30,"Adolescent",IF(G780&lt;60,"Middle Aged",IF(G780&gt;=60,"Seniors","Invalid")))))</f>
        <v>Middle Aged</v>
      </c>
      <c r="I780" s="7">
        <v>0</v>
      </c>
      <c r="J780" s="7">
        <v>1</v>
      </c>
      <c r="K780" s="7">
        <v>24160</v>
      </c>
      <c r="L780" s="8">
        <v>211.33750000000001</v>
      </c>
      <c r="M780" s="8" t="str">
        <f t="shared" si="12"/>
        <v>more than 100</v>
      </c>
      <c r="N780" s="7" t="s">
        <v>1084</v>
      </c>
      <c r="O780" s="7" t="s">
        <v>1238</v>
      </c>
    </row>
    <row r="781" spans="1:15">
      <c r="A781" s="7">
        <v>781</v>
      </c>
      <c r="B781" s="7">
        <v>1</v>
      </c>
      <c r="C781" s="7">
        <v>3</v>
      </c>
      <c r="D781" s="7" t="s">
        <v>2543</v>
      </c>
      <c r="E781" s="7" t="s">
        <v>2544</v>
      </c>
      <c r="F781" s="7" t="s">
        <v>1241</v>
      </c>
      <c r="G781" s="7">
        <v>13</v>
      </c>
      <c r="H781" s="6" t="str">
        <f>IF(G781=0,"Unknown",IF(G781&lt;1,"Baby",IF(G781&lt;30,"Adolescent",IF(G781&lt;60,"Middle Aged",IF(G781&gt;=60,"Seniors","Invalid")))))</f>
        <v>Adolescent</v>
      </c>
      <c r="I781" s="7">
        <v>0</v>
      </c>
      <c r="J781" s="7">
        <v>0</v>
      </c>
      <c r="K781" s="7">
        <v>2687</v>
      </c>
      <c r="L781" s="8">
        <v>7.2291999999999996</v>
      </c>
      <c r="M781" s="8" t="str">
        <f t="shared" si="12"/>
        <v>0-30</v>
      </c>
      <c r="N781" s="9"/>
      <c r="O781" s="7" t="s">
        <v>1242</v>
      </c>
    </row>
    <row r="782" spans="1:15">
      <c r="A782" s="7">
        <v>782</v>
      </c>
      <c r="B782" s="7">
        <v>1</v>
      </c>
      <c r="C782" s="7">
        <v>1</v>
      </c>
      <c r="D782" s="7" t="s">
        <v>2545</v>
      </c>
      <c r="E782" s="7" t="s">
        <v>2408</v>
      </c>
      <c r="F782" s="7" t="s">
        <v>1241</v>
      </c>
      <c r="G782" s="7">
        <v>17</v>
      </c>
      <c r="H782" s="6" t="str">
        <f>IF(G782=0,"Unknown",IF(G782&lt;1,"Baby",IF(G782&lt;30,"Adolescent",IF(G782&lt;60,"Middle Aged",IF(G782&gt;=60,"Seniors","Invalid")))))</f>
        <v>Adolescent</v>
      </c>
      <c r="I782" s="7">
        <v>1</v>
      </c>
      <c r="J782" s="7">
        <v>0</v>
      </c>
      <c r="K782" s="7">
        <v>17474</v>
      </c>
      <c r="L782" s="8">
        <v>57</v>
      </c>
      <c r="M782" s="8" t="str">
        <f t="shared" si="12"/>
        <v>31-70</v>
      </c>
      <c r="N782" s="7" t="s">
        <v>973</v>
      </c>
      <c r="O782" s="7" t="s">
        <v>1238</v>
      </c>
    </row>
    <row r="783" spans="1:15">
      <c r="A783" s="7">
        <v>783</v>
      </c>
      <c r="B783" s="7">
        <v>0</v>
      </c>
      <c r="C783" s="7">
        <v>1</v>
      </c>
      <c r="D783" s="7" t="s">
        <v>2546</v>
      </c>
      <c r="E783" s="7" t="s">
        <v>2547</v>
      </c>
      <c r="F783" s="7" t="s">
        <v>1237</v>
      </c>
      <c r="G783" s="7">
        <v>29</v>
      </c>
      <c r="H783" s="6" t="str">
        <f>IF(G783=0,"Unknown",IF(G783&lt;1,"Baby",IF(G783&lt;30,"Adolescent",IF(G783&lt;60,"Middle Aged",IF(G783&gt;=60,"Seniors","Invalid")))))</f>
        <v>Adolescent</v>
      </c>
      <c r="I783" s="7">
        <v>0</v>
      </c>
      <c r="J783" s="7">
        <v>0</v>
      </c>
      <c r="K783" s="7">
        <v>113501</v>
      </c>
      <c r="L783" s="8">
        <v>30</v>
      </c>
      <c r="M783" s="8" t="str">
        <f t="shared" si="12"/>
        <v>0-30</v>
      </c>
      <c r="N783" s="7" t="s">
        <v>1088</v>
      </c>
      <c r="O783" s="7" t="s">
        <v>1238</v>
      </c>
    </row>
    <row r="784" spans="1:15">
      <c r="A784" s="7">
        <v>784</v>
      </c>
      <c r="B784" s="7">
        <v>0</v>
      </c>
      <c r="C784" s="7">
        <v>3</v>
      </c>
      <c r="D784" s="7" t="s">
        <v>2548</v>
      </c>
      <c r="E784" s="7" t="s">
        <v>2549</v>
      </c>
      <c r="F784" s="7" t="s">
        <v>1237</v>
      </c>
      <c r="G784" s="9">
        <v>0</v>
      </c>
      <c r="H784" s="6" t="str">
        <f>IF(G784=0,"/",IF(G784&lt;1,"Baby",IF(G784&lt;30,"Adolescent",IF(G784&lt;60,"Middle Aged",IF(G784&gt;=60,"Seniors","Invalid")))))</f>
        <v>/</v>
      </c>
      <c r="I784" s="7">
        <v>1</v>
      </c>
      <c r="J784" s="7">
        <v>2</v>
      </c>
      <c r="K784" s="7" t="s">
        <v>1090</v>
      </c>
      <c r="L784" s="8">
        <v>23.45</v>
      </c>
      <c r="M784" s="8" t="str">
        <f t="shared" si="12"/>
        <v>0-30</v>
      </c>
      <c r="N784" s="9"/>
      <c r="O784" s="7" t="s">
        <v>1238</v>
      </c>
    </row>
    <row r="785" spans="1:15">
      <c r="A785" s="7">
        <v>785</v>
      </c>
      <c r="B785" s="7">
        <v>0</v>
      </c>
      <c r="C785" s="7">
        <v>3</v>
      </c>
      <c r="D785" s="7" t="s">
        <v>1595</v>
      </c>
      <c r="E785" s="7" t="s">
        <v>1630</v>
      </c>
      <c r="F785" s="7" t="s">
        <v>1237</v>
      </c>
      <c r="G785" s="7">
        <v>25</v>
      </c>
      <c r="H785" s="6" t="str">
        <f>IF(G785=0,"Unknown",IF(G785&lt;1,"Baby",IF(G785&lt;30,"Adolescent",IF(G785&lt;60,"Middle Aged",IF(G785&gt;=60,"Seniors","Invalid")))))</f>
        <v>Adolescent</v>
      </c>
      <c r="I785" s="7">
        <v>0</v>
      </c>
      <c r="J785" s="7">
        <v>0</v>
      </c>
      <c r="K785" s="7" t="s">
        <v>1092</v>
      </c>
      <c r="L785" s="8">
        <v>7.05</v>
      </c>
      <c r="M785" s="8" t="str">
        <f t="shared" si="12"/>
        <v>0-30</v>
      </c>
      <c r="N785" s="9"/>
      <c r="O785" s="7" t="s">
        <v>1238</v>
      </c>
    </row>
    <row r="786" spans="1:15">
      <c r="A786" s="7">
        <v>786</v>
      </c>
      <c r="B786" s="7">
        <v>0</v>
      </c>
      <c r="C786" s="7">
        <v>3</v>
      </c>
      <c r="D786" s="7" t="s">
        <v>2550</v>
      </c>
      <c r="E786" s="7" t="s">
        <v>2551</v>
      </c>
      <c r="F786" s="7" t="s">
        <v>1237</v>
      </c>
      <c r="G786" s="7">
        <v>25</v>
      </c>
      <c r="H786" s="6" t="str">
        <f>IF(G786=0,"Unknown",IF(G786&lt;1,"Baby",IF(G786&lt;30,"Adolescent",IF(G786&lt;60,"Middle Aged",IF(G786&gt;=60,"Seniors","Invalid")))))</f>
        <v>Adolescent</v>
      </c>
      <c r="I786" s="7">
        <v>0</v>
      </c>
      <c r="J786" s="7">
        <v>0</v>
      </c>
      <c r="K786" s="7">
        <v>374887</v>
      </c>
      <c r="L786" s="8">
        <v>7.25</v>
      </c>
      <c r="M786" s="8" t="str">
        <f t="shared" si="12"/>
        <v>0-30</v>
      </c>
      <c r="N786" s="9"/>
      <c r="O786" s="7" t="s">
        <v>1238</v>
      </c>
    </row>
    <row r="787" spans="1:15">
      <c r="A787" s="7">
        <v>787</v>
      </c>
      <c r="B787" s="7">
        <v>1</v>
      </c>
      <c r="C787" s="7">
        <v>3</v>
      </c>
      <c r="D787" s="7" t="s">
        <v>1505</v>
      </c>
      <c r="E787" s="7" t="s">
        <v>2552</v>
      </c>
      <c r="F787" s="7" t="s">
        <v>1241</v>
      </c>
      <c r="G787" s="7">
        <v>18</v>
      </c>
      <c r="H787" s="6" t="str">
        <f>IF(G787=0,"Unknown",IF(G787&lt;1,"Baby",IF(G787&lt;30,"Adolescent",IF(G787&lt;60,"Middle Aged",IF(G787&gt;=60,"Seniors","Invalid")))))</f>
        <v>Adolescent</v>
      </c>
      <c r="I787" s="7">
        <v>0</v>
      </c>
      <c r="J787" s="7">
        <v>0</v>
      </c>
      <c r="K787" s="7">
        <v>3101265</v>
      </c>
      <c r="L787" s="8">
        <v>7.4958</v>
      </c>
      <c r="M787" s="8" t="str">
        <f t="shared" si="12"/>
        <v>0-30</v>
      </c>
      <c r="N787" s="9"/>
      <c r="O787" s="7" t="s">
        <v>1238</v>
      </c>
    </row>
    <row r="788" spans="1:15">
      <c r="A788" s="7">
        <v>788</v>
      </c>
      <c r="B788" s="7">
        <v>0</v>
      </c>
      <c r="C788" s="7">
        <v>3</v>
      </c>
      <c r="D788" s="7" t="s">
        <v>2553</v>
      </c>
      <c r="E788" s="7" t="s">
        <v>1272</v>
      </c>
      <c r="F788" s="7" t="s">
        <v>1237</v>
      </c>
      <c r="G788" s="7">
        <v>8</v>
      </c>
      <c r="H788" s="6" t="str">
        <f>IF(G788=0,"Unknown",IF(G788&lt;1,"Baby",IF(G788&lt;30,"Adolescent",IF(G788&lt;60,"Middle Aged",IF(G788&gt;=60,"Seniors","Invalid")))))</f>
        <v>Adolescent</v>
      </c>
      <c r="I788" s="7">
        <v>4</v>
      </c>
      <c r="J788" s="7">
        <v>1</v>
      </c>
      <c r="K788" s="7">
        <v>382652</v>
      </c>
      <c r="L788" s="8">
        <v>29.125</v>
      </c>
      <c r="M788" s="8" t="str">
        <f t="shared" si="12"/>
        <v>0-30</v>
      </c>
      <c r="N788" s="9"/>
      <c r="O788" s="7" t="s">
        <v>1251</v>
      </c>
    </row>
    <row r="789" spans="1:15">
      <c r="A789" s="7">
        <v>789</v>
      </c>
      <c r="B789" s="7">
        <v>1</v>
      </c>
      <c r="C789" s="7">
        <v>3</v>
      </c>
      <c r="D789" s="7" t="s">
        <v>2554</v>
      </c>
      <c r="E789" s="7" t="s">
        <v>1418</v>
      </c>
      <c r="F789" s="7" t="s">
        <v>1237</v>
      </c>
      <c r="G789" s="7">
        <v>1</v>
      </c>
      <c r="H789" s="6" t="str">
        <f>IF(G789=0,"Unknown",IF(G789&lt;1,"Baby",IF(G789&lt;30,"Adolescent",IF(G789&lt;60,"Middle Aged",IF(G789&gt;=60,"Seniors","Invalid")))))</f>
        <v>Adolescent</v>
      </c>
      <c r="I789" s="7">
        <v>1</v>
      </c>
      <c r="J789" s="7">
        <v>2</v>
      </c>
      <c r="K789" s="7" t="s">
        <v>155</v>
      </c>
      <c r="L789" s="8">
        <v>20.574999999999999</v>
      </c>
      <c r="M789" s="8" t="str">
        <f t="shared" si="12"/>
        <v>0-30</v>
      </c>
      <c r="N789" s="9"/>
      <c r="O789" s="7" t="s">
        <v>1238</v>
      </c>
    </row>
    <row r="790" spans="1:15">
      <c r="A790" s="7">
        <v>790</v>
      </c>
      <c r="B790" s="7">
        <v>0</v>
      </c>
      <c r="C790" s="7">
        <v>1</v>
      </c>
      <c r="D790" s="7" t="s">
        <v>1812</v>
      </c>
      <c r="E790" s="7" t="s">
        <v>2555</v>
      </c>
      <c r="F790" s="7" t="s">
        <v>1237</v>
      </c>
      <c r="G790" s="7">
        <v>46</v>
      </c>
      <c r="H790" s="6" t="str">
        <f>IF(G790=0,"Unknown",IF(G790&lt;1,"Baby",IF(G790&lt;30,"Adolescent",IF(G790&lt;60,"Middle Aged",IF(G790&gt;=60,"Seniors","Invalid")))))</f>
        <v>Middle Aged</v>
      </c>
      <c r="I790" s="7">
        <v>0</v>
      </c>
      <c r="J790" s="7">
        <v>0</v>
      </c>
      <c r="K790" s="7" t="s">
        <v>220</v>
      </c>
      <c r="L790" s="8">
        <v>79.2</v>
      </c>
      <c r="M790" s="8" t="str">
        <f t="shared" si="12"/>
        <v>71-100</v>
      </c>
      <c r="N790" s="7" t="s">
        <v>1098</v>
      </c>
      <c r="O790" s="7" t="s">
        <v>1242</v>
      </c>
    </row>
    <row r="791" spans="1:15">
      <c r="A791" s="7">
        <v>791</v>
      </c>
      <c r="B791" s="7">
        <v>0</v>
      </c>
      <c r="C791" s="7">
        <v>3</v>
      </c>
      <c r="D791" s="7" t="s">
        <v>2556</v>
      </c>
      <c r="E791" s="7" t="s">
        <v>1793</v>
      </c>
      <c r="F791" s="7" t="s">
        <v>1237</v>
      </c>
      <c r="G791" s="9">
        <v>0</v>
      </c>
      <c r="H791" s="6" t="str">
        <f>IF(G791=0,"/",IF(G791&lt;1,"Baby",IF(G791&lt;30,"Adolescent",IF(G791&lt;60,"Middle Aged",IF(G791&gt;=60,"Seniors","Invalid")))))</f>
        <v>/</v>
      </c>
      <c r="I791" s="7">
        <v>0</v>
      </c>
      <c r="J791" s="7">
        <v>0</v>
      </c>
      <c r="K791" s="7">
        <v>12460</v>
      </c>
      <c r="L791" s="8">
        <v>7.75</v>
      </c>
      <c r="M791" s="8" t="str">
        <f t="shared" si="12"/>
        <v>0-30</v>
      </c>
      <c r="N791" s="9"/>
      <c r="O791" s="7" t="s">
        <v>1251</v>
      </c>
    </row>
    <row r="792" spans="1:15">
      <c r="A792" s="7">
        <v>792</v>
      </c>
      <c r="B792" s="7">
        <v>0</v>
      </c>
      <c r="C792" s="7">
        <v>2</v>
      </c>
      <c r="D792" s="7" t="s">
        <v>1947</v>
      </c>
      <c r="E792" s="7" t="s">
        <v>2557</v>
      </c>
      <c r="F792" s="7" t="s">
        <v>1237</v>
      </c>
      <c r="G792" s="7">
        <v>16</v>
      </c>
      <c r="H792" s="6" t="str">
        <f>IF(G792=0,"Unknown",IF(G792&lt;1,"Baby",IF(G792&lt;30,"Adolescent",IF(G792&lt;60,"Middle Aged",IF(G792&gt;=60,"Seniors","Invalid")))))</f>
        <v>Adolescent</v>
      </c>
      <c r="I792" s="7">
        <v>0</v>
      </c>
      <c r="J792" s="7">
        <v>0</v>
      </c>
      <c r="K792" s="7">
        <v>239865</v>
      </c>
      <c r="L792" s="8">
        <v>26</v>
      </c>
      <c r="M792" s="8" t="str">
        <f t="shared" si="12"/>
        <v>0-30</v>
      </c>
      <c r="N792" s="9"/>
      <c r="O792" s="7" t="s">
        <v>1238</v>
      </c>
    </row>
    <row r="793" spans="1:15">
      <c r="A793" s="7">
        <v>793</v>
      </c>
      <c r="B793" s="7">
        <v>0</v>
      </c>
      <c r="C793" s="7">
        <v>3</v>
      </c>
      <c r="D793" s="7" t="s">
        <v>2558</v>
      </c>
      <c r="E793" s="7" t="s">
        <v>1539</v>
      </c>
      <c r="F793" s="7" t="s">
        <v>1241</v>
      </c>
      <c r="G793" s="9">
        <v>0</v>
      </c>
      <c r="H793" s="6" t="str">
        <f>IF(G793=0,"/",IF(G793&lt;1,"Baby",IF(G793&lt;30,"Adolescent",IF(G793&lt;60,"Middle Aged",IF(G793&gt;=60,"Seniors","Invalid")))))</f>
        <v>/</v>
      </c>
      <c r="I793" s="7">
        <v>8</v>
      </c>
      <c r="J793" s="7">
        <v>2</v>
      </c>
      <c r="K793" s="7" t="s">
        <v>252</v>
      </c>
      <c r="L793" s="8">
        <v>69.55</v>
      </c>
      <c r="M793" s="8" t="str">
        <f t="shared" si="12"/>
        <v>31-70</v>
      </c>
      <c r="N793" s="9"/>
      <c r="O793" s="7" t="s">
        <v>1238</v>
      </c>
    </row>
    <row r="794" spans="1:15">
      <c r="A794" s="7">
        <v>794</v>
      </c>
      <c r="B794" s="7">
        <v>0</v>
      </c>
      <c r="C794" s="7">
        <v>1</v>
      </c>
      <c r="D794" s="7" t="s">
        <v>2559</v>
      </c>
      <c r="E794" s="7" t="s">
        <v>1657</v>
      </c>
      <c r="F794" s="7" t="s">
        <v>1237</v>
      </c>
      <c r="G794" s="9">
        <v>0</v>
      </c>
      <c r="H794" s="6" t="str">
        <f>IF(G794=0,"/",IF(G794&lt;1,"Baby",IF(G794&lt;30,"Adolescent",IF(G794&lt;60,"Middle Aged",IF(G794&gt;=60,"Seniors","Invalid")))))</f>
        <v>/</v>
      </c>
      <c r="I794" s="7">
        <v>0</v>
      </c>
      <c r="J794" s="7">
        <v>0</v>
      </c>
      <c r="K794" s="7" t="s">
        <v>1103</v>
      </c>
      <c r="L794" s="8">
        <v>30.695799999999998</v>
      </c>
      <c r="M794" s="8" t="str">
        <f t="shared" si="12"/>
        <v>31-70</v>
      </c>
      <c r="N794" s="9"/>
      <c r="O794" s="7" t="s">
        <v>1242</v>
      </c>
    </row>
    <row r="795" spans="1:15">
      <c r="A795" s="7">
        <v>795</v>
      </c>
      <c r="B795" s="7">
        <v>0</v>
      </c>
      <c r="C795" s="7">
        <v>3</v>
      </c>
      <c r="D795" s="7" t="s">
        <v>2560</v>
      </c>
      <c r="E795" s="7" t="s">
        <v>2561</v>
      </c>
      <c r="F795" s="7" t="s">
        <v>1237</v>
      </c>
      <c r="G795" s="7">
        <v>25</v>
      </c>
      <c r="H795" s="6" t="str">
        <f>IF(G795=0,"Unknown",IF(G795&lt;1,"Baby",IF(G795&lt;30,"Adolescent",IF(G795&lt;60,"Middle Aged",IF(G795&gt;=60,"Seniors","Invalid")))))</f>
        <v>Adolescent</v>
      </c>
      <c r="I795" s="7">
        <v>0</v>
      </c>
      <c r="J795" s="7">
        <v>0</v>
      </c>
      <c r="K795" s="7">
        <v>349203</v>
      </c>
      <c r="L795" s="8">
        <v>7.8958000000000004</v>
      </c>
      <c r="M795" s="8" t="str">
        <f t="shared" si="12"/>
        <v>0-30</v>
      </c>
      <c r="N795" s="9"/>
      <c r="O795" s="7" t="s">
        <v>1238</v>
      </c>
    </row>
    <row r="796" spans="1:15">
      <c r="A796" s="7">
        <v>796</v>
      </c>
      <c r="B796" s="7">
        <v>0</v>
      </c>
      <c r="C796" s="7">
        <v>2</v>
      </c>
      <c r="D796" s="7" t="s">
        <v>2562</v>
      </c>
      <c r="E796" s="7" t="s">
        <v>2563</v>
      </c>
      <c r="F796" s="7" t="s">
        <v>1237</v>
      </c>
      <c r="G796" s="7">
        <v>39</v>
      </c>
      <c r="H796" s="6" t="str">
        <f>IF(G796=0,"Unknown",IF(G796&lt;1,"Baby",IF(G796&lt;30,"Adolescent",IF(G796&lt;60,"Middle Aged",IF(G796&gt;=60,"Seniors","Invalid")))))</f>
        <v>Middle Aged</v>
      </c>
      <c r="I796" s="7">
        <v>0</v>
      </c>
      <c r="J796" s="7">
        <v>0</v>
      </c>
      <c r="K796" s="7">
        <v>28213</v>
      </c>
      <c r="L796" s="8">
        <v>13</v>
      </c>
      <c r="M796" s="8" t="str">
        <f t="shared" si="12"/>
        <v>0-30</v>
      </c>
      <c r="N796" s="9"/>
      <c r="O796" s="7" t="s">
        <v>1238</v>
      </c>
    </row>
    <row r="797" spans="1:15">
      <c r="A797" s="7">
        <v>797</v>
      </c>
      <c r="B797" s="7">
        <v>1</v>
      </c>
      <c r="C797" s="7">
        <v>1</v>
      </c>
      <c r="D797" s="7" t="s">
        <v>2564</v>
      </c>
      <c r="E797" s="7" t="s">
        <v>2565</v>
      </c>
      <c r="F797" s="7" t="s">
        <v>1241</v>
      </c>
      <c r="G797" s="7">
        <v>49</v>
      </c>
      <c r="H797" s="6" t="str">
        <f>IF(G797=0,"Unknown",IF(G797&lt;1,"Baby",IF(G797&lt;30,"Adolescent",IF(G797&lt;60,"Middle Aged",IF(G797&gt;=60,"Seniors","Invalid")))))</f>
        <v>Middle Aged</v>
      </c>
      <c r="I797" s="7">
        <v>0</v>
      </c>
      <c r="J797" s="7">
        <v>0</v>
      </c>
      <c r="K797" s="7">
        <v>17465</v>
      </c>
      <c r="L797" s="8">
        <v>25.929200000000002</v>
      </c>
      <c r="M797" s="8" t="str">
        <f t="shared" si="12"/>
        <v>0-30</v>
      </c>
      <c r="N797" s="7" t="s">
        <v>1107</v>
      </c>
      <c r="O797" s="7" t="s">
        <v>1238</v>
      </c>
    </row>
    <row r="798" spans="1:15">
      <c r="A798" s="7">
        <v>798</v>
      </c>
      <c r="B798" s="7">
        <v>1</v>
      </c>
      <c r="C798" s="7">
        <v>3</v>
      </c>
      <c r="D798" s="7" t="s">
        <v>2566</v>
      </c>
      <c r="E798" s="7" t="s">
        <v>2567</v>
      </c>
      <c r="F798" s="7" t="s">
        <v>1241</v>
      </c>
      <c r="G798" s="7">
        <v>31</v>
      </c>
      <c r="H798" s="6" t="str">
        <f>IF(G798=0,"Unknown",IF(G798&lt;1,"Baby",IF(G798&lt;30,"Adolescent",IF(G798&lt;60,"Middle Aged",IF(G798&gt;=60,"Seniors","Invalid")))))</f>
        <v>Middle Aged</v>
      </c>
      <c r="I798" s="7">
        <v>0</v>
      </c>
      <c r="J798" s="7">
        <v>0</v>
      </c>
      <c r="K798" s="7">
        <v>349244</v>
      </c>
      <c r="L798" s="8">
        <v>8.6832999999999991</v>
      </c>
      <c r="M798" s="8" t="str">
        <f t="shared" si="12"/>
        <v>0-30</v>
      </c>
      <c r="N798" s="9"/>
      <c r="O798" s="7" t="s">
        <v>1238</v>
      </c>
    </row>
    <row r="799" spans="1:15">
      <c r="A799" s="7">
        <v>799</v>
      </c>
      <c r="B799" s="7">
        <v>0</v>
      </c>
      <c r="C799" s="7">
        <v>3</v>
      </c>
      <c r="D799" s="7" t="s">
        <v>2568</v>
      </c>
      <c r="E799" s="7" t="s">
        <v>2569</v>
      </c>
      <c r="F799" s="7" t="s">
        <v>1237</v>
      </c>
      <c r="G799" s="7">
        <v>30</v>
      </c>
      <c r="H799" s="6" t="str">
        <f>IF(G799=0,"Unknown",IF(G799&lt;1,"Baby",IF(G799&lt;30,"Adolescent",IF(G799&lt;60,"Middle Aged",IF(G799&gt;=60,"Seniors","Invalid")))))</f>
        <v>Middle Aged</v>
      </c>
      <c r="I799" s="7">
        <v>0</v>
      </c>
      <c r="J799" s="7">
        <v>0</v>
      </c>
      <c r="K799" s="7">
        <v>2685</v>
      </c>
      <c r="L799" s="8">
        <v>7.2291999999999996</v>
      </c>
      <c r="M799" s="8" t="str">
        <f t="shared" si="12"/>
        <v>0-30</v>
      </c>
      <c r="N799" s="9"/>
      <c r="O799" s="7" t="s">
        <v>1242</v>
      </c>
    </row>
    <row r="800" spans="1:15">
      <c r="A800" s="7">
        <v>800</v>
      </c>
      <c r="B800" s="7">
        <v>0</v>
      </c>
      <c r="C800" s="7">
        <v>3</v>
      </c>
      <c r="D800" s="7" t="s">
        <v>2570</v>
      </c>
      <c r="E800" s="7" t="s">
        <v>1982</v>
      </c>
      <c r="F800" s="7" t="s">
        <v>1241</v>
      </c>
      <c r="G800" s="7">
        <v>30</v>
      </c>
      <c r="H800" s="6" t="str">
        <f>IF(G800=0,"Unknown",IF(G800&lt;1,"Baby",IF(G800&lt;30,"Adolescent",IF(G800&lt;60,"Middle Aged",IF(G800&gt;=60,"Seniors","Invalid")))))</f>
        <v>Middle Aged</v>
      </c>
      <c r="I800" s="7">
        <v>1</v>
      </c>
      <c r="J800" s="7">
        <v>1</v>
      </c>
      <c r="K800" s="7">
        <v>345773</v>
      </c>
      <c r="L800" s="8">
        <v>24.15</v>
      </c>
      <c r="M800" s="8" t="str">
        <f t="shared" si="12"/>
        <v>0-30</v>
      </c>
      <c r="N800" s="9"/>
      <c r="O800" s="7" t="s">
        <v>1238</v>
      </c>
    </row>
    <row r="801" spans="1:15">
      <c r="A801" s="7">
        <v>801</v>
      </c>
      <c r="B801" s="7">
        <v>0</v>
      </c>
      <c r="C801" s="7">
        <v>2</v>
      </c>
      <c r="D801" s="7" t="s">
        <v>1476</v>
      </c>
      <c r="E801" s="7" t="s">
        <v>2571</v>
      </c>
      <c r="F801" s="7" t="s">
        <v>1237</v>
      </c>
      <c r="G801" s="7">
        <v>34</v>
      </c>
      <c r="H801" s="6" t="str">
        <f>IF(G801=0,"Unknown",IF(G801&lt;1,"Baby",IF(G801&lt;30,"Adolescent",IF(G801&lt;60,"Middle Aged",IF(G801&gt;=60,"Seniors","Invalid")))))</f>
        <v>Middle Aged</v>
      </c>
      <c r="I801" s="7">
        <v>0</v>
      </c>
      <c r="J801" s="7">
        <v>0</v>
      </c>
      <c r="K801" s="7">
        <v>250647</v>
      </c>
      <c r="L801" s="8">
        <v>13</v>
      </c>
      <c r="M801" s="8" t="str">
        <f t="shared" si="12"/>
        <v>0-30</v>
      </c>
      <c r="N801" s="9"/>
      <c r="O801" s="7" t="s">
        <v>1238</v>
      </c>
    </row>
    <row r="802" spans="1:15">
      <c r="A802" s="7">
        <v>802</v>
      </c>
      <c r="B802" s="7">
        <v>1</v>
      </c>
      <c r="C802" s="7">
        <v>2</v>
      </c>
      <c r="D802" s="7" t="s">
        <v>2572</v>
      </c>
      <c r="E802" s="7" t="s">
        <v>1679</v>
      </c>
      <c r="F802" s="7" t="s">
        <v>1241</v>
      </c>
      <c r="G802" s="7">
        <v>31</v>
      </c>
      <c r="H802" s="6" t="str">
        <f>IF(G802=0,"Unknown",IF(G802&lt;1,"Baby",IF(G802&lt;30,"Adolescent",IF(G802&lt;60,"Middle Aged",IF(G802&gt;=60,"Seniors","Invalid")))))</f>
        <v>Middle Aged</v>
      </c>
      <c r="I802" s="7">
        <v>1</v>
      </c>
      <c r="J802" s="7">
        <v>1</v>
      </c>
      <c r="K802" s="7" t="s">
        <v>363</v>
      </c>
      <c r="L802" s="8">
        <v>26.25</v>
      </c>
      <c r="M802" s="8" t="str">
        <f t="shared" si="12"/>
        <v>0-30</v>
      </c>
      <c r="N802" s="9"/>
      <c r="O802" s="7" t="s">
        <v>1238</v>
      </c>
    </row>
    <row r="803" spans="1:15">
      <c r="A803" s="7">
        <v>803</v>
      </c>
      <c r="B803" s="7">
        <v>1</v>
      </c>
      <c r="C803" s="7">
        <v>1</v>
      </c>
      <c r="D803" s="7" t="s">
        <v>2573</v>
      </c>
      <c r="E803" s="7" t="s">
        <v>1700</v>
      </c>
      <c r="F803" s="7" t="s">
        <v>1237</v>
      </c>
      <c r="G803" s="7">
        <v>11</v>
      </c>
      <c r="H803" s="6" t="str">
        <f>IF(G803=0,"Unknown",IF(G803&lt;1,"Baby",IF(G803&lt;30,"Adolescent",IF(G803&lt;60,"Middle Aged",IF(G803&gt;=60,"Seniors","Invalid")))))</f>
        <v>Adolescent</v>
      </c>
      <c r="I803" s="7">
        <v>1</v>
      </c>
      <c r="J803" s="7">
        <v>2</v>
      </c>
      <c r="K803" s="7">
        <v>113760</v>
      </c>
      <c r="L803" s="8">
        <v>120</v>
      </c>
      <c r="M803" s="8" t="str">
        <f t="shared" si="12"/>
        <v>more than 100</v>
      </c>
      <c r="N803" s="7" t="s">
        <v>580</v>
      </c>
      <c r="O803" s="7" t="s">
        <v>1238</v>
      </c>
    </row>
    <row r="804" spans="1:15">
      <c r="A804" s="7">
        <v>804</v>
      </c>
      <c r="B804" s="7">
        <v>1</v>
      </c>
      <c r="C804" s="7">
        <v>3</v>
      </c>
      <c r="D804" s="7" t="s">
        <v>2574</v>
      </c>
      <c r="E804" s="7" t="s">
        <v>2575</v>
      </c>
      <c r="F804" s="7" t="s">
        <v>1237</v>
      </c>
      <c r="G804" s="7">
        <v>0.42</v>
      </c>
      <c r="H804" s="6" t="str">
        <f>IF(G804=0,"Unknown",IF(G804&lt;1,"Baby",IF(G804&lt;30,"Adolescent",IF(G804&lt;60,"Middle Aged",IF(G804&gt;=60,"Seniors","Invalid")))))</f>
        <v>Baby</v>
      </c>
      <c r="I804" s="7">
        <v>0</v>
      </c>
      <c r="J804" s="7">
        <v>1</v>
      </c>
      <c r="K804" s="7">
        <v>2625</v>
      </c>
      <c r="L804" s="8">
        <v>8.5167000000000002</v>
      </c>
      <c r="M804" s="8" t="str">
        <f t="shared" si="12"/>
        <v>0-30</v>
      </c>
      <c r="N804" s="9"/>
      <c r="O804" s="7" t="s">
        <v>1242</v>
      </c>
    </row>
    <row r="805" spans="1:15">
      <c r="A805" s="7">
        <v>805</v>
      </c>
      <c r="B805" s="7">
        <v>1</v>
      </c>
      <c r="C805" s="7">
        <v>3</v>
      </c>
      <c r="D805" s="7" t="s">
        <v>2576</v>
      </c>
      <c r="E805" s="7" t="s">
        <v>2577</v>
      </c>
      <c r="F805" s="7" t="s">
        <v>1237</v>
      </c>
      <c r="G805" s="7">
        <v>27</v>
      </c>
      <c r="H805" s="6" t="str">
        <f>IF(G805=0,"Unknown",IF(G805&lt;1,"Baby",IF(G805&lt;30,"Adolescent",IF(G805&lt;60,"Middle Aged",IF(G805&gt;=60,"Seniors","Invalid")))))</f>
        <v>Adolescent</v>
      </c>
      <c r="I805" s="7">
        <v>0</v>
      </c>
      <c r="J805" s="7">
        <v>0</v>
      </c>
      <c r="K805" s="7">
        <v>347089</v>
      </c>
      <c r="L805" s="8">
        <v>6.9749999999999996</v>
      </c>
      <c r="M805" s="8" t="str">
        <f t="shared" si="12"/>
        <v>0-30</v>
      </c>
      <c r="N805" s="9"/>
      <c r="O805" s="7" t="s">
        <v>1238</v>
      </c>
    </row>
    <row r="806" spans="1:15">
      <c r="A806" s="7">
        <v>806</v>
      </c>
      <c r="B806" s="7">
        <v>0</v>
      </c>
      <c r="C806" s="7">
        <v>3</v>
      </c>
      <c r="D806" s="7" t="s">
        <v>2578</v>
      </c>
      <c r="E806" s="7" t="s">
        <v>1438</v>
      </c>
      <c r="F806" s="7" t="s">
        <v>1237</v>
      </c>
      <c r="G806" s="7">
        <v>31</v>
      </c>
      <c r="H806" s="6" t="str">
        <f>IF(G806=0,"Unknown",IF(G806&lt;1,"Baby",IF(G806&lt;30,"Adolescent",IF(G806&lt;60,"Middle Aged",IF(G806&gt;=60,"Seniors","Invalid")))))</f>
        <v>Middle Aged</v>
      </c>
      <c r="I806" s="7">
        <v>0</v>
      </c>
      <c r="J806" s="7">
        <v>0</v>
      </c>
      <c r="K806" s="7">
        <v>347063</v>
      </c>
      <c r="L806" s="8">
        <v>7.7750000000000004</v>
      </c>
      <c r="M806" s="8" t="str">
        <f t="shared" si="12"/>
        <v>0-30</v>
      </c>
      <c r="N806" s="9"/>
      <c r="O806" s="7" t="s">
        <v>1238</v>
      </c>
    </row>
    <row r="807" spans="1:15">
      <c r="A807" s="7">
        <v>807</v>
      </c>
      <c r="B807" s="7">
        <v>0</v>
      </c>
      <c r="C807" s="7">
        <v>1</v>
      </c>
      <c r="D807" s="7" t="s">
        <v>2579</v>
      </c>
      <c r="E807" s="7" t="s">
        <v>1744</v>
      </c>
      <c r="F807" s="7" t="s">
        <v>1237</v>
      </c>
      <c r="G807" s="7">
        <v>39</v>
      </c>
      <c r="H807" s="6" t="str">
        <f>IF(G807=0,"Unknown",IF(G807&lt;1,"Baby",IF(G807&lt;30,"Adolescent",IF(G807&lt;60,"Middle Aged",IF(G807&gt;=60,"Seniors","Invalid")))))</f>
        <v>Middle Aged</v>
      </c>
      <c r="I807" s="7">
        <v>0</v>
      </c>
      <c r="J807" s="7">
        <v>0</v>
      </c>
      <c r="K807" s="7">
        <v>112050</v>
      </c>
      <c r="L807" s="8">
        <v>0</v>
      </c>
      <c r="M807" s="8" t="str">
        <f t="shared" si="12"/>
        <v>0-30</v>
      </c>
      <c r="N807" s="7" t="s">
        <v>1118</v>
      </c>
      <c r="O807" s="7" t="s">
        <v>1238</v>
      </c>
    </row>
    <row r="808" spans="1:15">
      <c r="A808" s="7">
        <v>808</v>
      </c>
      <c r="B808" s="7">
        <v>0</v>
      </c>
      <c r="C808" s="7">
        <v>3</v>
      </c>
      <c r="D808" s="7" t="s">
        <v>2580</v>
      </c>
      <c r="E808" s="7" t="s">
        <v>2581</v>
      </c>
      <c r="F808" s="7" t="s">
        <v>1241</v>
      </c>
      <c r="G808" s="7">
        <v>18</v>
      </c>
      <c r="H808" s="6" t="str">
        <f>IF(G808=0,"Unknown",IF(G808&lt;1,"Baby",IF(G808&lt;30,"Adolescent",IF(G808&lt;60,"Middle Aged",IF(G808&gt;=60,"Seniors","Invalid")))))</f>
        <v>Adolescent</v>
      </c>
      <c r="I808" s="7">
        <v>0</v>
      </c>
      <c r="J808" s="7">
        <v>0</v>
      </c>
      <c r="K808" s="7">
        <v>347087</v>
      </c>
      <c r="L808" s="8">
        <v>7.7750000000000004</v>
      </c>
      <c r="M808" s="8" t="str">
        <f t="shared" si="12"/>
        <v>0-30</v>
      </c>
      <c r="N808" s="9"/>
      <c r="O808" s="7" t="s">
        <v>1238</v>
      </c>
    </row>
    <row r="809" spans="1:15">
      <c r="A809" s="7">
        <v>809</v>
      </c>
      <c r="B809" s="7">
        <v>0</v>
      </c>
      <c r="C809" s="7">
        <v>2</v>
      </c>
      <c r="D809" s="7" t="s">
        <v>2582</v>
      </c>
      <c r="E809" s="7" t="s">
        <v>1307</v>
      </c>
      <c r="F809" s="7" t="s">
        <v>1237</v>
      </c>
      <c r="G809" s="7">
        <v>39</v>
      </c>
      <c r="H809" s="6" t="str">
        <f>IF(G809=0,"Unknown",IF(G809&lt;1,"Baby",IF(G809&lt;30,"Adolescent",IF(G809&lt;60,"Middle Aged",IF(G809&gt;=60,"Seniors","Invalid")))))</f>
        <v>Middle Aged</v>
      </c>
      <c r="I809" s="7">
        <v>0</v>
      </c>
      <c r="J809" s="7">
        <v>0</v>
      </c>
      <c r="K809" s="7">
        <v>248723</v>
      </c>
      <c r="L809" s="8">
        <v>13</v>
      </c>
      <c r="M809" s="8" t="str">
        <f t="shared" si="12"/>
        <v>0-30</v>
      </c>
      <c r="N809" s="9"/>
      <c r="O809" s="7" t="s">
        <v>1238</v>
      </c>
    </row>
    <row r="810" spans="1:15">
      <c r="A810" s="7">
        <v>810</v>
      </c>
      <c r="B810" s="7">
        <v>1</v>
      </c>
      <c r="C810" s="7">
        <v>1</v>
      </c>
      <c r="D810" s="7" t="s">
        <v>2583</v>
      </c>
      <c r="E810" s="7" t="s">
        <v>2455</v>
      </c>
      <c r="F810" s="7" t="s">
        <v>1241</v>
      </c>
      <c r="G810" s="7">
        <v>33</v>
      </c>
      <c r="H810" s="6" t="str">
        <f>IF(G810=0,"Unknown",IF(G810&lt;1,"Baby",IF(G810&lt;30,"Adolescent",IF(G810&lt;60,"Middle Aged",IF(G810&gt;=60,"Seniors","Invalid")))))</f>
        <v>Middle Aged</v>
      </c>
      <c r="I810" s="7">
        <v>1</v>
      </c>
      <c r="J810" s="7">
        <v>0</v>
      </c>
      <c r="K810" s="7">
        <v>113806</v>
      </c>
      <c r="L810" s="8">
        <v>53.1</v>
      </c>
      <c r="M810" s="8" t="str">
        <f t="shared" si="12"/>
        <v>31-70</v>
      </c>
      <c r="N810" s="7" t="s">
        <v>1016</v>
      </c>
      <c r="O810" s="7" t="s">
        <v>1238</v>
      </c>
    </row>
    <row r="811" spans="1:15">
      <c r="A811" s="7">
        <v>811</v>
      </c>
      <c r="B811" s="7">
        <v>0</v>
      </c>
      <c r="C811" s="7">
        <v>3</v>
      </c>
      <c r="D811" s="7" t="s">
        <v>1595</v>
      </c>
      <c r="E811" s="7" t="s">
        <v>2584</v>
      </c>
      <c r="F811" s="7" t="s">
        <v>1237</v>
      </c>
      <c r="G811" s="7">
        <v>26</v>
      </c>
      <c r="H811" s="6" t="str">
        <f>IF(G811=0,"Unknown",IF(G811&lt;1,"Baby",IF(G811&lt;30,"Adolescent",IF(G811&lt;60,"Middle Aged",IF(G811&gt;=60,"Seniors","Invalid")))))</f>
        <v>Adolescent</v>
      </c>
      <c r="I811" s="7">
        <v>0</v>
      </c>
      <c r="J811" s="7">
        <v>0</v>
      </c>
      <c r="K811" s="7">
        <v>3474</v>
      </c>
      <c r="L811" s="8">
        <v>7.8875000000000002</v>
      </c>
      <c r="M811" s="8" t="str">
        <f t="shared" si="12"/>
        <v>0-30</v>
      </c>
      <c r="N811" s="9"/>
      <c r="O811" s="7" t="s">
        <v>1238</v>
      </c>
    </row>
    <row r="812" spans="1:15">
      <c r="A812" s="7">
        <v>812</v>
      </c>
      <c r="B812" s="7">
        <v>0</v>
      </c>
      <c r="C812" s="7">
        <v>3</v>
      </c>
      <c r="D812" s="7" t="s">
        <v>1249</v>
      </c>
      <c r="E812" s="7" t="s">
        <v>2585</v>
      </c>
      <c r="F812" s="7" t="s">
        <v>1237</v>
      </c>
      <c r="G812" s="7">
        <v>39</v>
      </c>
      <c r="H812" s="6" t="str">
        <f>IF(G812=0,"Unknown",IF(G812&lt;1,"Baby",IF(G812&lt;30,"Adolescent",IF(G812&lt;60,"Middle Aged",IF(G812&gt;=60,"Seniors","Invalid")))))</f>
        <v>Middle Aged</v>
      </c>
      <c r="I812" s="7">
        <v>0</v>
      </c>
      <c r="J812" s="7">
        <v>0</v>
      </c>
      <c r="K812" s="7" t="s">
        <v>812</v>
      </c>
      <c r="L812" s="8">
        <v>24.15</v>
      </c>
      <c r="M812" s="8" t="str">
        <f t="shared" si="12"/>
        <v>0-30</v>
      </c>
      <c r="N812" s="9"/>
      <c r="O812" s="7" t="s">
        <v>1238</v>
      </c>
    </row>
    <row r="813" spans="1:15">
      <c r="A813" s="7">
        <v>813</v>
      </c>
      <c r="B813" s="7">
        <v>0</v>
      </c>
      <c r="C813" s="7">
        <v>2</v>
      </c>
      <c r="D813" s="7" t="s">
        <v>2586</v>
      </c>
      <c r="E813" s="7" t="s">
        <v>2587</v>
      </c>
      <c r="F813" s="7" t="s">
        <v>1237</v>
      </c>
      <c r="G813" s="7">
        <v>35</v>
      </c>
      <c r="H813" s="6" t="str">
        <f>IF(G813=0,"Unknown",IF(G813&lt;1,"Baby",IF(G813&lt;30,"Adolescent",IF(G813&lt;60,"Middle Aged",IF(G813&gt;=60,"Seniors","Invalid")))))</f>
        <v>Middle Aged</v>
      </c>
      <c r="I813" s="7">
        <v>0</v>
      </c>
      <c r="J813" s="7">
        <v>0</v>
      </c>
      <c r="K813" s="7">
        <v>28206</v>
      </c>
      <c r="L813" s="8">
        <v>10.5</v>
      </c>
      <c r="M813" s="8" t="str">
        <f t="shared" si="12"/>
        <v>0-30</v>
      </c>
      <c r="N813" s="9"/>
      <c r="O813" s="7" t="s">
        <v>1238</v>
      </c>
    </row>
    <row r="814" spans="1:15">
      <c r="A814" s="7">
        <v>814</v>
      </c>
      <c r="B814" s="7">
        <v>0</v>
      </c>
      <c r="C814" s="7">
        <v>3</v>
      </c>
      <c r="D814" s="7" t="s">
        <v>2588</v>
      </c>
      <c r="E814" s="7" t="s">
        <v>1266</v>
      </c>
      <c r="F814" s="7" t="s">
        <v>1241</v>
      </c>
      <c r="G814" s="7">
        <v>6</v>
      </c>
      <c r="H814" s="6" t="str">
        <f>IF(G814=0,"Unknown",IF(G814&lt;1,"Baby",IF(G814&lt;30,"Adolescent",IF(G814&lt;60,"Middle Aged",IF(G814&gt;=60,"Seniors","Invalid")))))</f>
        <v>Adolescent</v>
      </c>
      <c r="I814" s="7">
        <v>4</v>
      </c>
      <c r="J814" s="7">
        <v>2</v>
      </c>
      <c r="K814" s="7">
        <v>347082</v>
      </c>
      <c r="L814" s="8">
        <v>31.274999999999999</v>
      </c>
      <c r="M814" s="8" t="str">
        <f t="shared" si="12"/>
        <v>31-70</v>
      </c>
      <c r="N814" s="9"/>
      <c r="O814" s="7" t="s">
        <v>1238</v>
      </c>
    </row>
    <row r="815" spans="1:15">
      <c r="A815" s="7">
        <v>815</v>
      </c>
      <c r="B815" s="7">
        <v>0</v>
      </c>
      <c r="C815" s="7">
        <v>3</v>
      </c>
      <c r="D815" s="7" t="s">
        <v>2589</v>
      </c>
      <c r="E815" s="7" t="s">
        <v>2590</v>
      </c>
      <c r="F815" s="7" t="s">
        <v>1237</v>
      </c>
      <c r="G815" s="7">
        <v>30.5</v>
      </c>
      <c r="H815" s="6" t="str">
        <f>IF(G815=0,"Unknown",IF(G815&lt;1,"Baby",IF(G815&lt;30,"Adolescent",IF(G815&lt;60,"Middle Aged",IF(G815&gt;=60,"Seniors","Invalid")))))</f>
        <v>Middle Aged</v>
      </c>
      <c r="I815" s="7">
        <v>0</v>
      </c>
      <c r="J815" s="7">
        <v>0</v>
      </c>
      <c r="K815" s="7">
        <v>364499</v>
      </c>
      <c r="L815" s="8">
        <v>8.0500000000000007</v>
      </c>
      <c r="M815" s="8" t="str">
        <f t="shared" si="12"/>
        <v>0-30</v>
      </c>
      <c r="N815" s="9"/>
      <c r="O815" s="7" t="s">
        <v>1238</v>
      </c>
    </row>
    <row r="816" spans="1:15">
      <c r="A816" s="7">
        <v>816</v>
      </c>
      <c r="B816" s="7">
        <v>0</v>
      </c>
      <c r="C816" s="7">
        <v>1</v>
      </c>
      <c r="D816" s="7" t="s">
        <v>2562</v>
      </c>
      <c r="E816" s="7" t="s">
        <v>2591</v>
      </c>
      <c r="F816" s="7" t="s">
        <v>1237</v>
      </c>
      <c r="G816" s="9">
        <v>0</v>
      </c>
      <c r="H816" s="6" t="str">
        <f>IF(G816=0,"/",IF(G816&lt;1,"Baby",IF(G816&lt;30,"Adolescent",IF(G816&lt;60,"Middle Aged",IF(G816&gt;=60,"Seniors","Invalid")))))</f>
        <v>/</v>
      </c>
      <c r="I816" s="7">
        <v>0</v>
      </c>
      <c r="J816" s="7">
        <v>0</v>
      </c>
      <c r="K816" s="7">
        <v>112058</v>
      </c>
      <c r="L816" s="8">
        <v>0</v>
      </c>
      <c r="M816" s="8" t="str">
        <f t="shared" si="12"/>
        <v>0-30</v>
      </c>
      <c r="N816" s="7" t="s">
        <v>1128</v>
      </c>
      <c r="O816" s="7" t="s">
        <v>1238</v>
      </c>
    </row>
    <row r="817" spans="1:15">
      <c r="A817" s="7">
        <v>817</v>
      </c>
      <c r="B817" s="7">
        <v>0</v>
      </c>
      <c r="C817" s="7">
        <v>3</v>
      </c>
      <c r="D817" s="7" t="s">
        <v>2592</v>
      </c>
      <c r="E817" s="7" t="s">
        <v>2593</v>
      </c>
      <c r="F817" s="7" t="s">
        <v>1241</v>
      </c>
      <c r="G817" s="7">
        <v>23</v>
      </c>
      <c r="H817" s="6" t="str">
        <f>IF(G817=0,"Unknown",IF(G817&lt;1,"Baby",IF(G817&lt;30,"Adolescent",IF(G817&lt;60,"Middle Aged",IF(G817&gt;=60,"Seniors","Invalid")))))</f>
        <v>Adolescent</v>
      </c>
      <c r="I817" s="7">
        <v>0</v>
      </c>
      <c r="J817" s="7">
        <v>0</v>
      </c>
      <c r="K817" s="7" t="s">
        <v>1130</v>
      </c>
      <c r="L817" s="8">
        <v>7.9249999999999998</v>
      </c>
      <c r="M817" s="8" t="str">
        <f t="shared" si="12"/>
        <v>0-30</v>
      </c>
      <c r="N817" s="9"/>
      <c r="O817" s="7" t="s">
        <v>1238</v>
      </c>
    </row>
    <row r="818" spans="1:15">
      <c r="A818" s="7">
        <v>818</v>
      </c>
      <c r="B818" s="7">
        <v>0</v>
      </c>
      <c r="C818" s="7">
        <v>2</v>
      </c>
      <c r="D818" s="7" t="s">
        <v>2594</v>
      </c>
      <c r="E818" s="7" t="s">
        <v>2595</v>
      </c>
      <c r="F818" s="7" t="s">
        <v>1237</v>
      </c>
      <c r="G818" s="7">
        <v>31</v>
      </c>
      <c r="H818" s="6" t="str">
        <f>IF(G818=0,"Unknown",IF(G818&lt;1,"Baby",IF(G818&lt;30,"Adolescent",IF(G818&lt;60,"Middle Aged",IF(G818&gt;=60,"Seniors","Invalid")))))</f>
        <v>Middle Aged</v>
      </c>
      <c r="I818" s="7">
        <v>1</v>
      </c>
      <c r="J818" s="7">
        <v>1</v>
      </c>
      <c r="K818" s="7" t="s">
        <v>1132</v>
      </c>
      <c r="L818" s="8">
        <v>37.004199999999997</v>
      </c>
      <c r="M818" s="8" t="str">
        <f t="shared" si="12"/>
        <v>31-70</v>
      </c>
      <c r="N818" s="9"/>
      <c r="O818" s="7" t="s">
        <v>1242</v>
      </c>
    </row>
    <row r="819" spans="1:15">
      <c r="A819" s="7">
        <v>819</v>
      </c>
      <c r="B819" s="7">
        <v>0</v>
      </c>
      <c r="C819" s="7">
        <v>3</v>
      </c>
      <c r="D819" s="7" t="s">
        <v>2596</v>
      </c>
      <c r="E819" s="7" t="s">
        <v>2597</v>
      </c>
      <c r="F819" s="7" t="s">
        <v>1237</v>
      </c>
      <c r="G819" s="7">
        <v>43</v>
      </c>
      <c r="H819" s="6" t="str">
        <f>IF(G819=0,"Unknown",IF(G819&lt;1,"Baby",IF(G819&lt;30,"Adolescent",IF(G819&lt;60,"Middle Aged",IF(G819&gt;=60,"Seniors","Invalid")))))</f>
        <v>Middle Aged</v>
      </c>
      <c r="I819" s="7">
        <v>0</v>
      </c>
      <c r="J819" s="7">
        <v>0</v>
      </c>
      <c r="K819" s="7" t="s">
        <v>1134</v>
      </c>
      <c r="L819" s="8">
        <v>6.45</v>
      </c>
      <c r="M819" s="8" t="str">
        <f t="shared" si="12"/>
        <v>0-30</v>
      </c>
      <c r="N819" s="9"/>
      <c r="O819" s="7" t="s">
        <v>1238</v>
      </c>
    </row>
    <row r="820" spans="1:15">
      <c r="A820" s="7">
        <v>820</v>
      </c>
      <c r="B820" s="7">
        <v>0</v>
      </c>
      <c r="C820" s="7">
        <v>3</v>
      </c>
      <c r="D820" s="7" t="s">
        <v>2598</v>
      </c>
      <c r="E820" s="7" t="s">
        <v>1362</v>
      </c>
      <c r="F820" s="7" t="s">
        <v>1237</v>
      </c>
      <c r="G820" s="7">
        <v>10</v>
      </c>
      <c r="H820" s="6" t="str">
        <f>IF(G820=0,"Unknown",IF(G820&lt;1,"Baby",IF(G820&lt;30,"Adolescent",IF(G820&lt;60,"Middle Aged",IF(G820&gt;=60,"Seniors","Invalid")))))</f>
        <v>Adolescent</v>
      </c>
      <c r="I820" s="7">
        <v>3</v>
      </c>
      <c r="J820" s="7">
        <v>2</v>
      </c>
      <c r="K820" s="7">
        <v>347088</v>
      </c>
      <c r="L820" s="8">
        <v>27.9</v>
      </c>
      <c r="M820" s="8" t="str">
        <f t="shared" si="12"/>
        <v>0-30</v>
      </c>
      <c r="N820" s="9"/>
      <c r="O820" s="7" t="s">
        <v>1238</v>
      </c>
    </row>
    <row r="821" spans="1:15">
      <c r="A821" s="7">
        <v>821</v>
      </c>
      <c r="B821" s="7">
        <v>1</v>
      </c>
      <c r="C821" s="7">
        <v>1</v>
      </c>
      <c r="D821" s="7" t="s">
        <v>2599</v>
      </c>
      <c r="E821" s="7" t="s">
        <v>1805</v>
      </c>
      <c r="F821" s="7" t="s">
        <v>1241</v>
      </c>
      <c r="G821" s="7">
        <v>52</v>
      </c>
      <c r="H821" s="6" t="str">
        <f>IF(G821=0,"Unknown",IF(G821&lt;1,"Baby",IF(G821&lt;30,"Adolescent",IF(G821&lt;60,"Middle Aged",IF(G821&gt;=60,"Seniors","Invalid")))))</f>
        <v>Middle Aged</v>
      </c>
      <c r="I821" s="7">
        <v>1</v>
      </c>
      <c r="J821" s="7">
        <v>1</v>
      </c>
      <c r="K821" s="7">
        <v>12749</v>
      </c>
      <c r="L821" s="8">
        <v>93.5</v>
      </c>
      <c r="M821" s="8" t="str">
        <f t="shared" si="12"/>
        <v>71-100</v>
      </c>
      <c r="N821" s="7" t="s">
        <v>1137</v>
      </c>
      <c r="O821" s="7" t="s">
        <v>1238</v>
      </c>
    </row>
    <row r="822" spans="1:15">
      <c r="A822" s="7">
        <v>822</v>
      </c>
      <c r="B822" s="7">
        <v>1</v>
      </c>
      <c r="C822" s="7">
        <v>3</v>
      </c>
      <c r="D822" s="7" t="s">
        <v>2600</v>
      </c>
      <c r="E822" s="7" t="s">
        <v>2601</v>
      </c>
      <c r="F822" s="7" t="s">
        <v>1237</v>
      </c>
      <c r="G822" s="7">
        <v>27</v>
      </c>
      <c r="H822" s="6" t="str">
        <f>IF(G822=0,"Unknown",IF(G822&lt;1,"Baby",IF(G822&lt;30,"Adolescent",IF(G822&lt;60,"Middle Aged",IF(G822&gt;=60,"Seniors","Invalid")))))</f>
        <v>Adolescent</v>
      </c>
      <c r="I822" s="7">
        <v>0</v>
      </c>
      <c r="J822" s="7">
        <v>0</v>
      </c>
      <c r="K822" s="7">
        <v>315098</v>
      </c>
      <c r="L822" s="8">
        <v>8.6624999999999996</v>
      </c>
      <c r="M822" s="8" t="str">
        <f t="shared" si="12"/>
        <v>0-30</v>
      </c>
      <c r="N822" s="9"/>
      <c r="O822" s="7" t="s">
        <v>1238</v>
      </c>
    </row>
    <row r="823" spans="1:15">
      <c r="A823" s="7">
        <v>823</v>
      </c>
      <c r="B823" s="7">
        <v>0</v>
      </c>
      <c r="C823" s="7">
        <v>1</v>
      </c>
      <c r="D823" s="7" t="s">
        <v>2602</v>
      </c>
      <c r="E823" s="7" t="s">
        <v>2603</v>
      </c>
      <c r="F823" s="7" t="s">
        <v>1237</v>
      </c>
      <c r="G823" s="7">
        <v>38</v>
      </c>
      <c r="H823" s="6" t="str">
        <f>IF(G823=0,"Unknown",IF(G823&lt;1,"Baby",IF(G823&lt;30,"Adolescent",IF(G823&lt;60,"Middle Aged",IF(G823&gt;=60,"Seniors","Invalid")))))</f>
        <v>Middle Aged</v>
      </c>
      <c r="I823" s="7">
        <v>0</v>
      </c>
      <c r="J823" s="7">
        <v>0</v>
      </c>
      <c r="K823" s="7">
        <v>19972</v>
      </c>
      <c r="L823" s="8">
        <v>0</v>
      </c>
      <c r="M823" s="8" t="str">
        <f t="shared" si="12"/>
        <v>0-30</v>
      </c>
      <c r="N823" s="9"/>
      <c r="O823" s="7" t="s">
        <v>1238</v>
      </c>
    </row>
    <row r="824" spans="1:15">
      <c r="A824" s="7">
        <v>824</v>
      </c>
      <c r="B824" s="7">
        <v>1</v>
      </c>
      <c r="C824" s="7">
        <v>3</v>
      </c>
      <c r="D824" s="7" t="s">
        <v>2604</v>
      </c>
      <c r="E824" s="7" t="s">
        <v>2496</v>
      </c>
      <c r="F824" s="7" t="s">
        <v>1241</v>
      </c>
      <c r="G824" s="7">
        <v>27</v>
      </c>
      <c r="H824" s="6" t="str">
        <f>IF(G824=0,"Unknown",IF(G824&lt;1,"Baby",IF(G824&lt;30,"Adolescent",IF(G824&lt;60,"Middle Aged",IF(G824&gt;=60,"Seniors","Invalid")))))</f>
        <v>Adolescent</v>
      </c>
      <c r="I824" s="7">
        <v>0</v>
      </c>
      <c r="J824" s="7">
        <v>1</v>
      </c>
      <c r="K824" s="7">
        <v>392096</v>
      </c>
      <c r="L824" s="8">
        <v>12.475</v>
      </c>
      <c r="M824" s="8" t="str">
        <f t="shared" si="12"/>
        <v>0-30</v>
      </c>
      <c r="N824" s="7" t="s">
        <v>1050</v>
      </c>
      <c r="O824" s="7" t="s">
        <v>1238</v>
      </c>
    </row>
    <row r="825" spans="1:15">
      <c r="A825" s="7">
        <v>825</v>
      </c>
      <c r="B825" s="7">
        <v>0</v>
      </c>
      <c r="C825" s="7">
        <v>3</v>
      </c>
      <c r="D825" s="7" t="s">
        <v>2605</v>
      </c>
      <c r="E825" s="7" t="s">
        <v>1338</v>
      </c>
      <c r="F825" s="7" t="s">
        <v>1237</v>
      </c>
      <c r="G825" s="7">
        <v>2</v>
      </c>
      <c r="H825" s="6" t="str">
        <f>IF(G825=0,"Unknown",IF(G825&lt;1,"Baby",IF(G825&lt;30,"Adolescent",IF(G825&lt;60,"Middle Aged",IF(G825&gt;=60,"Seniors","Invalid")))))</f>
        <v>Adolescent</v>
      </c>
      <c r="I825" s="7">
        <v>4</v>
      </c>
      <c r="J825" s="7">
        <v>1</v>
      </c>
      <c r="K825" s="7">
        <v>3101295</v>
      </c>
      <c r="L825" s="8">
        <v>39.6875</v>
      </c>
      <c r="M825" s="8" t="str">
        <f t="shared" si="12"/>
        <v>31-70</v>
      </c>
      <c r="N825" s="9"/>
      <c r="O825" s="7" t="s">
        <v>1238</v>
      </c>
    </row>
    <row r="826" spans="1:15">
      <c r="A826" s="7">
        <v>826</v>
      </c>
      <c r="B826" s="7">
        <v>0</v>
      </c>
      <c r="C826" s="7">
        <v>3</v>
      </c>
      <c r="D826" s="7" t="s">
        <v>1589</v>
      </c>
      <c r="E826" s="7" t="s">
        <v>1997</v>
      </c>
      <c r="F826" s="7" t="s">
        <v>1237</v>
      </c>
      <c r="G826" s="9">
        <v>0</v>
      </c>
      <c r="H826" s="6" t="str">
        <f>IF(G826=0,"/",IF(G826&lt;1,"Baby",IF(G826&lt;30,"Adolescent",IF(G826&lt;60,"Middle Aged",IF(G826&gt;=60,"Seniors","Invalid")))))</f>
        <v>/</v>
      </c>
      <c r="I826" s="7">
        <v>0</v>
      </c>
      <c r="J826" s="7">
        <v>0</v>
      </c>
      <c r="K826" s="7">
        <v>368323</v>
      </c>
      <c r="L826" s="8">
        <v>6.95</v>
      </c>
      <c r="M826" s="8" t="str">
        <f t="shared" si="12"/>
        <v>0-30</v>
      </c>
      <c r="N826" s="9"/>
      <c r="O826" s="7" t="s">
        <v>1251</v>
      </c>
    </row>
    <row r="827" spans="1:15">
      <c r="A827" s="7">
        <v>827</v>
      </c>
      <c r="B827" s="7">
        <v>0</v>
      </c>
      <c r="C827" s="7">
        <v>3</v>
      </c>
      <c r="D827" s="7" t="s">
        <v>2606</v>
      </c>
      <c r="E827" s="7" t="s">
        <v>2412</v>
      </c>
      <c r="F827" s="7" t="s">
        <v>1237</v>
      </c>
      <c r="G827" s="9">
        <v>0</v>
      </c>
      <c r="H827" s="6" t="str">
        <f>IF(G827=0,"/",IF(G827&lt;1,"Baby",IF(G827&lt;30,"Adolescent",IF(G827&lt;60,"Middle Aged",IF(G827&gt;=60,"Seniors","Invalid")))))</f>
        <v>/</v>
      </c>
      <c r="I827" s="7">
        <v>0</v>
      </c>
      <c r="J827" s="7">
        <v>0</v>
      </c>
      <c r="K827" s="7">
        <v>1601</v>
      </c>
      <c r="L827" s="8">
        <v>56.495800000000003</v>
      </c>
      <c r="M827" s="8" t="str">
        <f t="shared" si="12"/>
        <v>31-70</v>
      </c>
      <c r="N827" s="9"/>
      <c r="O827" s="7" t="s">
        <v>1238</v>
      </c>
    </row>
    <row r="828" spans="1:15">
      <c r="A828" s="7">
        <v>828</v>
      </c>
      <c r="B828" s="7">
        <v>1</v>
      </c>
      <c r="C828" s="7">
        <v>2</v>
      </c>
      <c r="D828" s="7" t="s">
        <v>2607</v>
      </c>
      <c r="E828" s="7" t="s">
        <v>2595</v>
      </c>
      <c r="F828" s="7" t="s">
        <v>1237</v>
      </c>
      <c r="G828" s="7">
        <v>1</v>
      </c>
      <c r="H828" s="6" t="str">
        <f>IF(G828=0,"Unknown",IF(G828&lt;1,"Baby",IF(G828&lt;30,"Adolescent",IF(G828&lt;60,"Middle Aged",IF(G828&gt;=60,"Seniors","Invalid")))))</f>
        <v>Adolescent</v>
      </c>
      <c r="I828" s="7">
        <v>0</v>
      </c>
      <c r="J828" s="7">
        <v>2</v>
      </c>
      <c r="K828" s="7" t="s">
        <v>1132</v>
      </c>
      <c r="L828" s="8">
        <v>37.004199999999997</v>
      </c>
      <c r="M828" s="8" t="str">
        <f t="shared" si="12"/>
        <v>31-70</v>
      </c>
      <c r="N828" s="9"/>
      <c r="O828" s="7" t="s">
        <v>1242</v>
      </c>
    </row>
    <row r="829" spans="1:15">
      <c r="A829" s="7">
        <v>829</v>
      </c>
      <c r="B829" s="7">
        <v>1</v>
      </c>
      <c r="C829" s="7">
        <v>3</v>
      </c>
      <c r="D829" s="7" t="s">
        <v>2608</v>
      </c>
      <c r="E829" s="7" t="s">
        <v>2609</v>
      </c>
      <c r="F829" s="7" t="s">
        <v>1237</v>
      </c>
      <c r="G829" s="9">
        <v>0</v>
      </c>
      <c r="H829" s="6" t="str">
        <f>IF(G829=0,"/",IF(G829&lt;1,"Baby",IF(G829&lt;30,"Adolescent",IF(G829&lt;60,"Middle Aged",IF(G829&gt;=60,"Seniors","Invalid")))))</f>
        <v>/</v>
      </c>
      <c r="I829" s="7">
        <v>0</v>
      </c>
      <c r="J829" s="7">
        <v>0</v>
      </c>
      <c r="K829" s="7">
        <v>367228</v>
      </c>
      <c r="L829" s="8">
        <v>7.75</v>
      </c>
      <c r="M829" s="8" t="str">
        <f t="shared" si="12"/>
        <v>0-30</v>
      </c>
      <c r="N829" s="9"/>
      <c r="O829" s="7" t="s">
        <v>1251</v>
      </c>
    </row>
    <row r="830" spans="1:15">
      <c r="A830" s="7">
        <v>831</v>
      </c>
      <c r="B830" s="7">
        <v>1</v>
      </c>
      <c r="C830" s="7">
        <v>3</v>
      </c>
      <c r="D830" s="7" t="s">
        <v>2610</v>
      </c>
      <c r="E830" s="7" t="s">
        <v>2296</v>
      </c>
      <c r="F830" s="7" t="s">
        <v>1241</v>
      </c>
      <c r="G830" s="7">
        <v>15</v>
      </c>
      <c r="H830" s="6" t="str">
        <f>IF(G830=0,"Unknown",IF(G830&lt;1,"Baby",IF(G830&lt;30,"Adolescent",IF(G830&lt;60,"Middle Aged",IF(G830&gt;=60,"Seniors","Invalid")))))</f>
        <v>Adolescent</v>
      </c>
      <c r="I830" s="7">
        <v>1</v>
      </c>
      <c r="J830" s="7">
        <v>0</v>
      </c>
      <c r="K830" s="7">
        <v>2659</v>
      </c>
      <c r="L830" s="8">
        <v>14.4542</v>
      </c>
      <c r="M830" s="8" t="str">
        <f t="shared" si="12"/>
        <v>0-30</v>
      </c>
      <c r="N830" s="9"/>
      <c r="O830" s="7" t="s">
        <v>1242</v>
      </c>
    </row>
    <row r="831" spans="1:15">
      <c r="A831" s="7">
        <v>832</v>
      </c>
      <c r="B831" s="7">
        <v>1</v>
      </c>
      <c r="C831" s="7">
        <v>2</v>
      </c>
      <c r="D831" s="7" t="s">
        <v>2611</v>
      </c>
      <c r="E831" s="7" t="s">
        <v>1963</v>
      </c>
      <c r="F831" s="7" t="s">
        <v>1237</v>
      </c>
      <c r="G831" s="7">
        <v>0.83</v>
      </c>
      <c r="H831" s="6" t="str">
        <f>IF(G831=0,"Unknown",IF(G831&lt;1,"Baby",IF(G831&lt;30,"Adolescent",IF(G831&lt;60,"Middle Aged",IF(G831&gt;=60,"Seniors","Invalid")))))</f>
        <v>Baby</v>
      </c>
      <c r="I831" s="7">
        <v>1</v>
      </c>
      <c r="J831" s="7">
        <v>1</v>
      </c>
      <c r="K831" s="7">
        <v>29106</v>
      </c>
      <c r="L831" s="8">
        <v>18.75</v>
      </c>
      <c r="M831" s="8" t="str">
        <f t="shared" si="12"/>
        <v>0-30</v>
      </c>
      <c r="N831" s="9"/>
      <c r="O831" s="7" t="s">
        <v>1238</v>
      </c>
    </row>
    <row r="832" spans="1:15">
      <c r="A832" s="7">
        <v>833</v>
      </c>
      <c r="B832" s="7">
        <v>0</v>
      </c>
      <c r="C832" s="7">
        <v>3</v>
      </c>
      <c r="D832" s="7" t="s">
        <v>2612</v>
      </c>
      <c r="E832" s="7" t="s">
        <v>2414</v>
      </c>
      <c r="F832" s="7" t="s">
        <v>1237</v>
      </c>
      <c r="G832" s="9">
        <v>0</v>
      </c>
      <c r="H832" s="6" t="str">
        <f>IF(G832=0,"/",IF(G832&lt;1,"Baby",IF(G832&lt;30,"Adolescent",IF(G832&lt;60,"Middle Aged",IF(G832&gt;=60,"Seniors","Invalid")))))</f>
        <v>/</v>
      </c>
      <c r="I832" s="7">
        <v>0</v>
      </c>
      <c r="J832" s="7">
        <v>0</v>
      </c>
      <c r="K832" s="7">
        <v>2671</v>
      </c>
      <c r="L832" s="8">
        <v>7.2291999999999996</v>
      </c>
      <c r="M832" s="8" t="str">
        <f t="shared" si="12"/>
        <v>0-30</v>
      </c>
      <c r="N832" s="9"/>
      <c r="O832" s="7" t="s">
        <v>1242</v>
      </c>
    </row>
    <row r="833" spans="1:15">
      <c r="A833" s="7">
        <v>834</v>
      </c>
      <c r="B833" s="7">
        <v>0</v>
      </c>
      <c r="C833" s="7">
        <v>3</v>
      </c>
      <c r="D833" s="7" t="s">
        <v>2594</v>
      </c>
      <c r="E833" s="7" t="s">
        <v>2613</v>
      </c>
      <c r="F833" s="7" t="s">
        <v>1237</v>
      </c>
      <c r="G833" s="7">
        <v>23</v>
      </c>
      <c r="H833" s="6" t="str">
        <f>IF(G833=0,"Unknown",IF(G833&lt;1,"Baby",IF(G833&lt;30,"Adolescent",IF(G833&lt;60,"Middle Aged",IF(G833&gt;=60,"Seniors","Invalid")))))</f>
        <v>Adolescent</v>
      </c>
      <c r="I833" s="7">
        <v>0</v>
      </c>
      <c r="J833" s="7">
        <v>0</v>
      </c>
      <c r="K833" s="7">
        <v>347468</v>
      </c>
      <c r="L833" s="8">
        <v>7.8541999999999996</v>
      </c>
      <c r="M833" s="8" t="str">
        <f t="shared" si="12"/>
        <v>0-30</v>
      </c>
      <c r="N833" s="9"/>
      <c r="O833" s="7" t="s">
        <v>1238</v>
      </c>
    </row>
    <row r="834" spans="1:15">
      <c r="A834" s="7">
        <v>835</v>
      </c>
      <c r="B834" s="7">
        <v>0</v>
      </c>
      <c r="C834" s="7">
        <v>3</v>
      </c>
      <c r="D834" s="7" t="s">
        <v>2614</v>
      </c>
      <c r="E834" s="7" t="s">
        <v>2615</v>
      </c>
      <c r="F834" s="7" t="s">
        <v>1237</v>
      </c>
      <c r="G834" s="7">
        <v>18</v>
      </c>
      <c r="H834" s="6" t="str">
        <f>IF(G834=0,"Unknown",IF(G834&lt;1,"Baby",IF(G834&lt;30,"Adolescent",IF(G834&lt;60,"Middle Aged",IF(G834&gt;=60,"Seniors","Invalid")))))</f>
        <v>Adolescent</v>
      </c>
      <c r="I834" s="7">
        <v>0</v>
      </c>
      <c r="J834" s="7">
        <v>0</v>
      </c>
      <c r="K834" s="7">
        <v>2223</v>
      </c>
      <c r="L834" s="8">
        <v>8.3000000000000007</v>
      </c>
      <c r="M834" s="8" t="str">
        <f t="shared" si="12"/>
        <v>0-30</v>
      </c>
      <c r="N834" s="9"/>
      <c r="O834" s="7" t="s">
        <v>1238</v>
      </c>
    </row>
    <row r="835" spans="1:15">
      <c r="A835" s="7">
        <v>836</v>
      </c>
      <c r="B835" s="7">
        <v>1</v>
      </c>
      <c r="C835" s="7">
        <v>1</v>
      </c>
      <c r="D835" s="7" t="s">
        <v>2616</v>
      </c>
      <c r="E835" s="7" t="s">
        <v>2617</v>
      </c>
      <c r="F835" s="7" t="s">
        <v>1241</v>
      </c>
      <c r="G835" s="7">
        <v>39</v>
      </c>
      <c r="H835" s="6" t="str">
        <f>IF(G835=0,"Unknown",IF(G835&lt;1,"Baby",IF(G835&lt;30,"Adolescent",IF(G835&lt;60,"Middle Aged",IF(G835&gt;=60,"Seniors","Invalid")))))</f>
        <v>Middle Aged</v>
      </c>
      <c r="I835" s="7">
        <v>1</v>
      </c>
      <c r="J835" s="7">
        <v>1</v>
      </c>
      <c r="K835" s="7" t="s">
        <v>1153</v>
      </c>
      <c r="L835" s="8">
        <v>83.158299999999997</v>
      </c>
      <c r="M835" s="8" t="str">
        <f t="shared" ref="M835:M890" si="13">IF(L835&lt;=30, "0-30",IF(L835&lt;=70,"31-70", IF(L835&lt;=100,"71-100","more than 100")))</f>
        <v>71-100</v>
      </c>
      <c r="N835" s="7" t="s">
        <v>1154</v>
      </c>
      <c r="O835" s="7" t="s">
        <v>1242</v>
      </c>
    </row>
    <row r="836" spans="1:15">
      <c r="A836" s="7">
        <v>837</v>
      </c>
      <c r="B836" s="7">
        <v>0</v>
      </c>
      <c r="C836" s="7">
        <v>3</v>
      </c>
      <c r="D836" s="7" t="s">
        <v>2618</v>
      </c>
      <c r="E836" s="7" t="s">
        <v>2619</v>
      </c>
      <c r="F836" s="7" t="s">
        <v>1237</v>
      </c>
      <c r="G836" s="7">
        <v>21</v>
      </c>
      <c r="H836" s="6" t="str">
        <f>IF(G836=0,"Unknown",IF(G836&lt;1,"Baby",IF(G836&lt;30,"Adolescent",IF(G836&lt;60,"Middle Aged",IF(G836&gt;=60,"Seniors","Invalid")))))</f>
        <v>Adolescent</v>
      </c>
      <c r="I836" s="7">
        <v>0</v>
      </c>
      <c r="J836" s="7">
        <v>0</v>
      </c>
      <c r="K836" s="7">
        <v>315097</v>
      </c>
      <c r="L836" s="8">
        <v>8.6624999999999996</v>
      </c>
      <c r="M836" s="8" t="str">
        <f t="shared" si="13"/>
        <v>0-30</v>
      </c>
      <c r="N836" s="9"/>
      <c r="O836" s="7" t="s">
        <v>1238</v>
      </c>
    </row>
    <row r="837" spans="1:15">
      <c r="A837" s="7">
        <v>838</v>
      </c>
      <c r="B837" s="7">
        <v>0</v>
      </c>
      <c r="C837" s="7">
        <v>3</v>
      </c>
      <c r="D837" s="7" t="s">
        <v>2050</v>
      </c>
      <c r="E837" s="7" t="s">
        <v>2620</v>
      </c>
      <c r="F837" s="7" t="s">
        <v>1237</v>
      </c>
      <c r="G837" s="9">
        <v>0</v>
      </c>
      <c r="H837" s="6" t="str">
        <f>IF(G837=0,"/",IF(G837&lt;1,"Baby",IF(G837&lt;30,"Adolescent",IF(G837&lt;60,"Middle Aged",IF(G837&gt;=60,"Seniors","Invalid")))))</f>
        <v>/</v>
      </c>
      <c r="I837" s="7">
        <v>0</v>
      </c>
      <c r="J837" s="7">
        <v>0</v>
      </c>
      <c r="K837" s="7">
        <v>392092</v>
      </c>
      <c r="L837" s="8">
        <v>8.0500000000000007</v>
      </c>
      <c r="M837" s="8" t="str">
        <f t="shared" si="13"/>
        <v>0-30</v>
      </c>
      <c r="N837" s="9"/>
      <c r="O837" s="7" t="s">
        <v>1238</v>
      </c>
    </row>
    <row r="838" spans="1:15">
      <c r="A838" s="7">
        <v>839</v>
      </c>
      <c r="B838" s="7">
        <v>1</v>
      </c>
      <c r="C838" s="7">
        <v>3</v>
      </c>
      <c r="D838" s="7" t="s">
        <v>2621</v>
      </c>
      <c r="E838" s="7" t="s">
        <v>2622</v>
      </c>
      <c r="F838" s="7" t="s">
        <v>1237</v>
      </c>
      <c r="G838" s="7">
        <v>32</v>
      </c>
      <c r="H838" s="6" t="str">
        <f>IF(G838=0,"Unknown",IF(G838&lt;1,"Baby",IF(G838&lt;30,"Adolescent",IF(G838&lt;60,"Middle Aged",IF(G838&gt;=60,"Seniors","Invalid")))))</f>
        <v>Middle Aged</v>
      </c>
      <c r="I838" s="7">
        <v>0</v>
      </c>
      <c r="J838" s="7">
        <v>0</v>
      </c>
      <c r="K838" s="7">
        <v>1601</v>
      </c>
      <c r="L838" s="8">
        <v>56.495800000000003</v>
      </c>
      <c r="M838" s="8" t="str">
        <f t="shared" si="13"/>
        <v>31-70</v>
      </c>
      <c r="N838" s="9"/>
      <c r="O838" s="7" t="s">
        <v>1238</v>
      </c>
    </row>
    <row r="839" spans="1:15">
      <c r="A839" s="7">
        <v>840</v>
      </c>
      <c r="B839" s="7">
        <v>1</v>
      </c>
      <c r="C839" s="7">
        <v>1</v>
      </c>
      <c r="D839" s="7" t="s">
        <v>2623</v>
      </c>
      <c r="E839" s="7" t="s">
        <v>2624</v>
      </c>
      <c r="F839" s="7" t="s">
        <v>1237</v>
      </c>
      <c r="G839" s="9">
        <v>0</v>
      </c>
      <c r="H839" s="6" t="str">
        <f>IF(G839=0,"/",IF(G839&lt;1,"Baby",IF(G839&lt;30,"Adolescent",IF(G839&lt;60,"Middle Aged",IF(G839&gt;=60,"Seniors","Invalid")))))</f>
        <v>/</v>
      </c>
      <c r="I839" s="7">
        <v>0</v>
      </c>
      <c r="J839" s="7">
        <v>0</v>
      </c>
      <c r="K839" s="7">
        <v>11774</v>
      </c>
      <c r="L839" s="8">
        <v>29.7</v>
      </c>
      <c r="M839" s="8" t="str">
        <f t="shared" si="13"/>
        <v>0-30</v>
      </c>
      <c r="N839" s="7" t="s">
        <v>1159</v>
      </c>
      <c r="O839" s="7" t="s">
        <v>1242</v>
      </c>
    </row>
    <row r="840" spans="1:15">
      <c r="A840" s="7">
        <v>841</v>
      </c>
      <c r="B840" s="7">
        <v>0</v>
      </c>
      <c r="C840" s="7">
        <v>3</v>
      </c>
      <c r="D840" s="7" t="s">
        <v>2625</v>
      </c>
      <c r="E840" s="7" t="s">
        <v>2626</v>
      </c>
      <c r="F840" s="7" t="s">
        <v>1237</v>
      </c>
      <c r="G840" s="7">
        <v>20</v>
      </c>
      <c r="H840" s="6" t="str">
        <f>IF(G840=0,"Unknown",IF(G840&lt;1,"Baby",IF(G840&lt;30,"Adolescent",IF(G840&lt;60,"Middle Aged",IF(G840&gt;=60,"Seniors","Invalid")))))</f>
        <v>Adolescent</v>
      </c>
      <c r="I840" s="7">
        <v>0</v>
      </c>
      <c r="J840" s="7">
        <v>0</v>
      </c>
      <c r="K840" s="7" t="s">
        <v>1161</v>
      </c>
      <c r="L840" s="8">
        <v>7.9249999999999998</v>
      </c>
      <c r="M840" s="8" t="str">
        <f t="shared" si="13"/>
        <v>0-30</v>
      </c>
      <c r="N840" s="9"/>
      <c r="O840" s="7" t="s">
        <v>1238</v>
      </c>
    </row>
    <row r="841" spans="1:15">
      <c r="A841" s="7">
        <v>842</v>
      </c>
      <c r="B841" s="7">
        <v>0</v>
      </c>
      <c r="C841" s="7">
        <v>2</v>
      </c>
      <c r="D841" s="7" t="s">
        <v>2627</v>
      </c>
      <c r="E841" s="7" t="s">
        <v>2628</v>
      </c>
      <c r="F841" s="7" t="s">
        <v>1237</v>
      </c>
      <c r="G841" s="7">
        <v>16</v>
      </c>
      <c r="H841" s="6" t="str">
        <f>IF(G841=0,"Unknown",IF(G841&lt;1,"Baby",IF(G841&lt;30,"Adolescent",IF(G841&lt;60,"Middle Aged",IF(G841&gt;=60,"Seniors","Invalid")))))</f>
        <v>Adolescent</v>
      </c>
      <c r="I841" s="7">
        <v>0</v>
      </c>
      <c r="J841" s="7">
        <v>0</v>
      </c>
      <c r="K841" s="7" t="s">
        <v>1074</v>
      </c>
      <c r="L841" s="8">
        <v>10.5</v>
      </c>
      <c r="M841" s="8" t="str">
        <f t="shared" si="13"/>
        <v>0-30</v>
      </c>
      <c r="N841" s="9"/>
      <c r="O841" s="7" t="s">
        <v>1238</v>
      </c>
    </row>
    <row r="842" spans="1:15">
      <c r="A842" s="7">
        <v>843</v>
      </c>
      <c r="B842" s="7">
        <v>1</v>
      </c>
      <c r="C842" s="7">
        <v>1</v>
      </c>
      <c r="D842" s="7" t="s">
        <v>2629</v>
      </c>
      <c r="E842" s="7" t="s">
        <v>2630</v>
      </c>
      <c r="F842" s="7" t="s">
        <v>1241</v>
      </c>
      <c r="G842" s="7">
        <v>30</v>
      </c>
      <c r="H842" s="6" t="str">
        <f>IF(G842=0,"Unknown",IF(G842&lt;1,"Baby",IF(G842&lt;30,"Adolescent",IF(G842&lt;60,"Middle Aged",IF(G842&gt;=60,"Seniors","Invalid")))))</f>
        <v>Middle Aged</v>
      </c>
      <c r="I842" s="7">
        <v>0</v>
      </c>
      <c r="J842" s="7">
        <v>0</v>
      </c>
      <c r="K842" s="7">
        <v>113798</v>
      </c>
      <c r="L842" s="8">
        <v>31</v>
      </c>
      <c r="M842" s="8" t="str">
        <f t="shared" si="13"/>
        <v>31-70</v>
      </c>
      <c r="N842" s="9"/>
      <c r="O842" s="7" t="s">
        <v>1242</v>
      </c>
    </row>
    <row r="843" spans="1:15">
      <c r="A843" s="7">
        <v>844</v>
      </c>
      <c r="B843" s="7">
        <v>0</v>
      </c>
      <c r="C843" s="7">
        <v>3</v>
      </c>
      <c r="D843" s="7" t="s">
        <v>2631</v>
      </c>
      <c r="E843" s="7" t="s">
        <v>2632</v>
      </c>
      <c r="F843" s="7" t="s">
        <v>1237</v>
      </c>
      <c r="G843" s="7">
        <v>34.5</v>
      </c>
      <c r="H843" s="6" t="str">
        <f>IF(G843=0,"Unknown",IF(G843&lt;1,"Baby",IF(G843&lt;30,"Adolescent",IF(G843&lt;60,"Middle Aged",IF(G843&gt;=60,"Seniors","Invalid")))))</f>
        <v>Middle Aged</v>
      </c>
      <c r="I843" s="7">
        <v>0</v>
      </c>
      <c r="J843" s="7">
        <v>0</v>
      </c>
      <c r="K843" s="7">
        <v>2683</v>
      </c>
      <c r="L843" s="8">
        <v>6.4375</v>
      </c>
      <c r="M843" s="8" t="str">
        <f t="shared" si="13"/>
        <v>0-30</v>
      </c>
      <c r="N843" s="9"/>
      <c r="O843" s="7" t="s">
        <v>1242</v>
      </c>
    </row>
    <row r="844" spans="1:15">
      <c r="A844" s="7">
        <v>845</v>
      </c>
      <c r="B844" s="7">
        <v>0</v>
      </c>
      <c r="C844" s="7">
        <v>3</v>
      </c>
      <c r="D844" s="7" t="s">
        <v>2633</v>
      </c>
      <c r="E844" s="7" t="s">
        <v>2634</v>
      </c>
      <c r="F844" s="7" t="s">
        <v>1237</v>
      </c>
      <c r="G844" s="7">
        <v>17</v>
      </c>
      <c r="H844" s="6" t="str">
        <f>IF(G844=0,"Unknown",IF(G844&lt;1,"Baby",IF(G844&lt;30,"Adolescent",IF(G844&lt;60,"Middle Aged",IF(G844&gt;=60,"Seniors","Invalid")))))</f>
        <v>Adolescent</v>
      </c>
      <c r="I844" s="7">
        <v>0</v>
      </c>
      <c r="J844" s="7">
        <v>0</v>
      </c>
      <c r="K844" s="7">
        <v>315090</v>
      </c>
      <c r="L844" s="8">
        <v>8.6624999999999996</v>
      </c>
      <c r="M844" s="8" t="str">
        <f t="shared" si="13"/>
        <v>0-30</v>
      </c>
      <c r="N844" s="9"/>
      <c r="O844" s="7" t="s">
        <v>1238</v>
      </c>
    </row>
    <row r="845" spans="1:15">
      <c r="A845" s="7">
        <v>846</v>
      </c>
      <c r="B845" s="7">
        <v>0</v>
      </c>
      <c r="C845" s="7">
        <v>3</v>
      </c>
      <c r="D845" s="7" t="s">
        <v>2635</v>
      </c>
      <c r="E845" s="7" t="s">
        <v>2636</v>
      </c>
      <c r="F845" s="7" t="s">
        <v>1237</v>
      </c>
      <c r="G845" s="7">
        <v>42</v>
      </c>
      <c r="H845" s="6" t="str">
        <f>IF(G845=0,"Unknown",IF(G845&lt;1,"Baby",IF(G845&lt;30,"Adolescent",IF(G845&lt;60,"Middle Aged",IF(G845&gt;=60,"Seniors","Invalid")))))</f>
        <v>Middle Aged</v>
      </c>
      <c r="I845" s="7">
        <v>0</v>
      </c>
      <c r="J845" s="7">
        <v>0</v>
      </c>
      <c r="K845" s="7" t="s">
        <v>1167</v>
      </c>
      <c r="L845" s="8">
        <v>7.55</v>
      </c>
      <c r="M845" s="8" t="str">
        <f t="shared" si="13"/>
        <v>0-30</v>
      </c>
      <c r="N845" s="9"/>
      <c r="O845" s="7" t="s">
        <v>1238</v>
      </c>
    </row>
    <row r="846" spans="1:15">
      <c r="A846" s="7">
        <v>847</v>
      </c>
      <c r="B846" s="7">
        <v>0</v>
      </c>
      <c r="C846" s="7">
        <v>3</v>
      </c>
      <c r="D846" s="7" t="s">
        <v>2637</v>
      </c>
      <c r="E846" s="7" t="s">
        <v>1539</v>
      </c>
      <c r="F846" s="7" t="s">
        <v>1237</v>
      </c>
      <c r="G846" s="9">
        <v>0</v>
      </c>
      <c r="H846" s="6" t="str">
        <f>IF(G846=0,"/",IF(G846&lt;1,"Baby",IF(G846&lt;30,"Adolescent",IF(G846&lt;60,"Middle Aged",IF(G846&gt;=60,"Seniors","Invalid")))))</f>
        <v>/</v>
      </c>
      <c r="I846" s="7">
        <v>8</v>
      </c>
      <c r="J846" s="7">
        <v>2</v>
      </c>
      <c r="K846" s="7" t="s">
        <v>252</v>
      </c>
      <c r="L846" s="8">
        <v>69.55</v>
      </c>
      <c r="M846" s="8" t="str">
        <f t="shared" si="13"/>
        <v>31-70</v>
      </c>
      <c r="N846" s="9"/>
      <c r="O846" s="7" t="s">
        <v>1238</v>
      </c>
    </row>
    <row r="847" spans="1:15">
      <c r="A847" s="7">
        <v>848</v>
      </c>
      <c r="B847" s="7">
        <v>0</v>
      </c>
      <c r="C847" s="7">
        <v>3</v>
      </c>
      <c r="D847" s="7" t="s">
        <v>2638</v>
      </c>
      <c r="E847" s="7" t="s">
        <v>2639</v>
      </c>
      <c r="F847" s="7" t="s">
        <v>1237</v>
      </c>
      <c r="G847" s="7">
        <v>35</v>
      </c>
      <c r="H847" s="6" t="str">
        <f>IF(G847=0,"Unknown",IF(G847&lt;1,"Baby",IF(G847&lt;30,"Adolescent",IF(G847&lt;60,"Middle Aged",IF(G847&gt;=60,"Seniors","Invalid")))))</f>
        <v>Middle Aged</v>
      </c>
      <c r="I847" s="7">
        <v>0</v>
      </c>
      <c r="J847" s="7">
        <v>0</v>
      </c>
      <c r="K847" s="7">
        <v>349213</v>
      </c>
      <c r="L847" s="8">
        <v>7.8958000000000004</v>
      </c>
      <c r="M847" s="8" t="str">
        <f t="shared" si="13"/>
        <v>0-30</v>
      </c>
      <c r="N847" s="9"/>
      <c r="O847" s="7" t="s">
        <v>1242</v>
      </c>
    </row>
    <row r="848" spans="1:15">
      <c r="A848" s="7">
        <v>849</v>
      </c>
      <c r="B848" s="7">
        <v>0</v>
      </c>
      <c r="C848" s="7">
        <v>2</v>
      </c>
      <c r="D848" s="7" t="s">
        <v>1589</v>
      </c>
      <c r="E848" s="7" t="s">
        <v>1342</v>
      </c>
      <c r="F848" s="7" t="s">
        <v>1237</v>
      </c>
      <c r="G848" s="7">
        <v>28</v>
      </c>
      <c r="H848" s="6" t="str">
        <f>IF(G848=0,"Unknown",IF(G848&lt;1,"Baby",IF(G848&lt;30,"Adolescent",IF(G848&lt;60,"Middle Aged",IF(G848&gt;=60,"Seniors","Invalid")))))</f>
        <v>Adolescent</v>
      </c>
      <c r="I848" s="7">
        <v>0</v>
      </c>
      <c r="J848" s="7">
        <v>1</v>
      </c>
      <c r="K848" s="7">
        <v>248727</v>
      </c>
      <c r="L848" s="8">
        <v>33</v>
      </c>
      <c r="M848" s="8" t="str">
        <f t="shared" si="13"/>
        <v>31-70</v>
      </c>
      <c r="N848" s="9"/>
      <c r="O848" s="7" t="s">
        <v>1238</v>
      </c>
    </row>
    <row r="849" spans="1:15">
      <c r="A849" s="7">
        <v>850</v>
      </c>
      <c r="B849" s="7">
        <v>1</v>
      </c>
      <c r="C849" s="7">
        <v>1</v>
      </c>
      <c r="D849" s="7" t="s">
        <v>2640</v>
      </c>
      <c r="E849" s="7" t="s">
        <v>2040</v>
      </c>
      <c r="F849" s="7" t="s">
        <v>1241</v>
      </c>
      <c r="G849" s="9">
        <v>0</v>
      </c>
      <c r="H849" s="6" t="str">
        <f>IF(G849=0,"/",IF(G849&lt;1,"Baby",IF(G849&lt;30,"Adolescent",IF(G849&lt;60,"Middle Aged",IF(G849&gt;=60,"Seniors","Invalid")))))</f>
        <v>/</v>
      </c>
      <c r="I849" s="7">
        <v>1</v>
      </c>
      <c r="J849" s="7">
        <v>0</v>
      </c>
      <c r="K849" s="7">
        <v>17453</v>
      </c>
      <c r="L849" s="8">
        <v>89.104200000000006</v>
      </c>
      <c r="M849" s="8" t="str">
        <f t="shared" si="13"/>
        <v>71-100</v>
      </c>
      <c r="N849" s="7" t="s">
        <v>657</v>
      </c>
      <c r="O849" s="7" t="s">
        <v>1242</v>
      </c>
    </row>
    <row r="850" spans="1:15">
      <c r="A850" s="7">
        <v>851</v>
      </c>
      <c r="B850" s="7">
        <v>0</v>
      </c>
      <c r="C850" s="7">
        <v>3</v>
      </c>
      <c r="D850" s="7" t="s">
        <v>2641</v>
      </c>
      <c r="E850" s="7" t="s">
        <v>1266</v>
      </c>
      <c r="F850" s="7" t="s">
        <v>1237</v>
      </c>
      <c r="G850" s="7">
        <v>4</v>
      </c>
      <c r="H850" s="6" t="str">
        <f>IF(G850=0,"Unknown",IF(G850&lt;1,"Baby",IF(G850&lt;30,"Adolescent",IF(G850&lt;60,"Middle Aged",IF(G850&gt;=60,"Seniors","Invalid")))))</f>
        <v>Adolescent</v>
      </c>
      <c r="I850" s="7">
        <v>4</v>
      </c>
      <c r="J850" s="7">
        <v>2</v>
      </c>
      <c r="K850" s="7">
        <v>347082</v>
      </c>
      <c r="L850" s="8">
        <v>31.274999999999999</v>
      </c>
      <c r="M850" s="8" t="str">
        <f t="shared" si="13"/>
        <v>31-70</v>
      </c>
      <c r="N850" s="9"/>
      <c r="O850" s="7" t="s">
        <v>1238</v>
      </c>
    </row>
    <row r="851" spans="1:15">
      <c r="A851" s="7">
        <v>852</v>
      </c>
      <c r="B851" s="7">
        <v>0</v>
      </c>
      <c r="C851" s="7">
        <v>3</v>
      </c>
      <c r="D851" s="7" t="s">
        <v>1482</v>
      </c>
      <c r="E851" s="7" t="s">
        <v>2114</v>
      </c>
      <c r="F851" s="7" t="s">
        <v>1237</v>
      </c>
      <c r="G851" s="7">
        <v>74</v>
      </c>
      <c r="H851" s="6" t="str">
        <f>IF(G851=0,"Unknown",IF(G851&lt;1,"Baby",IF(G851&lt;30,"Adolescent",IF(G851&lt;60,"Middle Aged",IF(G851&gt;=60,"Seniors","Invalid")))))</f>
        <v>Seniors</v>
      </c>
      <c r="I851" s="7">
        <v>0</v>
      </c>
      <c r="J851" s="7">
        <v>0</v>
      </c>
      <c r="K851" s="7">
        <v>347060</v>
      </c>
      <c r="L851" s="8">
        <v>7.7750000000000004</v>
      </c>
      <c r="M851" s="8" t="str">
        <f t="shared" si="13"/>
        <v>0-30</v>
      </c>
      <c r="N851" s="9"/>
      <c r="O851" s="7" t="s">
        <v>1238</v>
      </c>
    </row>
    <row r="852" spans="1:15">
      <c r="A852" s="7">
        <v>853</v>
      </c>
      <c r="B852" s="7">
        <v>0</v>
      </c>
      <c r="C852" s="7">
        <v>3</v>
      </c>
      <c r="D852" s="7" t="s">
        <v>2642</v>
      </c>
      <c r="E852" s="7" t="s">
        <v>1504</v>
      </c>
      <c r="F852" s="7" t="s">
        <v>1241</v>
      </c>
      <c r="G852" s="7">
        <v>9</v>
      </c>
      <c r="H852" s="6" t="str">
        <f>IF(G852=0,"Unknown",IF(G852&lt;1,"Baby",IF(G852&lt;30,"Adolescent",IF(G852&lt;60,"Middle Aged",IF(G852&gt;=60,"Seniors","Invalid")))))</f>
        <v>Adolescent</v>
      </c>
      <c r="I852" s="7">
        <v>1</v>
      </c>
      <c r="J852" s="7">
        <v>1</v>
      </c>
      <c r="K852" s="7">
        <v>2678</v>
      </c>
      <c r="L852" s="8">
        <v>15.245799999999999</v>
      </c>
      <c r="M852" s="8" t="str">
        <f t="shared" si="13"/>
        <v>0-30</v>
      </c>
      <c r="N852" s="9"/>
      <c r="O852" s="7" t="s">
        <v>1242</v>
      </c>
    </row>
    <row r="853" spans="1:15">
      <c r="A853" s="7">
        <v>854</v>
      </c>
      <c r="B853" s="7">
        <v>1</v>
      </c>
      <c r="C853" s="7">
        <v>1</v>
      </c>
      <c r="D853" s="7" t="s">
        <v>2643</v>
      </c>
      <c r="E853" s="7" t="s">
        <v>2644</v>
      </c>
      <c r="F853" s="7" t="s">
        <v>1241</v>
      </c>
      <c r="G853" s="7">
        <v>16</v>
      </c>
      <c r="H853" s="6" t="str">
        <f>IF(G853=0,"Unknown",IF(G853&lt;1,"Baby",IF(G853&lt;30,"Adolescent",IF(G853&lt;60,"Middle Aged",IF(G853&gt;=60,"Seniors","Invalid")))))</f>
        <v>Adolescent</v>
      </c>
      <c r="I853" s="7">
        <v>0</v>
      </c>
      <c r="J853" s="7">
        <v>1</v>
      </c>
      <c r="K853" s="7" t="s">
        <v>1176</v>
      </c>
      <c r="L853" s="8">
        <v>39.4</v>
      </c>
      <c r="M853" s="8" t="str">
        <f t="shared" si="13"/>
        <v>31-70</v>
      </c>
      <c r="N853" s="7" t="s">
        <v>1177</v>
      </c>
      <c r="O853" s="7" t="s">
        <v>1238</v>
      </c>
    </row>
    <row r="854" spans="1:15">
      <c r="A854" s="7">
        <v>855</v>
      </c>
      <c r="B854" s="7">
        <v>0</v>
      </c>
      <c r="C854" s="7">
        <v>2</v>
      </c>
      <c r="D854" s="7" t="s">
        <v>2645</v>
      </c>
      <c r="E854" s="7" t="s">
        <v>1700</v>
      </c>
      <c r="F854" s="7" t="s">
        <v>1241</v>
      </c>
      <c r="G854" s="7">
        <v>44</v>
      </c>
      <c r="H854" s="6" t="str">
        <f>IF(G854=0,"Unknown",IF(G854&lt;1,"Baby",IF(G854&lt;30,"Adolescent",IF(G854&lt;60,"Middle Aged",IF(G854&gt;=60,"Seniors","Invalid")))))</f>
        <v>Middle Aged</v>
      </c>
      <c r="I854" s="7">
        <v>1</v>
      </c>
      <c r="J854" s="7">
        <v>0</v>
      </c>
      <c r="K854" s="7">
        <v>244252</v>
      </c>
      <c r="L854" s="8">
        <v>26</v>
      </c>
      <c r="M854" s="8" t="str">
        <f t="shared" si="13"/>
        <v>0-30</v>
      </c>
      <c r="N854" s="9"/>
      <c r="O854" s="7" t="s">
        <v>1238</v>
      </c>
    </row>
    <row r="855" spans="1:15">
      <c r="A855" s="7">
        <v>856</v>
      </c>
      <c r="B855" s="7">
        <v>1</v>
      </c>
      <c r="C855" s="7">
        <v>3</v>
      </c>
      <c r="D855" s="7" t="s">
        <v>2646</v>
      </c>
      <c r="E855" s="7" t="s">
        <v>2647</v>
      </c>
      <c r="F855" s="7" t="s">
        <v>1241</v>
      </c>
      <c r="G855" s="7">
        <v>18</v>
      </c>
      <c r="H855" s="6" t="str">
        <f>IF(G855=0,"Unknown",IF(G855&lt;1,"Baby",IF(G855&lt;30,"Adolescent",IF(G855&lt;60,"Middle Aged",IF(G855&gt;=60,"Seniors","Invalid")))))</f>
        <v>Adolescent</v>
      </c>
      <c r="I855" s="7">
        <v>0</v>
      </c>
      <c r="J855" s="7">
        <v>1</v>
      </c>
      <c r="K855" s="7">
        <v>392091</v>
      </c>
      <c r="L855" s="8">
        <v>9.35</v>
      </c>
      <c r="M855" s="8" t="str">
        <f t="shared" si="13"/>
        <v>0-30</v>
      </c>
      <c r="N855" s="9"/>
      <c r="O855" s="7" t="s">
        <v>1238</v>
      </c>
    </row>
    <row r="856" spans="1:15">
      <c r="A856" s="7">
        <v>857</v>
      </c>
      <c r="B856" s="7">
        <v>1</v>
      </c>
      <c r="C856" s="7">
        <v>1</v>
      </c>
      <c r="D856" s="7" t="s">
        <v>2648</v>
      </c>
      <c r="E856" s="7" t="s">
        <v>1820</v>
      </c>
      <c r="F856" s="7" t="s">
        <v>1241</v>
      </c>
      <c r="G856" s="7">
        <v>45</v>
      </c>
      <c r="H856" s="6" t="str">
        <f>IF(G856=0,"Unknown",IF(G856&lt;1,"Baby",IF(G856&lt;30,"Adolescent",IF(G856&lt;60,"Middle Aged",IF(G856&gt;=60,"Seniors","Invalid")))))</f>
        <v>Middle Aged</v>
      </c>
      <c r="I856" s="7">
        <v>1</v>
      </c>
      <c r="J856" s="7">
        <v>1</v>
      </c>
      <c r="K856" s="7">
        <v>36928</v>
      </c>
      <c r="L856" s="8">
        <v>164.86670000000001</v>
      </c>
      <c r="M856" s="8" t="str">
        <f t="shared" si="13"/>
        <v>more than 100</v>
      </c>
      <c r="N856" s="9"/>
      <c r="O856" s="7" t="s">
        <v>1238</v>
      </c>
    </row>
    <row r="857" spans="1:15">
      <c r="A857" s="7">
        <v>858</v>
      </c>
      <c r="B857" s="7">
        <v>1</v>
      </c>
      <c r="C857" s="7">
        <v>1</v>
      </c>
      <c r="D857" s="7" t="s">
        <v>2649</v>
      </c>
      <c r="E857" s="7" t="s">
        <v>2132</v>
      </c>
      <c r="F857" s="7" t="s">
        <v>1237</v>
      </c>
      <c r="G857" s="7">
        <v>51</v>
      </c>
      <c r="H857" s="6" t="str">
        <f>IF(G857=0,"Unknown",IF(G857&lt;1,"Baby",IF(G857&lt;30,"Adolescent",IF(G857&lt;60,"Middle Aged",IF(G857&gt;=60,"Seniors","Invalid")))))</f>
        <v>Middle Aged</v>
      </c>
      <c r="I857" s="7">
        <v>0</v>
      </c>
      <c r="J857" s="7">
        <v>0</v>
      </c>
      <c r="K857" s="7">
        <v>113055</v>
      </c>
      <c r="L857" s="8">
        <v>26.55</v>
      </c>
      <c r="M857" s="8" t="str">
        <f t="shared" si="13"/>
        <v>0-30</v>
      </c>
      <c r="N857" s="7" t="s">
        <v>1182</v>
      </c>
      <c r="O857" s="7" t="s">
        <v>1238</v>
      </c>
    </row>
    <row r="858" spans="1:15">
      <c r="A858" s="7">
        <v>859</v>
      </c>
      <c r="B858" s="7">
        <v>1</v>
      </c>
      <c r="C858" s="7">
        <v>3</v>
      </c>
      <c r="D858" s="7" t="s">
        <v>2650</v>
      </c>
      <c r="E858" s="7" t="s">
        <v>2031</v>
      </c>
      <c r="F858" s="7" t="s">
        <v>1241</v>
      </c>
      <c r="G858" s="7">
        <v>24</v>
      </c>
      <c r="H858" s="6" t="str">
        <f>IF(G858=0,"Unknown",IF(G858&lt;1,"Baby",IF(G858&lt;30,"Adolescent",IF(G858&lt;60,"Middle Aged",IF(G858&gt;=60,"Seniors","Invalid")))))</f>
        <v>Adolescent</v>
      </c>
      <c r="I858" s="7">
        <v>0</v>
      </c>
      <c r="J858" s="7">
        <v>3</v>
      </c>
      <c r="K858" s="7">
        <v>2666</v>
      </c>
      <c r="L858" s="8">
        <v>19.258299999999998</v>
      </c>
      <c r="M858" s="8" t="str">
        <f t="shared" si="13"/>
        <v>0-30</v>
      </c>
      <c r="N858" s="9"/>
      <c r="O858" s="7" t="s">
        <v>1242</v>
      </c>
    </row>
    <row r="859" spans="1:15">
      <c r="A859" s="7">
        <v>860</v>
      </c>
      <c r="B859" s="7">
        <v>0</v>
      </c>
      <c r="C859" s="7">
        <v>3</v>
      </c>
      <c r="D859" s="7" t="s">
        <v>2651</v>
      </c>
      <c r="E859" s="7" t="s">
        <v>2652</v>
      </c>
      <c r="F859" s="7" t="s">
        <v>1237</v>
      </c>
      <c r="G859" s="9">
        <v>0</v>
      </c>
      <c r="H859" s="6" t="str">
        <f>IF(G859=0,"/",IF(G859&lt;1,"Baby",IF(G859&lt;30,"Adolescent",IF(G859&lt;60,"Middle Aged",IF(G859&gt;=60,"Seniors","Invalid")))))</f>
        <v>/</v>
      </c>
      <c r="I859" s="7">
        <v>0</v>
      </c>
      <c r="J859" s="7">
        <v>0</v>
      </c>
      <c r="K859" s="7">
        <v>2629</v>
      </c>
      <c r="L859" s="8">
        <v>7.2291999999999996</v>
      </c>
      <c r="M859" s="8" t="str">
        <f t="shared" si="13"/>
        <v>0-30</v>
      </c>
      <c r="N859" s="9"/>
      <c r="O859" s="7" t="s">
        <v>1242</v>
      </c>
    </row>
    <row r="860" spans="1:15">
      <c r="A860" s="7">
        <v>861</v>
      </c>
      <c r="B860" s="7">
        <v>0</v>
      </c>
      <c r="C860" s="7">
        <v>3</v>
      </c>
      <c r="D860" s="7" t="s">
        <v>2653</v>
      </c>
      <c r="E860" s="7" t="s">
        <v>2301</v>
      </c>
      <c r="F860" s="7" t="s">
        <v>1237</v>
      </c>
      <c r="G860" s="7">
        <v>41</v>
      </c>
      <c r="H860" s="6" t="str">
        <f>IF(G860=0,"Unknown",IF(G860&lt;1,"Baby",IF(G860&lt;30,"Adolescent",IF(G860&lt;60,"Middle Aged",IF(G860&gt;=60,"Seniors","Invalid")))))</f>
        <v>Middle Aged</v>
      </c>
      <c r="I860" s="7">
        <v>2</v>
      </c>
      <c r="J860" s="7">
        <v>0</v>
      </c>
      <c r="K860" s="7">
        <v>350026</v>
      </c>
      <c r="L860" s="8">
        <v>14.1083</v>
      </c>
      <c r="M860" s="8" t="str">
        <f t="shared" si="13"/>
        <v>0-30</v>
      </c>
      <c r="N860" s="9"/>
      <c r="O860" s="7" t="s">
        <v>1238</v>
      </c>
    </row>
    <row r="861" spans="1:15">
      <c r="A861" s="7">
        <v>862</v>
      </c>
      <c r="B861" s="7">
        <v>0</v>
      </c>
      <c r="C861" s="7">
        <v>2</v>
      </c>
      <c r="D861" s="7" t="s">
        <v>2654</v>
      </c>
      <c r="E861" s="7" t="s">
        <v>2655</v>
      </c>
      <c r="F861" s="7" t="s">
        <v>1237</v>
      </c>
      <c r="G861" s="7">
        <v>21</v>
      </c>
      <c r="H861" s="6" t="str">
        <f>IF(G861=0,"Unknown",IF(G861&lt;1,"Baby",IF(G861&lt;30,"Adolescent",IF(G861&lt;60,"Middle Aged",IF(G861&gt;=60,"Seniors","Invalid")))))</f>
        <v>Adolescent</v>
      </c>
      <c r="I861" s="7">
        <v>1</v>
      </c>
      <c r="J861" s="7">
        <v>0</v>
      </c>
      <c r="K861" s="7">
        <v>28134</v>
      </c>
      <c r="L861" s="8">
        <v>11.5</v>
      </c>
      <c r="M861" s="8" t="str">
        <f t="shared" si="13"/>
        <v>0-30</v>
      </c>
      <c r="N861" s="9"/>
      <c r="O861" s="7" t="s">
        <v>1238</v>
      </c>
    </row>
    <row r="862" spans="1:15">
      <c r="A862" s="7">
        <v>863</v>
      </c>
      <c r="B862" s="7">
        <v>1</v>
      </c>
      <c r="C862" s="7">
        <v>1</v>
      </c>
      <c r="D862" s="7" t="s">
        <v>2656</v>
      </c>
      <c r="E862" s="7" t="s">
        <v>2657</v>
      </c>
      <c r="F862" s="7" t="s">
        <v>1241</v>
      </c>
      <c r="G862" s="7">
        <v>48</v>
      </c>
      <c r="H862" s="6" t="str">
        <f>IF(G862=0,"Unknown",IF(G862&lt;1,"Baby",IF(G862&lt;30,"Adolescent",IF(G862&lt;60,"Middle Aged",IF(G862&gt;=60,"Seniors","Invalid")))))</f>
        <v>Middle Aged</v>
      </c>
      <c r="I862" s="7">
        <v>0</v>
      </c>
      <c r="J862" s="7">
        <v>0</v>
      </c>
      <c r="K862" s="7">
        <v>17466</v>
      </c>
      <c r="L862" s="8">
        <v>25.929200000000002</v>
      </c>
      <c r="M862" s="8" t="str">
        <f t="shared" si="13"/>
        <v>0-30</v>
      </c>
      <c r="N862" s="7" t="s">
        <v>1107</v>
      </c>
      <c r="O862" s="7" t="s">
        <v>1238</v>
      </c>
    </row>
    <row r="863" spans="1:15">
      <c r="A863" s="7">
        <v>864</v>
      </c>
      <c r="B863" s="7">
        <v>0</v>
      </c>
      <c r="C863" s="7">
        <v>3</v>
      </c>
      <c r="D863" s="7" t="s">
        <v>2658</v>
      </c>
      <c r="E863" s="7" t="s">
        <v>1539</v>
      </c>
      <c r="F863" s="7" t="s">
        <v>1241</v>
      </c>
      <c r="G863" s="9">
        <v>0</v>
      </c>
      <c r="H863" s="6" t="str">
        <f>IF(G863=0,"/",IF(G863&lt;1,"Baby",IF(G863&lt;30,"Adolescent",IF(G863&lt;60,"Middle Aged",IF(G863&gt;=60,"Seniors","Invalid")))))</f>
        <v>/</v>
      </c>
      <c r="I863" s="7">
        <v>8</v>
      </c>
      <c r="J863" s="7">
        <v>2</v>
      </c>
      <c r="K863" s="7" t="s">
        <v>252</v>
      </c>
      <c r="L863" s="8">
        <v>69.55</v>
      </c>
      <c r="M863" s="8" t="str">
        <f t="shared" si="13"/>
        <v>31-70</v>
      </c>
      <c r="N863" s="9"/>
      <c r="O863" s="7" t="s">
        <v>1238</v>
      </c>
    </row>
    <row r="864" spans="1:15">
      <c r="A864" s="7">
        <v>865</v>
      </c>
      <c r="B864" s="7">
        <v>0</v>
      </c>
      <c r="C864" s="7">
        <v>2</v>
      </c>
      <c r="D864" s="7" t="s">
        <v>2659</v>
      </c>
      <c r="E864" s="7" t="s">
        <v>2660</v>
      </c>
      <c r="F864" s="7" t="s">
        <v>1237</v>
      </c>
      <c r="G864" s="7">
        <v>24</v>
      </c>
      <c r="H864" s="6" t="str">
        <f>IF(G864=0,"Unknown",IF(G864&lt;1,"Baby",IF(G864&lt;30,"Adolescent",IF(G864&lt;60,"Middle Aged",IF(G864&gt;=60,"Seniors","Invalid")))))</f>
        <v>Adolescent</v>
      </c>
      <c r="I864" s="7">
        <v>0</v>
      </c>
      <c r="J864" s="7">
        <v>0</v>
      </c>
      <c r="K864" s="7">
        <v>233866</v>
      </c>
      <c r="L864" s="8">
        <v>13</v>
      </c>
      <c r="M864" s="8" t="str">
        <f t="shared" si="13"/>
        <v>0-30</v>
      </c>
      <c r="N864" s="9"/>
      <c r="O864" s="7" t="s">
        <v>1238</v>
      </c>
    </row>
    <row r="865" spans="1:15">
      <c r="A865" s="7">
        <v>866</v>
      </c>
      <c r="B865" s="7">
        <v>1</v>
      </c>
      <c r="C865" s="7">
        <v>2</v>
      </c>
      <c r="D865" s="7" t="s">
        <v>2661</v>
      </c>
      <c r="E865" s="7" t="s">
        <v>2662</v>
      </c>
      <c r="F865" s="7" t="s">
        <v>1241</v>
      </c>
      <c r="G865" s="7">
        <v>42</v>
      </c>
      <c r="H865" s="6" t="str">
        <f>IF(G865=0,"Unknown",IF(G865&lt;1,"Baby",IF(G865&lt;30,"Adolescent",IF(G865&lt;60,"Middle Aged",IF(G865&gt;=60,"Seniors","Invalid")))))</f>
        <v>Middle Aged</v>
      </c>
      <c r="I865" s="7">
        <v>0</v>
      </c>
      <c r="J865" s="7">
        <v>0</v>
      </c>
      <c r="K865" s="7">
        <v>236852</v>
      </c>
      <c r="L865" s="8">
        <v>13</v>
      </c>
      <c r="M865" s="8" t="str">
        <f t="shared" si="13"/>
        <v>0-30</v>
      </c>
      <c r="N865" s="9"/>
      <c r="O865" s="7" t="s">
        <v>1238</v>
      </c>
    </row>
    <row r="866" spans="1:15">
      <c r="A866" s="7">
        <v>867</v>
      </c>
      <c r="B866" s="7">
        <v>1</v>
      </c>
      <c r="C866" s="7">
        <v>2</v>
      </c>
      <c r="D866" s="7" t="s">
        <v>2663</v>
      </c>
      <c r="E866" s="7" t="s">
        <v>2664</v>
      </c>
      <c r="F866" s="7" t="s">
        <v>1241</v>
      </c>
      <c r="G866" s="7">
        <v>27</v>
      </c>
      <c r="H866" s="6" t="str">
        <f>IF(G866=0,"Unknown",IF(G866&lt;1,"Baby",IF(G866&lt;30,"Adolescent",IF(G866&lt;60,"Middle Aged",IF(G866&gt;=60,"Seniors","Invalid")))))</f>
        <v>Adolescent</v>
      </c>
      <c r="I866" s="7">
        <v>1</v>
      </c>
      <c r="J866" s="7">
        <v>0</v>
      </c>
      <c r="K866" s="7" t="s">
        <v>1192</v>
      </c>
      <c r="L866" s="8">
        <v>13.8583</v>
      </c>
      <c r="M866" s="8" t="str">
        <f t="shared" si="13"/>
        <v>0-30</v>
      </c>
      <c r="N866" s="9"/>
      <c r="O866" s="7" t="s">
        <v>1242</v>
      </c>
    </row>
    <row r="867" spans="1:15">
      <c r="A867" s="7">
        <v>868</v>
      </c>
      <c r="B867" s="7">
        <v>0</v>
      </c>
      <c r="C867" s="7">
        <v>1</v>
      </c>
      <c r="D867" s="7" t="s">
        <v>2665</v>
      </c>
      <c r="E867" s="7" t="s">
        <v>2666</v>
      </c>
      <c r="F867" s="7" t="s">
        <v>1237</v>
      </c>
      <c r="G867" s="7">
        <v>31</v>
      </c>
      <c r="H867" s="6" t="str">
        <f>IF(G867=0,"Unknown",IF(G867&lt;1,"Baby",IF(G867&lt;30,"Adolescent",IF(G867&lt;60,"Middle Aged",IF(G867&gt;=60,"Seniors","Invalid")))))</f>
        <v>Middle Aged</v>
      </c>
      <c r="I867" s="7">
        <v>0</v>
      </c>
      <c r="J867" s="7">
        <v>0</v>
      </c>
      <c r="K867" s="7" t="s">
        <v>1194</v>
      </c>
      <c r="L867" s="8">
        <v>50.495800000000003</v>
      </c>
      <c r="M867" s="8" t="str">
        <f t="shared" si="13"/>
        <v>31-70</v>
      </c>
      <c r="N867" s="7" t="s">
        <v>1195</v>
      </c>
      <c r="O867" s="7" t="s">
        <v>1238</v>
      </c>
    </row>
    <row r="868" spans="1:15">
      <c r="A868" s="7">
        <v>869</v>
      </c>
      <c r="B868" s="7">
        <v>0</v>
      </c>
      <c r="C868" s="7">
        <v>3</v>
      </c>
      <c r="D868" s="7" t="s">
        <v>2667</v>
      </c>
      <c r="E868" s="7" t="s">
        <v>2668</v>
      </c>
      <c r="F868" s="7" t="s">
        <v>1237</v>
      </c>
      <c r="G868" s="9">
        <v>0</v>
      </c>
      <c r="H868" s="6" t="str">
        <f>IF(G868=0,"/",IF(G868&lt;1,"Baby",IF(G868&lt;30,"Adolescent",IF(G868&lt;60,"Middle Aged",IF(G868&gt;=60,"Seniors","Invalid")))))</f>
        <v>/</v>
      </c>
      <c r="I868" s="7">
        <v>0</v>
      </c>
      <c r="J868" s="7">
        <v>0</v>
      </c>
      <c r="K868" s="7">
        <v>345777</v>
      </c>
      <c r="L868" s="8">
        <v>9.5</v>
      </c>
      <c r="M868" s="8" t="str">
        <f t="shared" si="13"/>
        <v>0-30</v>
      </c>
      <c r="N868" s="9"/>
      <c r="O868" s="7" t="s">
        <v>1238</v>
      </c>
    </row>
    <row r="869" spans="1:15">
      <c r="A869" s="7">
        <v>870</v>
      </c>
      <c r="B869" s="7">
        <v>1</v>
      </c>
      <c r="C869" s="7">
        <v>3</v>
      </c>
      <c r="D869" s="7" t="s">
        <v>2669</v>
      </c>
      <c r="E869" s="7" t="s">
        <v>1257</v>
      </c>
      <c r="F869" s="7" t="s">
        <v>1237</v>
      </c>
      <c r="G869" s="7">
        <v>4</v>
      </c>
      <c r="H869" s="6" t="str">
        <f>IF(G869=0,"Unknown",IF(G869&lt;1,"Baby",IF(G869&lt;30,"Adolescent",IF(G869&lt;60,"Middle Aged",IF(G869&gt;=60,"Seniors","Invalid")))))</f>
        <v>Adolescent</v>
      </c>
      <c r="I869" s="7">
        <v>1</v>
      </c>
      <c r="J869" s="7">
        <v>1</v>
      </c>
      <c r="K869" s="7">
        <v>347742</v>
      </c>
      <c r="L869" s="8">
        <v>11.1333</v>
      </c>
      <c r="M869" s="8" t="str">
        <f t="shared" si="13"/>
        <v>0-30</v>
      </c>
      <c r="N869" s="9"/>
      <c r="O869" s="7" t="s">
        <v>1238</v>
      </c>
    </row>
    <row r="870" spans="1:15">
      <c r="A870" s="7">
        <v>871</v>
      </c>
      <c r="B870" s="7">
        <v>0</v>
      </c>
      <c r="C870" s="7">
        <v>3</v>
      </c>
      <c r="D870" s="7" t="s">
        <v>2670</v>
      </c>
      <c r="E870" s="7" t="s">
        <v>2671</v>
      </c>
      <c r="F870" s="7" t="s">
        <v>1237</v>
      </c>
      <c r="G870" s="7">
        <v>26</v>
      </c>
      <c r="H870" s="6" t="str">
        <f>IF(G870=0,"Unknown",IF(G870&lt;1,"Baby",IF(G870&lt;30,"Adolescent",IF(G870&lt;60,"Middle Aged",IF(G870&gt;=60,"Seniors","Invalid")))))</f>
        <v>Adolescent</v>
      </c>
      <c r="I870" s="7">
        <v>0</v>
      </c>
      <c r="J870" s="7">
        <v>0</v>
      </c>
      <c r="K870" s="7">
        <v>349248</v>
      </c>
      <c r="L870" s="8">
        <v>7.8958000000000004</v>
      </c>
      <c r="M870" s="8" t="str">
        <f t="shared" si="13"/>
        <v>0-30</v>
      </c>
      <c r="N870" s="9"/>
      <c r="O870" s="7" t="s">
        <v>1238</v>
      </c>
    </row>
    <row r="871" spans="1:15">
      <c r="A871" s="7">
        <v>872</v>
      </c>
      <c r="B871" s="7">
        <v>1</v>
      </c>
      <c r="C871" s="7">
        <v>1</v>
      </c>
      <c r="D871" s="7" t="s">
        <v>2672</v>
      </c>
      <c r="E871" s="7" t="s">
        <v>1698</v>
      </c>
      <c r="F871" s="7" t="s">
        <v>1241</v>
      </c>
      <c r="G871" s="7">
        <v>47</v>
      </c>
      <c r="H871" s="6" t="str">
        <f>IF(G871=0,"Unknown",IF(G871&lt;1,"Baby",IF(G871&lt;30,"Adolescent",IF(G871&lt;60,"Middle Aged",IF(G871&gt;=60,"Seniors","Invalid")))))</f>
        <v>Middle Aged</v>
      </c>
      <c r="I871" s="7">
        <v>1</v>
      </c>
      <c r="J871" s="7">
        <v>1</v>
      </c>
      <c r="K871" s="7">
        <v>11751</v>
      </c>
      <c r="L871" s="8">
        <v>52.554200000000002</v>
      </c>
      <c r="M871" s="8" t="str">
        <f t="shared" si="13"/>
        <v>31-70</v>
      </c>
      <c r="N871" s="7" t="s">
        <v>379</v>
      </c>
      <c r="O871" s="7" t="s">
        <v>1238</v>
      </c>
    </row>
    <row r="872" spans="1:15">
      <c r="A872" s="7">
        <v>873</v>
      </c>
      <c r="B872" s="7">
        <v>0</v>
      </c>
      <c r="C872" s="7">
        <v>1</v>
      </c>
      <c r="D872" s="7" t="s">
        <v>2673</v>
      </c>
      <c r="E872" s="7" t="s">
        <v>2503</v>
      </c>
      <c r="F872" s="7" t="s">
        <v>1237</v>
      </c>
      <c r="G872" s="7">
        <v>33</v>
      </c>
      <c r="H872" s="6" t="str">
        <f>IF(G872=0,"Unknown",IF(G872&lt;1,"Baby",IF(G872&lt;30,"Adolescent",IF(G872&lt;60,"Middle Aged",IF(G872&gt;=60,"Seniors","Invalid")))))</f>
        <v>Middle Aged</v>
      </c>
      <c r="I872" s="7">
        <v>0</v>
      </c>
      <c r="J872" s="7">
        <v>0</v>
      </c>
      <c r="K872" s="7">
        <v>695</v>
      </c>
      <c r="L872" s="8">
        <v>5</v>
      </c>
      <c r="M872" s="8" t="str">
        <f t="shared" si="13"/>
        <v>0-30</v>
      </c>
      <c r="N872" s="7" t="s">
        <v>959</v>
      </c>
      <c r="O872" s="7" t="s">
        <v>1238</v>
      </c>
    </row>
    <row r="873" spans="1:15">
      <c r="A873" s="7">
        <v>874</v>
      </c>
      <c r="B873" s="7">
        <v>0</v>
      </c>
      <c r="C873" s="7">
        <v>3</v>
      </c>
      <c r="D873" s="7" t="s">
        <v>1501</v>
      </c>
      <c r="E873" s="7" t="s">
        <v>2674</v>
      </c>
      <c r="F873" s="7" t="s">
        <v>1237</v>
      </c>
      <c r="G873" s="7">
        <v>47</v>
      </c>
      <c r="H873" s="6" t="str">
        <f>IF(G873=0,"Unknown",IF(G873&lt;1,"Baby",IF(G873&lt;30,"Adolescent",IF(G873&lt;60,"Middle Aged",IF(G873&gt;=60,"Seniors","Invalid")))))</f>
        <v>Middle Aged</v>
      </c>
      <c r="I873" s="7">
        <v>0</v>
      </c>
      <c r="J873" s="7">
        <v>0</v>
      </c>
      <c r="K873" s="7">
        <v>345765</v>
      </c>
      <c r="L873" s="8">
        <v>9</v>
      </c>
      <c r="M873" s="8" t="str">
        <f t="shared" si="13"/>
        <v>0-30</v>
      </c>
      <c r="N873" s="9"/>
      <c r="O873" s="7" t="s">
        <v>1238</v>
      </c>
    </row>
    <row r="874" spans="1:15">
      <c r="A874" s="7">
        <v>875</v>
      </c>
      <c r="B874" s="7">
        <v>1</v>
      </c>
      <c r="C874" s="7">
        <v>2</v>
      </c>
      <c r="D874" s="7" t="s">
        <v>2675</v>
      </c>
      <c r="E874" s="7" t="s">
        <v>1801</v>
      </c>
      <c r="F874" s="7" t="s">
        <v>1241</v>
      </c>
      <c r="G874" s="7">
        <v>28</v>
      </c>
      <c r="H874" s="6" t="str">
        <f>IF(G874=0,"Unknown",IF(G874&lt;1,"Baby",IF(G874&lt;30,"Adolescent",IF(G874&lt;60,"Middle Aged",IF(G874&gt;=60,"Seniors","Invalid")))))</f>
        <v>Adolescent</v>
      </c>
      <c r="I874" s="7">
        <v>1</v>
      </c>
      <c r="J874" s="7">
        <v>0</v>
      </c>
      <c r="K874" s="7" t="s">
        <v>467</v>
      </c>
      <c r="L874" s="8">
        <v>24</v>
      </c>
      <c r="M874" s="8" t="str">
        <f t="shared" si="13"/>
        <v>0-30</v>
      </c>
      <c r="N874" s="9"/>
      <c r="O874" s="7" t="s">
        <v>1242</v>
      </c>
    </row>
    <row r="875" spans="1:15">
      <c r="A875" s="7">
        <v>876</v>
      </c>
      <c r="B875" s="7">
        <v>1</v>
      </c>
      <c r="C875" s="7">
        <v>3</v>
      </c>
      <c r="D875" s="7" t="s">
        <v>2676</v>
      </c>
      <c r="E875" s="7" t="s">
        <v>2677</v>
      </c>
      <c r="F875" s="7" t="s">
        <v>1241</v>
      </c>
      <c r="G875" s="7">
        <v>15</v>
      </c>
      <c r="H875" s="6" t="str">
        <f>IF(G875=0,"Unknown",IF(G875&lt;1,"Baby",IF(G875&lt;30,"Adolescent",IF(G875&lt;60,"Middle Aged",IF(G875&gt;=60,"Seniors","Invalid")))))</f>
        <v>Adolescent</v>
      </c>
      <c r="I875" s="7">
        <v>0</v>
      </c>
      <c r="J875" s="7">
        <v>0</v>
      </c>
      <c r="K875" s="7">
        <v>2667</v>
      </c>
      <c r="L875" s="8">
        <v>7.2249999999999996</v>
      </c>
      <c r="M875" s="8" t="str">
        <f t="shared" si="13"/>
        <v>0-30</v>
      </c>
      <c r="N875" s="9"/>
      <c r="O875" s="7" t="s">
        <v>1242</v>
      </c>
    </row>
    <row r="876" spans="1:15">
      <c r="A876" s="7">
        <v>877</v>
      </c>
      <c r="B876" s="7">
        <v>0</v>
      </c>
      <c r="C876" s="7">
        <v>3</v>
      </c>
      <c r="D876" s="7" t="s">
        <v>2678</v>
      </c>
      <c r="E876" s="7" t="s">
        <v>1440</v>
      </c>
      <c r="F876" s="7" t="s">
        <v>1237</v>
      </c>
      <c r="G876" s="7">
        <v>20</v>
      </c>
      <c r="H876" s="6" t="str">
        <f>IF(G876=0,"Unknown",IF(G876&lt;1,"Baby",IF(G876&lt;30,"Adolescent",IF(G876&lt;60,"Middle Aged",IF(G876&gt;=60,"Seniors","Invalid")))))</f>
        <v>Adolescent</v>
      </c>
      <c r="I876" s="7">
        <v>0</v>
      </c>
      <c r="J876" s="7">
        <v>0</v>
      </c>
      <c r="K876" s="7">
        <v>7534</v>
      </c>
      <c r="L876" s="8">
        <v>9.8458000000000006</v>
      </c>
      <c r="M876" s="8" t="str">
        <f t="shared" si="13"/>
        <v>0-30</v>
      </c>
      <c r="N876" s="9"/>
      <c r="O876" s="7" t="s">
        <v>1238</v>
      </c>
    </row>
    <row r="877" spans="1:15">
      <c r="A877" s="7">
        <v>878</v>
      </c>
      <c r="B877" s="7">
        <v>0</v>
      </c>
      <c r="C877" s="7">
        <v>3</v>
      </c>
      <c r="D877" s="7" t="s">
        <v>2679</v>
      </c>
      <c r="E877" s="7" t="s">
        <v>1434</v>
      </c>
      <c r="F877" s="7" t="s">
        <v>1237</v>
      </c>
      <c r="G877" s="7">
        <v>19</v>
      </c>
      <c r="H877" s="6" t="str">
        <f>IF(G877=0,"Unknown",IF(G877&lt;1,"Baby",IF(G877&lt;30,"Adolescent",IF(G877&lt;60,"Middle Aged",IF(G877&gt;=60,"Seniors","Invalid")))))</f>
        <v>Adolescent</v>
      </c>
      <c r="I877" s="7">
        <v>0</v>
      </c>
      <c r="J877" s="7">
        <v>0</v>
      </c>
      <c r="K877" s="7">
        <v>349212</v>
      </c>
      <c r="L877" s="8">
        <v>7.8958000000000004</v>
      </c>
      <c r="M877" s="8" t="str">
        <f t="shared" si="13"/>
        <v>0-30</v>
      </c>
      <c r="N877" s="9"/>
      <c r="O877" s="7" t="s">
        <v>1238</v>
      </c>
    </row>
    <row r="878" spans="1:15">
      <c r="A878" s="7">
        <v>879</v>
      </c>
      <c r="B878" s="7">
        <v>0</v>
      </c>
      <c r="C878" s="7">
        <v>3</v>
      </c>
      <c r="D878" s="7" t="s">
        <v>2680</v>
      </c>
      <c r="E878" s="7" t="s">
        <v>2681</v>
      </c>
      <c r="F878" s="7" t="s">
        <v>1237</v>
      </c>
      <c r="G878" s="9">
        <v>0</v>
      </c>
      <c r="H878" s="6" t="str">
        <f>IF(G878=0,"/",IF(G878&lt;1,"Baby",IF(G878&lt;30,"Adolescent",IF(G878&lt;60,"Middle Aged",IF(G878&gt;=60,"Seniors","Invalid")))))</f>
        <v>/</v>
      </c>
      <c r="I878" s="7">
        <v>0</v>
      </c>
      <c r="J878" s="7">
        <v>0</v>
      </c>
      <c r="K878" s="7">
        <v>349217</v>
      </c>
      <c r="L878" s="8">
        <v>7.8958000000000004</v>
      </c>
      <c r="M878" s="8" t="str">
        <f t="shared" si="13"/>
        <v>0-30</v>
      </c>
      <c r="N878" s="9"/>
      <c r="O878" s="7" t="s">
        <v>1238</v>
      </c>
    </row>
    <row r="879" spans="1:15">
      <c r="A879" s="7">
        <v>880</v>
      </c>
      <c r="B879" s="7">
        <v>1</v>
      </c>
      <c r="C879" s="7">
        <v>1</v>
      </c>
      <c r="D879" s="7" t="s">
        <v>2682</v>
      </c>
      <c r="E879" s="7" t="s">
        <v>2683</v>
      </c>
      <c r="F879" s="7" t="s">
        <v>1241</v>
      </c>
      <c r="G879" s="7">
        <v>56</v>
      </c>
      <c r="H879" s="6" t="str">
        <f>IF(G879=0,"Unknown",IF(G879&lt;1,"Baby",IF(G879&lt;30,"Adolescent",IF(G879&lt;60,"Middle Aged",IF(G879&gt;=60,"Seniors","Invalid")))))</f>
        <v>Middle Aged</v>
      </c>
      <c r="I879" s="7">
        <v>0</v>
      </c>
      <c r="J879" s="7">
        <v>1</v>
      </c>
      <c r="K879" s="7">
        <v>11767</v>
      </c>
      <c r="L879" s="8">
        <v>83.158299999999997</v>
      </c>
      <c r="M879" s="8" t="str">
        <f t="shared" si="13"/>
        <v>71-100</v>
      </c>
      <c r="N879" s="7" t="s">
        <v>1208</v>
      </c>
      <c r="O879" s="7" t="s">
        <v>1242</v>
      </c>
    </row>
    <row r="880" spans="1:15">
      <c r="A880" s="7">
        <v>881</v>
      </c>
      <c r="B880" s="7">
        <v>1</v>
      </c>
      <c r="C880" s="7">
        <v>2</v>
      </c>
      <c r="D880" s="7" t="s">
        <v>2684</v>
      </c>
      <c r="E880" s="7" t="s">
        <v>2685</v>
      </c>
      <c r="F880" s="7" t="s">
        <v>1241</v>
      </c>
      <c r="G880" s="7">
        <v>25</v>
      </c>
      <c r="H880" s="6" t="str">
        <f>IF(G880=0,"Unknown",IF(G880&lt;1,"Baby",IF(G880&lt;30,"Adolescent",IF(G880&lt;60,"Middle Aged",IF(G880&gt;=60,"Seniors","Invalid")))))</f>
        <v>Adolescent</v>
      </c>
      <c r="I880" s="7">
        <v>0</v>
      </c>
      <c r="J880" s="7">
        <v>1</v>
      </c>
      <c r="K880" s="7">
        <v>230433</v>
      </c>
      <c r="L880" s="8">
        <v>26</v>
      </c>
      <c r="M880" s="8" t="str">
        <f t="shared" si="13"/>
        <v>0-30</v>
      </c>
      <c r="N880" s="9"/>
      <c r="O880" s="7" t="s">
        <v>1238</v>
      </c>
    </row>
    <row r="881" spans="1:15">
      <c r="A881" s="7">
        <v>882</v>
      </c>
      <c r="B881" s="7">
        <v>0</v>
      </c>
      <c r="C881" s="7">
        <v>3</v>
      </c>
      <c r="D881" s="7" t="s">
        <v>2686</v>
      </c>
      <c r="E881" s="7" t="s">
        <v>2687</v>
      </c>
      <c r="F881" s="7" t="s">
        <v>1237</v>
      </c>
      <c r="G881" s="7">
        <v>33</v>
      </c>
      <c r="H881" s="6" t="str">
        <f>IF(G881=0,"Unknown",IF(G881&lt;1,"Baby",IF(G881&lt;30,"Adolescent",IF(G881&lt;60,"Middle Aged",IF(G881&gt;=60,"Seniors","Invalid")))))</f>
        <v>Middle Aged</v>
      </c>
      <c r="I881" s="7">
        <v>0</v>
      </c>
      <c r="J881" s="7">
        <v>0</v>
      </c>
      <c r="K881" s="7">
        <v>349257</v>
      </c>
      <c r="L881" s="8">
        <v>7.8958000000000004</v>
      </c>
      <c r="M881" s="8" t="str">
        <f t="shared" si="13"/>
        <v>0-30</v>
      </c>
      <c r="N881" s="9"/>
      <c r="O881" s="7" t="s">
        <v>1238</v>
      </c>
    </row>
    <row r="882" spans="1:15">
      <c r="A882" s="7">
        <v>883</v>
      </c>
      <c r="B882" s="7">
        <v>0</v>
      </c>
      <c r="C882" s="7">
        <v>3</v>
      </c>
      <c r="D882" s="7" t="s">
        <v>2688</v>
      </c>
      <c r="E882" s="7" t="s">
        <v>2689</v>
      </c>
      <c r="F882" s="7" t="s">
        <v>1241</v>
      </c>
      <c r="G882" s="7">
        <v>22</v>
      </c>
      <c r="H882" s="6" t="str">
        <f>IF(G882=0,"Unknown",IF(G882&lt;1,"Baby",IF(G882&lt;30,"Adolescent",IF(G882&lt;60,"Middle Aged",IF(G882&gt;=60,"Seniors","Invalid")))))</f>
        <v>Adolescent</v>
      </c>
      <c r="I882" s="7">
        <v>0</v>
      </c>
      <c r="J882" s="7">
        <v>0</v>
      </c>
      <c r="K882" s="7">
        <v>7552</v>
      </c>
      <c r="L882" s="8">
        <v>10.5167</v>
      </c>
      <c r="M882" s="8" t="str">
        <f t="shared" si="13"/>
        <v>0-30</v>
      </c>
      <c r="N882" s="9"/>
      <c r="O882" s="7" t="s">
        <v>1238</v>
      </c>
    </row>
    <row r="883" spans="1:15">
      <c r="A883" s="7">
        <v>884</v>
      </c>
      <c r="B883" s="7">
        <v>0</v>
      </c>
      <c r="C883" s="7">
        <v>2</v>
      </c>
      <c r="D883" s="7" t="s">
        <v>2690</v>
      </c>
      <c r="E883" s="7" t="s">
        <v>2691</v>
      </c>
      <c r="F883" s="7" t="s">
        <v>1237</v>
      </c>
      <c r="G883" s="7">
        <v>28</v>
      </c>
      <c r="H883" s="6" t="str">
        <f>IF(G883=0,"Unknown",IF(G883&lt;1,"Baby",IF(G883&lt;30,"Adolescent",IF(G883&lt;60,"Middle Aged",IF(G883&gt;=60,"Seniors","Invalid")))))</f>
        <v>Adolescent</v>
      </c>
      <c r="I883" s="7">
        <v>0</v>
      </c>
      <c r="J883" s="7">
        <v>0</v>
      </c>
      <c r="K883" s="7" t="s">
        <v>1213</v>
      </c>
      <c r="L883" s="8">
        <v>10.5</v>
      </c>
      <c r="M883" s="8" t="str">
        <f t="shared" si="13"/>
        <v>0-30</v>
      </c>
      <c r="N883" s="9"/>
      <c r="O883" s="7" t="s">
        <v>1238</v>
      </c>
    </row>
    <row r="884" spans="1:15">
      <c r="A884" s="7">
        <v>885</v>
      </c>
      <c r="B884" s="7">
        <v>0</v>
      </c>
      <c r="C884" s="7">
        <v>3</v>
      </c>
      <c r="D884" s="7" t="s">
        <v>2692</v>
      </c>
      <c r="E884" s="7" t="s">
        <v>2693</v>
      </c>
      <c r="F884" s="7" t="s">
        <v>1237</v>
      </c>
      <c r="G884" s="7">
        <v>25</v>
      </c>
      <c r="H884" s="6" t="str">
        <f>IF(G884=0,"Unknown",IF(G884&lt;1,"Baby",IF(G884&lt;30,"Adolescent",IF(G884&lt;60,"Middle Aged",IF(G884&gt;=60,"Seniors","Invalid")))))</f>
        <v>Adolescent</v>
      </c>
      <c r="I884" s="7">
        <v>0</v>
      </c>
      <c r="J884" s="7">
        <v>0</v>
      </c>
      <c r="K884" s="7" t="s">
        <v>1215</v>
      </c>
      <c r="L884" s="8">
        <v>7.05</v>
      </c>
      <c r="M884" s="8" t="str">
        <f t="shared" si="13"/>
        <v>0-30</v>
      </c>
      <c r="N884" s="9"/>
      <c r="O884" s="7" t="s">
        <v>1238</v>
      </c>
    </row>
    <row r="885" spans="1:15">
      <c r="A885" s="7">
        <v>886</v>
      </c>
      <c r="B885" s="7">
        <v>0</v>
      </c>
      <c r="C885" s="7">
        <v>3</v>
      </c>
      <c r="D885" s="7" t="s">
        <v>2694</v>
      </c>
      <c r="E885" s="7" t="s">
        <v>1272</v>
      </c>
      <c r="F885" s="7" t="s">
        <v>1241</v>
      </c>
      <c r="G885" s="7">
        <v>39</v>
      </c>
      <c r="H885" s="6" t="str">
        <f>IF(G885=0,"Unknown",IF(G885&lt;1,"Baby",IF(G885&lt;30,"Adolescent",IF(G885&lt;60,"Middle Aged",IF(G885&gt;=60,"Seniors","Invalid")))))</f>
        <v>Middle Aged</v>
      </c>
      <c r="I885" s="7">
        <v>0</v>
      </c>
      <c r="J885" s="7">
        <v>5</v>
      </c>
      <c r="K885" s="7">
        <v>382652</v>
      </c>
      <c r="L885" s="8">
        <v>29.125</v>
      </c>
      <c r="M885" s="8" t="str">
        <f t="shared" si="13"/>
        <v>0-30</v>
      </c>
      <c r="N885" s="9"/>
      <c r="O885" s="7" t="s">
        <v>1251</v>
      </c>
    </row>
    <row r="886" spans="1:15">
      <c r="A886" s="7">
        <v>887</v>
      </c>
      <c r="B886" s="7">
        <v>0</v>
      </c>
      <c r="C886" s="7">
        <v>2</v>
      </c>
      <c r="D886" s="7" t="s">
        <v>2695</v>
      </c>
      <c r="E886" s="7" t="s">
        <v>2696</v>
      </c>
      <c r="F886" s="7" t="s">
        <v>1237</v>
      </c>
      <c r="G886" s="7">
        <v>27</v>
      </c>
      <c r="H886" s="6" t="str">
        <f>IF(G886=0,"Unknown",IF(G886&lt;1,"Baby",IF(G886&lt;30,"Adolescent",IF(G886&lt;60,"Middle Aged",IF(G886&gt;=60,"Seniors","Invalid")))))</f>
        <v>Adolescent</v>
      </c>
      <c r="I886" s="7">
        <v>0</v>
      </c>
      <c r="J886" s="7">
        <v>0</v>
      </c>
      <c r="K886" s="7">
        <v>211536</v>
      </c>
      <c r="L886" s="8">
        <v>13</v>
      </c>
      <c r="M886" s="8" t="str">
        <f t="shared" si="13"/>
        <v>0-30</v>
      </c>
      <c r="N886" s="9"/>
      <c r="O886" s="7" t="s">
        <v>1238</v>
      </c>
    </row>
    <row r="887" spans="1:15">
      <c r="A887" s="7">
        <v>888</v>
      </c>
      <c r="B887" s="7">
        <v>1</v>
      </c>
      <c r="C887" s="7">
        <v>1</v>
      </c>
      <c r="D887" s="7" t="s">
        <v>2697</v>
      </c>
      <c r="E887" s="7" t="s">
        <v>1731</v>
      </c>
      <c r="F887" s="7" t="s">
        <v>1241</v>
      </c>
      <c r="G887" s="7">
        <v>19</v>
      </c>
      <c r="H887" s="6" t="str">
        <f>IF(G887=0,"Unknown",IF(G887&lt;1,"Baby",IF(G887&lt;30,"Adolescent",IF(G887&lt;60,"Middle Aged",IF(G887&gt;=60,"Seniors","Invalid")))))</f>
        <v>Adolescent</v>
      </c>
      <c r="I887" s="7">
        <v>0</v>
      </c>
      <c r="J887" s="7">
        <v>0</v>
      </c>
      <c r="K887" s="7">
        <v>112053</v>
      </c>
      <c r="L887" s="8">
        <v>30</v>
      </c>
      <c r="M887" s="8" t="str">
        <f t="shared" si="13"/>
        <v>0-30</v>
      </c>
      <c r="N887" s="7" t="s">
        <v>1219</v>
      </c>
      <c r="O887" s="7" t="s">
        <v>1238</v>
      </c>
    </row>
    <row r="888" spans="1:15">
      <c r="A888" s="7">
        <v>889</v>
      </c>
      <c r="B888" s="7">
        <v>0</v>
      </c>
      <c r="C888" s="7">
        <v>3</v>
      </c>
      <c r="D888" s="7" t="s">
        <v>2698</v>
      </c>
      <c r="E888" s="7" t="s">
        <v>2549</v>
      </c>
      <c r="F888" s="7" t="s">
        <v>1241</v>
      </c>
      <c r="G888" s="9">
        <v>0</v>
      </c>
      <c r="H888" s="6" t="str">
        <f>IF(G888=0,"/",IF(G888&lt;1,"Baby",IF(G888&lt;30,"Adolescent",IF(G888&lt;60,"Middle Aged",IF(G888&gt;=60,"Seniors","Invalid")))))</f>
        <v>/</v>
      </c>
      <c r="I888" s="7">
        <v>1</v>
      </c>
      <c r="J888" s="7">
        <v>2</v>
      </c>
      <c r="K888" s="7" t="s">
        <v>1090</v>
      </c>
      <c r="L888" s="8">
        <v>23.45</v>
      </c>
      <c r="M888" s="8" t="str">
        <f t="shared" si="13"/>
        <v>0-30</v>
      </c>
      <c r="N888" s="9"/>
      <c r="O888" s="7" t="s">
        <v>1238</v>
      </c>
    </row>
    <row r="889" spans="1:15">
      <c r="A889" s="7">
        <v>890</v>
      </c>
      <c r="B889" s="7">
        <v>1</v>
      </c>
      <c r="C889" s="7">
        <v>1</v>
      </c>
      <c r="D889" s="7" t="s">
        <v>2699</v>
      </c>
      <c r="E889" s="7" t="s">
        <v>2700</v>
      </c>
      <c r="F889" s="7" t="s">
        <v>1237</v>
      </c>
      <c r="G889" s="7">
        <v>26</v>
      </c>
      <c r="H889" s="6" t="str">
        <f>IF(G889=0,"Unknown",IF(G889&lt;1,"Baby",IF(G889&lt;30,"Adolescent",IF(G889&lt;60,"Middle Aged",IF(G889&gt;=60,"Seniors","Invalid")))))</f>
        <v>Adolescent</v>
      </c>
      <c r="I889" s="7">
        <v>0</v>
      </c>
      <c r="J889" s="7">
        <v>0</v>
      </c>
      <c r="K889" s="7">
        <v>111369</v>
      </c>
      <c r="L889" s="8">
        <v>30</v>
      </c>
      <c r="M889" s="8" t="str">
        <f t="shared" si="13"/>
        <v>0-30</v>
      </c>
      <c r="N889" s="7" t="s">
        <v>1222</v>
      </c>
      <c r="O889" s="7" t="s">
        <v>1242</v>
      </c>
    </row>
    <row r="890" spans="1:15">
      <c r="A890" s="7">
        <v>891</v>
      </c>
      <c r="B890" s="7">
        <v>0</v>
      </c>
      <c r="C890" s="7">
        <v>3</v>
      </c>
      <c r="D890" s="7" t="s">
        <v>1461</v>
      </c>
      <c r="E890" s="7" t="s">
        <v>2701</v>
      </c>
      <c r="F890" s="7" t="s">
        <v>1237</v>
      </c>
      <c r="G890" s="7">
        <v>32</v>
      </c>
      <c r="H890" s="6" t="str">
        <f>IF(G890=0,"Unknown",IF(G890&lt;1,"Baby",IF(G890&lt;30,"Adolescent",IF(G890&lt;60,"Middle Aged",IF(G890&gt;=60,"Seniors","Invalid")))))</f>
        <v>Middle Aged</v>
      </c>
      <c r="I890" s="7">
        <v>0</v>
      </c>
      <c r="J890" s="7">
        <v>0</v>
      </c>
      <c r="K890" s="7">
        <v>370376</v>
      </c>
      <c r="L890" s="8">
        <v>7.75</v>
      </c>
      <c r="M890" s="8" t="str">
        <f t="shared" si="13"/>
        <v>0-30</v>
      </c>
      <c r="N890" s="9"/>
      <c r="O890" s="7" t="s">
        <v>1251</v>
      </c>
    </row>
  </sheetData>
  <autoFilter ref="A1:O890" xr:uid="{567AAAF9-73AD-4ACD-9F10-01C3BBE1883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D08D-5837-40AE-9259-614167CA5D9A}">
  <dimension ref="A1:D53"/>
  <sheetViews>
    <sheetView topLeftCell="A16" workbookViewId="0">
      <selection activeCell="C47" sqref="C47"/>
    </sheetView>
  </sheetViews>
  <sheetFormatPr defaultRowHeight="12.75"/>
  <cols>
    <col min="1" max="1" width="18.140625" customWidth="1"/>
    <col min="2" max="2" width="18.140625" bestFit="1" customWidth="1"/>
    <col min="3" max="3" width="14.85546875" customWidth="1"/>
    <col min="4" max="4" width="15.5703125" customWidth="1"/>
    <col min="5" max="5" width="13.42578125" bestFit="1" customWidth="1"/>
    <col min="6" max="6" width="11.28515625" bestFit="1" customWidth="1"/>
    <col min="7" max="7" width="12.140625" bestFit="1" customWidth="1"/>
    <col min="8" max="8" width="10.85546875" bestFit="1" customWidth="1"/>
    <col min="9" max="9" width="5.42578125" bestFit="1" customWidth="1"/>
    <col min="10" max="10" width="11.85546875" bestFit="1" customWidth="1"/>
    <col min="11" max="11" width="7.7109375" bestFit="1" customWidth="1"/>
    <col min="12" max="12" width="9.140625" bestFit="1" customWidth="1"/>
    <col min="13" max="13" width="10" bestFit="1" customWidth="1"/>
    <col min="14" max="14" width="11.28515625" bestFit="1" customWidth="1"/>
    <col min="15" max="15" width="5" bestFit="1" customWidth="1"/>
    <col min="16" max="16" width="14.140625" bestFit="1" customWidth="1"/>
    <col min="17" max="17" width="11.28515625" bestFit="1" customWidth="1"/>
  </cols>
  <sheetData>
    <row r="1" spans="1:4" ht="12.75" customHeight="1">
      <c r="A1" s="12" t="s">
        <v>1227</v>
      </c>
      <c r="B1" s="12" t="s">
        <v>1228</v>
      </c>
      <c r="C1" s="13" t="s">
        <v>2702</v>
      </c>
      <c r="D1" s="13" t="s">
        <v>2703</v>
      </c>
    </row>
    <row r="2" spans="1:4">
      <c r="A2" t="s">
        <v>1241</v>
      </c>
      <c r="B2" t="s">
        <v>2704</v>
      </c>
      <c r="C2" s="10">
        <v>36</v>
      </c>
      <c r="D2" s="10">
        <v>53</v>
      </c>
    </row>
    <row r="3" spans="1:4">
      <c r="B3" t="s">
        <v>2705</v>
      </c>
      <c r="C3" s="10">
        <v>103</v>
      </c>
      <c r="D3" s="10">
        <v>145</v>
      </c>
    </row>
    <row r="4" spans="1:4">
      <c r="B4" t="s">
        <v>2706</v>
      </c>
      <c r="C4" s="10">
        <v>2</v>
      </c>
      <c r="D4" s="10">
        <v>2</v>
      </c>
    </row>
    <row r="5" spans="1:4">
      <c r="B5" t="s">
        <v>2707</v>
      </c>
      <c r="C5" s="10">
        <v>87</v>
      </c>
      <c r="D5" s="10">
        <v>109</v>
      </c>
    </row>
    <row r="6" spans="1:4">
      <c r="B6" t="s">
        <v>2708</v>
      </c>
      <c r="C6" s="10">
        <v>3</v>
      </c>
      <c r="D6" s="10">
        <v>3</v>
      </c>
    </row>
    <row r="7" spans="1:4">
      <c r="A7" t="s">
        <v>2709</v>
      </c>
      <c r="C7" s="10">
        <v>231</v>
      </c>
      <c r="D7" s="10">
        <v>312</v>
      </c>
    </row>
    <row r="8" spans="1:4">
      <c r="A8" t="s">
        <v>1237</v>
      </c>
      <c r="B8" t="s">
        <v>2704</v>
      </c>
      <c r="C8" s="10">
        <v>16</v>
      </c>
      <c r="D8" s="10">
        <v>124</v>
      </c>
    </row>
    <row r="9" spans="1:4">
      <c r="B9" t="s">
        <v>2705</v>
      </c>
      <c r="C9" s="10">
        <v>46</v>
      </c>
      <c r="D9" s="10">
        <v>232</v>
      </c>
    </row>
    <row r="10" spans="1:4">
      <c r="B10" t="s">
        <v>2706</v>
      </c>
      <c r="C10" s="10">
        <v>5</v>
      </c>
      <c r="D10" s="10">
        <v>5</v>
      </c>
    </row>
    <row r="11" spans="1:4">
      <c r="B11" t="s">
        <v>2707</v>
      </c>
      <c r="C11" s="10">
        <v>39</v>
      </c>
      <c r="D11" s="10">
        <v>194</v>
      </c>
    </row>
    <row r="12" spans="1:4">
      <c r="B12" t="s">
        <v>2708</v>
      </c>
      <c r="C12" s="10">
        <v>3</v>
      </c>
      <c r="D12" s="10">
        <v>22</v>
      </c>
    </row>
    <row r="13" spans="1:4">
      <c r="A13" t="s">
        <v>2710</v>
      </c>
      <c r="C13" s="10">
        <v>109</v>
      </c>
      <c r="D13" s="10">
        <v>577</v>
      </c>
    </row>
    <row r="14" spans="1:4">
      <c r="A14" t="s">
        <v>2711</v>
      </c>
      <c r="C14" s="10">
        <v>340</v>
      </c>
      <c r="D14" s="10">
        <v>889</v>
      </c>
    </row>
    <row r="18" spans="1:3" ht="12.75" customHeight="1">
      <c r="A18" s="12" t="s">
        <v>1224</v>
      </c>
      <c r="B18" s="13" t="s">
        <v>2702</v>
      </c>
      <c r="C18" s="13" t="s">
        <v>2703</v>
      </c>
    </row>
    <row r="19" spans="1:3">
      <c r="A19">
        <v>1</v>
      </c>
      <c r="B19" s="10">
        <v>134</v>
      </c>
      <c r="C19" s="10">
        <v>214</v>
      </c>
    </row>
    <row r="20" spans="1:3">
      <c r="A20">
        <v>2</v>
      </c>
      <c r="B20" s="10">
        <v>87</v>
      </c>
      <c r="C20" s="10">
        <v>184</v>
      </c>
    </row>
    <row r="21" spans="1:3">
      <c r="A21">
        <v>3</v>
      </c>
      <c r="B21" s="10">
        <v>119</v>
      </c>
      <c r="C21" s="10">
        <v>491</v>
      </c>
    </row>
    <row r="22" spans="1:3">
      <c r="A22" t="s">
        <v>2711</v>
      </c>
      <c r="B22" s="10">
        <v>340</v>
      </c>
      <c r="C22" s="10">
        <v>889</v>
      </c>
    </row>
    <row r="40" spans="1:3">
      <c r="A40" s="11" t="s">
        <v>1234</v>
      </c>
      <c r="B40" s="11" t="s">
        <v>1224</v>
      </c>
      <c r="C40" t="s">
        <v>2712</v>
      </c>
    </row>
    <row r="41" spans="1:3">
      <c r="A41" t="s">
        <v>1242</v>
      </c>
      <c r="B41">
        <v>1</v>
      </c>
      <c r="C41" s="2">
        <v>104.71852941176469</v>
      </c>
    </row>
    <row r="42" spans="1:3">
      <c r="B42">
        <v>2</v>
      </c>
      <c r="C42" s="2">
        <v>25.358335294117644</v>
      </c>
    </row>
    <row r="43" spans="1:3">
      <c r="B43">
        <v>3</v>
      </c>
      <c r="C43" s="2">
        <v>11.214083333333337</v>
      </c>
    </row>
    <row r="44" spans="1:3" ht="18.75" customHeight="1">
      <c r="A44" t="s">
        <v>2713</v>
      </c>
      <c r="C44" s="2">
        <v>59.95414404761906</v>
      </c>
    </row>
    <row r="45" spans="1:3">
      <c r="A45" t="s">
        <v>1251</v>
      </c>
      <c r="B45">
        <v>1</v>
      </c>
      <c r="C45" s="2">
        <v>90</v>
      </c>
    </row>
    <row r="46" spans="1:3">
      <c r="B46">
        <v>2</v>
      </c>
      <c r="C46" s="2">
        <v>12.35</v>
      </c>
    </row>
    <row r="47" spans="1:3">
      <c r="B47">
        <v>3</v>
      </c>
      <c r="C47" s="2">
        <v>11.183393055555557</v>
      </c>
    </row>
    <row r="48" spans="1:3">
      <c r="A48" t="s">
        <v>2714</v>
      </c>
      <c r="C48" s="2">
        <v>13.276029870129868</v>
      </c>
    </row>
    <row r="49" spans="1:3">
      <c r="A49" t="s">
        <v>1238</v>
      </c>
      <c r="B49">
        <v>1</v>
      </c>
      <c r="C49" s="2">
        <v>70.364862204724432</v>
      </c>
    </row>
    <row r="50" spans="1:3">
      <c r="B50">
        <v>2</v>
      </c>
      <c r="C50" s="2">
        <v>20.327439024390245</v>
      </c>
    </row>
    <row r="51" spans="1:3">
      <c r="B51">
        <v>3</v>
      </c>
      <c r="C51" s="2">
        <v>14.644083002832881</v>
      </c>
    </row>
    <row r="52" spans="1:3">
      <c r="A52" t="s">
        <v>2715</v>
      </c>
      <c r="C52" s="2">
        <v>27.079811801242162</v>
      </c>
    </row>
    <row r="53" spans="1:3">
      <c r="A53" t="s">
        <v>2711</v>
      </c>
      <c r="C53" s="2">
        <v>32.096680877390277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50E0-2F35-4C99-9CD4-3218A69249FF}">
  <dimension ref="A1:J3"/>
  <sheetViews>
    <sheetView showGridLines="0" tabSelected="1" topLeftCell="A16" workbookViewId="0">
      <selection activeCell="L25" sqref="L25"/>
    </sheetView>
  </sheetViews>
  <sheetFormatPr defaultRowHeight="12.75"/>
  <sheetData>
    <row r="1" spans="1:10" ht="12.75" customHeight="1">
      <c r="A1" s="15" t="s">
        <v>2716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2.75" customHeight="1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2.75" customHeight="1">
      <c r="A3" s="15"/>
      <c r="B3" s="15"/>
      <c r="C3" s="15"/>
      <c r="D3" s="15"/>
      <c r="E3" s="15"/>
      <c r="F3" s="15"/>
      <c r="G3" s="15"/>
      <c r="H3" s="15"/>
      <c r="I3" s="15"/>
      <c r="J3" s="15"/>
    </row>
  </sheetData>
  <mergeCells count="1">
    <mergeCell ref="A1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2025-07-24T15:24:54Z</dcterms:created>
  <dcterms:modified xsi:type="dcterms:W3CDTF">2025-07-25T15:42:17Z</dcterms:modified>
  <cp:category/>
  <cp:contentStatus/>
</cp:coreProperties>
</file>