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<sst xmlns="http://schemas.openxmlformats.org/spreadsheetml/2006/main" count="82" uniqueCount="52">
  <si>
    <t xml:space="preserve">Date of Purchase</t>
  </si>
  <si>
    <t xml:space="preserve">Description</t>
  </si>
  <si>
    <t xml:space="preserve">Reference no</t>
  </si>
  <si>
    <t xml:space="preserve">Supplier Name</t>
  </si>
  <si>
    <t xml:space="preserve">Accounts Ref</t>
  </si>
  <si>
    <t xml:space="preserve">Location</t>
  </si>
  <si>
    <t xml:space="preserve">Name</t>
  </si>
  <si>
    <t xml:space="preserve">ID.T.No.</t>
  </si>
  <si>
    <t xml:space="preserve">ifrs_rate</t>
  </si>
  <si>
    <t xml:space="preserve">Cost</t>
  </si>
  <si>
    <t xml:space="preserve">Deperciation Amount</t>
  </si>
  <si>
    <t xml:space="preserve">ACC. Depreciation   /IFRS</t>
  </si>
  <si>
    <t xml:space="preserve">NBV/IFRS</t>
  </si>
  <si>
    <t xml:space="preserve">Remark</t>
  </si>
  <si>
    <t xml:space="preserve">Laboratory Machine Equipments </t>
  </si>
  <si>
    <t xml:space="preserve">JV00002</t>
  </si>
  <si>
    <t xml:space="preserve">LABORATORY</t>
  </si>
  <si>
    <t xml:space="preserve">Adame Lemma</t>
  </si>
  <si>
    <t xml:space="preserve">STA-LAB-001-001</t>
  </si>
  <si>
    <t xml:space="preserve">Laboratory machine file density app</t>
  </si>
  <si>
    <t xml:space="preserve">FS00000048</t>
  </si>
  <si>
    <t xml:space="preserve">Midcon construcion plc</t>
  </si>
  <si>
    <t xml:space="preserve">CPV2288</t>
  </si>
  <si>
    <t xml:space="preserve">CBR Equipment Central laboratory</t>
  </si>
  <si>
    <t xml:space="preserve">FS00000809 and 000097</t>
  </si>
  <si>
    <t xml:space="preserve">Tilahun Sisay Assefa </t>
  </si>
  <si>
    <t xml:space="preserve">CPV2452</t>
  </si>
  <si>
    <t xml:space="preserve">Mold for  central laboratory</t>
  </si>
  <si>
    <t xml:space="preserve">000106 And FS00000838</t>
  </si>
  <si>
    <t xml:space="preserve">CPV2610</t>
  </si>
  <si>
    <t xml:space="preserve">FS00000839</t>
  </si>
  <si>
    <t xml:space="preserve">CPV2653</t>
  </si>
  <si>
    <t xml:space="preserve">Concrete triple cabe moud</t>
  </si>
  <si>
    <t xml:space="preserve">FS00000175</t>
  </si>
  <si>
    <t xml:space="preserve">Gondwana Enginerring And ACME Engineering </t>
  </si>
  <si>
    <t xml:space="preserve">CPV 3401</t>
  </si>
  <si>
    <t xml:space="preserve">0086</t>
  </si>
  <si>
    <t xml:space="preserve">EMS General Aluminium Works </t>
  </si>
  <si>
    <t xml:space="preserve">CPV 5309</t>
  </si>
  <si>
    <t xml:space="preserve">Liqid Limit Device Complet </t>
  </si>
  <si>
    <t xml:space="preserve">FS00000012</t>
  </si>
  <si>
    <t xml:space="preserve">Tofik Mohammed Hassen </t>
  </si>
  <si>
    <t xml:space="preserve">CPV6821</t>
  </si>
  <si>
    <t xml:space="preserve">Grooving Tools (AASHTO)</t>
  </si>
  <si>
    <t xml:space="preserve">FS00000009</t>
  </si>
  <si>
    <t xml:space="preserve">A &amp; A Import &amp; Commission Agent </t>
  </si>
  <si>
    <t xml:space="preserve">CPV6549</t>
  </si>
  <si>
    <t xml:space="preserve"> balance digital 15 kg capacity</t>
  </si>
  <si>
    <t xml:space="preserve">FS00002105</t>
  </si>
  <si>
    <t xml:space="preserve">ACME Engineering &amp; Trading plc</t>
  </si>
  <si>
    <t xml:space="preserve">CPV7146</t>
  </si>
  <si>
    <t xml:space="preserve">New 2014 E.C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</si>
</sst>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F800]dddd&quot;, &quot;mmmm\ dd&quot;, &quot;yyyy"/>
    <numFmt numFmtId="166" formatCode="0%"/>
    <numFmt numFmtId="167" formatCode="_-* #,##0.00_-;\-* #,##0.00_-;_-* \-??_-;_-@_-"/>
    <numFmt numFmtId="168" formatCode="m/d/yyyy"/>
    <numFmt numFmtId="169" formatCode="@"/>
    <numFmt numFmtId="170" formatCode="_(* #,##0.00_);_(* \(#,##0.00\);_(* \-??_);_(@_)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entury"/>
      <family val="1"/>
      <charset val="1"/>
    </font>
    <font>
      <b val="true"/>
      <sz val="14"/>
      <color rgb="FF000000"/>
      <name val="Century"/>
      <family val="1"/>
    </font>
    <font>
      <b val="true"/>
      <sz val="14"/>
      <color rgb="FF000000"/>
      <name val="Arial"/>
      <family val="2"/>
    </font>
    <font>
      <b val="true"/>
      <sz val="14"/>
      <color rgb="FF000000"/>
      <name val="Times New Roman"/>
      <family val="1"/>
    </font>
    <font>
      <sz val="14"/>
      <color rgb="FF000000"/>
      <name val="Calibri"/>
      <family val="2"/>
      <charset val="1"/>
    </font>
    <font>
      <sz val="16"/>
      <color rgb="FF000000"/>
      <name val="Century"/>
      <family val="1"/>
      <charset val="1"/>
    </font>
    <font>
      <sz val="16"/>
      <name val="Century"/>
      <family val="1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double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double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fals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fals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4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0" borderId="1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0" fillId="0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9" fillId="0" borderId="13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9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5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12" activeCellId="0" sqref="12:135"/>
    </sheetView>
  </sheetViews>
  <sheetFormatPr defaultColWidth="8.6875" defaultRowHeight="12.8" zeroHeight="false" outlineLevelRow="0" outlineLevelCol="0"/>
  <cols>
    <col collapsed="false" customWidth="true" hidden="false" outlineLevel="0" max="1" min="1" style="0" width="19.85"/>
    <col collapsed="false" customWidth="true" hidden="false" outlineLevel="0" max="2" min="2" style="0" width="40.42"/>
    <col collapsed="false" customWidth="true" hidden="false" outlineLevel="0" max="3" min="3" style="0" width="24.29"/>
    <col collapsed="false" customWidth="true" hidden="false" outlineLevel="0" max="4" min="4" style="0" width="37.14"/>
    <col collapsed="false" customWidth="true" hidden="false" outlineLevel="0" max="5" min="5" style="0" width="17.29"/>
    <col collapsed="false" customWidth="true" hidden="false" outlineLevel="0" max="6" min="6" style="0" width="27.29"/>
    <col collapsed="false" customWidth="true" hidden="false" outlineLevel="0" max="7" min="7" style="0" width="21.71"/>
    <col collapsed="false" customWidth="true" hidden="false" outlineLevel="0" max="8" min="8" style="0" width="30.28"/>
    <col collapsed="false" customWidth="true" hidden="false" outlineLevel="0" max="9" min="9" style="0" width="13.86"/>
    <col collapsed="false" customWidth="true" hidden="false" outlineLevel="0" max="10" min="10" style="0" width="27.99"/>
    <col collapsed="false" customWidth="true" hidden="false" outlineLevel="0" max="11" min="11" style="0" width="21.71"/>
    <col collapsed="false" customWidth="true" hidden="false" outlineLevel="0" max="12" min="12" style="0" width="21.86"/>
    <col collapsed="false" customWidth="true" hidden="false" outlineLevel="0" max="13" min="13" style="0" width="23.28"/>
    <col collapsed="false" customWidth="true" hidden="false" outlineLevel="0" max="14" min="14" style="0" width="21.14"/>
    <col collapsed="false" customWidth="true" hidden="false" outlineLevel="0" max="1024" min="1023" style="0" width="11.52"/>
  </cols>
  <sheetData>
    <row r="1" s="11" customFormat="true" ht="51.75" hidden="false" customHeight="tru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AMI1" s="0"/>
      <c r="AMJ1" s="0"/>
    </row>
    <row r="2" customFormat="false" ht="36.7" hidden="false" customHeight="false" outlineLevel="0" collapsed="false">
      <c r="A2" s="12" t="n">
        <v>42572</v>
      </c>
      <c r="B2" s="13" t="s">
        <v>14</v>
      </c>
      <c r="C2" s="14"/>
      <c r="D2" s="15"/>
      <c r="E2" s="16" t="s">
        <v>15</v>
      </c>
      <c r="F2" s="16" t="s">
        <v>16</v>
      </c>
      <c r="G2" s="17" t="s">
        <v>17</v>
      </c>
      <c r="H2" s="18" t="s">
        <v>18</v>
      </c>
      <c r="I2" s="19" t="n">
        <v>0.1</v>
      </c>
      <c r="J2" s="20" t="n">
        <f aca="false">59547.11+875763.9+648.28</f>
        <v>935959.29</v>
      </c>
      <c r="K2" s="20" t="n">
        <v>464286.214711072</v>
      </c>
      <c r="L2" s="20" t="n">
        <f aca="false">I2*J2</f>
        <v>93595.929</v>
      </c>
      <c r="M2" s="20" t="n">
        <f aca="false">J2-K2-L2</f>
        <v>378077.146288928</v>
      </c>
      <c r="N2" s="21"/>
    </row>
    <row r="3" customFormat="false" ht="36.7" hidden="false" customHeight="false" outlineLevel="0" collapsed="false">
      <c r="A3" s="22" t="n">
        <v>42621</v>
      </c>
      <c r="B3" s="23" t="s">
        <v>19</v>
      </c>
      <c r="C3" s="24" t="s">
        <v>20</v>
      </c>
      <c r="D3" s="25" t="s">
        <v>21</v>
      </c>
      <c r="E3" s="26" t="s">
        <v>22</v>
      </c>
      <c r="F3" s="27" t="s">
        <v>16</v>
      </c>
      <c r="G3" s="28" t="s">
        <v>17</v>
      </c>
      <c r="H3" s="29" t="s">
        <v>18</v>
      </c>
      <c r="I3" s="30" t="n">
        <v>0.1</v>
      </c>
      <c r="J3" s="31" t="n">
        <v>43050</v>
      </c>
      <c r="K3" s="32" t="n">
        <v>20777.8512396694</v>
      </c>
      <c r="L3" s="32" t="n">
        <f aca="false">I3*J3</f>
        <v>4305</v>
      </c>
      <c r="M3" s="32" t="n">
        <f aca="false">J3-K3-L3</f>
        <v>17967.1487603306</v>
      </c>
      <c r="N3" s="33"/>
    </row>
    <row r="4" customFormat="false" ht="36.7" hidden="false" customHeight="false" outlineLevel="0" collapsed="false">
      <c r="A4" s="34" t="n">
        <v>42676</v>
      </c>
      <c r="B4" s="23" t="s">
        <v>23</v>
      </c>
      <c r="C4" s="35" t="s">
        <v>24</v>
      </c>
      <c r="D4" s="36" t="s">
        <v>25</v>
      </c>
      <c r="E4" s="27" t="s">
        <v>26</v>
      </c>
      <c r="F4" s="27" t="s">
        <v>16</v>
      </c>
      <c r="G4" s="28" t="s">
        <v>17</v>
      </c>
      <c r="H4" s="27" t="s">
        <v>18</v>
      </c>
      <c r="I4" s="19" t="n">
        <v>0.1</v>
      </c>
      <c r="J4" s="32" t="n">
        <v>58200</v>
      </c>
      <c r="K4" s="32" t="n">
        <v>27213.9390290625</v>
      </c>
      <c r="L4" s="20" t="n">
        <f aca="false">I4*J4</f>
        <v>5820</v>
      </c>
      <c r="M4" s="32" t="n">
        <f aca="false">J4-K4-L4</f>
        <v>25166.0609709376</v>
      </c>
      <c r="N4" s="33"/>
    </row>
    <row r="5" customFormat="false" ht="36.7" hidden="false" customHeight="false" outlineLevel="0" collapsed="false">
      <c r="A5" s="34" t="n">
        <v>42730</v>
      </c>
      <c r="B5" s="23" t="s">
        <v>27</v>
      </c>
      <c r="C5" s="35" t="s">
        <v>28</v>
      </c>
      <c r="D5" s="36" t="s">
        <v>25</v>
      </c>
      <c r="E5" s="27" t="s">
        <v>29</v>
      </c>
      <c r="F5" s="27" t="s">
        <v>16</v>
      </c>
      <c r="G5" s="28" t="s">
        <v>17</v>
      </c>
      <c r="H5" s="27" t="s">
        <v>18</v>
      </c>
      <c r="I5" s="19" t="n">
        <v>0.1</v>
      </c>
      <c r="J5" s="32" t="n">
        <v>121500</v>
      </c>
      <c r="K5" s="32" t="n">
        <v>55017.1364457337</v>
      </c>
      <c r="L5" s="20" t="n">
        <f aca="false">I5*J5</f>
        <v>12150</v>
      </c>
      <c r="M5" s="32" t="n">
        <f aca="false">J5-K5-L5</f>
        <v>54332.8635542663</v>
      </c>
      <c r="N5" s="33"/>
    </row>
    <row r="6" customFormat="false" ht="36.7" hidden="false" customHeight="false" outlineLevel="0" collapsed="false">
      <c r="A6" s="34" t="n">
        <v>42741</v>
      </c>
      <c r="B6" s="23" t="s">
        <v>27</v>
      </c>
      <c r="C6" s="35" t="s">
        <v>30</v>
      </c>
      <c r="D6" s="36" t="s">
        <v>25</v>
      </c>
      <c r="E6" s="27" t="s">
        <v>31</v>
      </c>
      <c r="F6" s="27" t="s">
        <v>16</v>
      </c>
      <c r="G6" s="28" t="s">
        <v>17</v>
      </c>
      <c r="H6" s="27" t="s">
        <v>18</v>
      </c>
      <c r="I6" s="19" t="n">
        <v>0.1</v>
      </c>
      <c r="J6" s="32" t="n">
        <v>10000</v>
      </c>
      <c r="K6" s="20" t="n">
        <v>4498.05703026654</v>
      </c>
      <c r="L6" s="20" t="n">
        <f aca="false">I6*J6</f>
        <v>1000</v>
      </c>
      <c r="M6" s="32" t="n">
        <f aca="false">J6-K6-L6</f>
        <v>4501.94296973346</v>
      </c>
      <c r="N6" s="33"/>
    </row>
    <row r="7" customFormat="false" ht="36.7" hidden="false" customHeight="false" outlineLevel="0" collapsed="false">
      <c r="A7" s="34" t="n">
        <v>43046</v>
      </c>
      <c r="B7" s="23" t="s">
        <v>32</v>
      </c>
      <c r="C7" s="35" t="s">
        <v>33</v>
      </c>
      <c r="D7" s="36" t="s">
        <v>34</v>
      </c>
      <c r="E7" s="27" t="s">
        <v>35</v>
      </c>
      <c r="F7" s="27" t="s">
        <v>16</v>
      </c>
      <c r="G7" s="28" t="s">
        <v>17</v>
      </c>
      <c r="H7" s="27" t="s">
        <v>18</v>
      </c>
      <c r="I7" s="19" t="n">
        <v>0.1</v>
      </c>
      <c r="J7" s="32" t="n">
        <f aca="false">11000+12146</f>
        <v>23146</v>
      </c>
      <c r="K7" s="37" t="n">
        <v>8476.67164238411</v>
      </c>
      <c r="L7" s="20" t="n">
        <f aca="false">I7*J7</f>
        <v>2314.6</v>
      </c>
      <c r="M7" s="32" t="n">
        <f aca="false">J7-K7-L7</f>
        <v>12354.7283576159</v>
      </c>
      <c r="N7" s="33"/>
    </row>
    <row r="8" customFormat="false" ht="36.7" hidden="false" customHeight="false" outlineLevel="0" collapsed="false">
      <c r="A8" s="38" t="n">
        <v>43916</v>
      </c>
      <c r="B8" s="39" t="s">
        <v>23</v>
      </c>
      <c r="C8" s="40" t="s">
        <v>36</v>
      </c>
      <c r="D8" s="41" t="s">
        <v>37</v>
      </c>
      <c r="E8" s="42" t="s">
        <v>38</v>
      </c>
      <c r="F8" s="42" t="s">
        <v>16</v>
      </c>
      <c r="G8" s="28" t="s">
        <v>17</v>
      </c>
      <c r="H8" s="42" t="s">
        <v>18</v>
      </c>
      <c r="I8" s="19" t="n">
        <v>0.1</v>
      </c>
      <c r="J8" s="43" t="n">
        <f aca="false">76304.35*2</f>
        <v>152608.7</v>
      </c>
      <c r="K8" s="43" t="n">
        <v>19567.36</v>
      </c>
      <c r="L8" s="20" t="n">
        <f aca="false">I8*J8</f>
        <v>15260.87</v>
      </c>
      <c r="M8" s="43" t="n">
        <f aca="false">J8-K8-L8</f>
        <v>117780.47</v>
      </c>
      <c r="N8" s="33"/>
    </row>
    <row r="9" customFormat="false" ht="36.7" hidden="false" customHeight="false" outlineLevel="0" collapsed="false">
      <c r="A9" s="38" t="n">
        <v>44362</v>
      </c>
      <c r="B9" s="39" t="s">
        <v>39</v>
      </c>
      <c r="C9" s="40" t="s">
        <v>40</v>
      </c>
      <c r="D9" s="41" t="s">
        <v>41</v>
      </c>
      <c r="E9" s="42" t="s">
        <v>42</v>
      </c>
      <c r="F9" s="42" t="s">
        <v>16</v>
      </c>
      <c r="G9" s="28" t="s">
        <v>17</v>
      </c>
      <c r="H9" s="42" t="s">
        <v>18</v>
      </c>
      <c r="I9" s="19" t="n">
        <v>0.1</v>
      </c>
      <c r="J9" s="43" t="n">
        <v>15000</v>
      </c>
      <c r="K9" s="43" t="n">
        <v>90.4109589041096</v>
      </c>
      <c r="L9" s="20" t="n">
        <f aca="false">I9*J9</f>
        <v>1500</v>
      </c>
      <c r="M9" s="43" t="n">
        <f aca="false">J9-K9-L9</f>
        <v>13409.5890410959</v>
      </c>
      <c r="N9" s="33"/>
    </row>
    <row r="10" customFormat="false" ht="36.7" hidden="false" customHeight="false" outlineLevel="0" collapsed="false">
      <c r="A10" s="38" t="n">
        <v>44312</v>
      </c>
      <c r="B10" s="39" t="s">
        <v>43</v>
      </c>
      <c r="C10" s="40" t="s">
        <v>44</v>
      </c>
      <c r="D10" s="41" t="s">
        <v>45</v>
      </c>
      <c r="E10" s="42" t="s">
        <v>46</v>
      </c>
      <c r="F10" s="42" t="s">
        <v>16</v>
      </c>
      <c r="G10" s="44" t="s">
        <v>17</v>
      </c>
      <c r="H10" s="42" t="s">
        <v>18</v>
      </c>
      <c r="I10" s="45" t="n">
        <v>0.1</v>
      </c>
      <c r="J10" s="43" t="n">
        <v>4000</v>
      </c>
      <c r="K10" s="43" t="n">
        <v>78.9041095890411</v>
      </c>
      <c r="L10" s="46" t="n">
        <f aca="false">I10*J10</f>
        <v>400</v>
      </c>
      <c r="M10" s="43" t="n">
        <f aca="false">J10-K10-L10</f>
        <v>3521.09589041096</v>
      </c>
      <c r="N10" s="47"/>
    </row>
    <row r="11" customFormat="false" ht="36.7" hidden="false" customHeight="false" outlineLevel="0" collapsed="false">
      <c r="A11" s="48" t="n">
        <v>44456</v>
      </c>
      <c r="B11" s="23" t="s">
        <v>47</v>
      </c>
      <c r="C11" s="35" t="s">
        <v>48</v>
      </c>
      <c r="D11" s="36" t="s">
        <v>49</v>
      </c>
      <c r="E11" s="27" t="s">
        <v>50</v>
      </c>
      <c r="F11" s="27" t="s">
        <v>16</v>
      </c>
      <c r="G11" s="49"/>
      <c r="H11" s="27" t="s">
        <v>18</v>
      </c>
      <c r="I11" s="50" t="n">
        <v>0.1</v>
      </c>
      <c r="J11" s="32" t="n">
        <v>21000</v>
      </c>
      <c r="K11" s="32" t="n">
        <v>0</v>
      </c>
      <c r="L11" s="32" t="n">
        <v>1687.75</v>
      </c>
      <c r="M11" s="43" t="n">
        <f aca="false">J11-K11-L11</f>
        <v>19312.25</v>
      </c>
      <c r="N11" s="33" t="s">
        <v>51</v>
      </c>
    </row>
    <row r="40" customFormat="false" ht="12.8" hidden="false" customHeight="true" outlineLevel="0" collapsed="false"/>
    <row r="41" customFormat="false" ht="12.8" hidden="false" customHeight="true" outlineLevel="0" collapsed="false"/>
    <row r="42" customFormat="false" ht="12.8" hidden="false" customHeight="true" outlineLevel="0" collapsed="false"/>
    <row r="80" customFormat="false" ht="12.8" hidden="false" customHeight="true" outlineLevel="0" collapsed="false"/>
    <row r="102" customFormat="false" ht="12.8" hidden="false" customHeight="true" outlineLevel="0" collapsed="false"/>
    <row r="104" customFormat="false" ht="12.8" hidden="false" customHeight="true" outlineLevel="0" collapsed="false"/>
    <row r="105" customFormat="false" ht="12.8" hidden="false" customHeight="true" outlineLevel="0" collapsed="false"/>
    <row r="106" customFormat="false" ht="12.8" hidden="false" customHeight="true" outlineLevel="0" collapsed="false"/>
    <row r="107" customFormat="false" ht="12.8" hidden="false" customHeight="true" outlineLevel="0" collapsed="false"/>
    <row r="108" customFormat="false" ht="12.8" hidden="false" customHeight="true" outlineLevel="0" collapsed="false"/>
    <row r="115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LibreOffice/7.3.4.2$Linux_X86_64 LibreOffice_project/8cb1c265a8f71ce63e37a2ff337b4f2ebc525cbc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2022-07-09T20:18:58Z</dcterms:created>
  <dc:creator/>
  <dc:description/>
  <dc:language>en-US</dc:language>
  <cp:lastModifiedBy/>
  <dcterms:modified xsi:type="dcterms:W3CDTF">2022-07-09T20:26:30Z</dcterms:modified>
  <cp:revision>6</cp:revision>
  <dc:subject/>
  <dc:title/>
</cp:coreProperties>
</file>