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HeyVinci\NLP\report\report_self\tables\"/>
    </mc:Choice>
  </mc:AlternateContent>
  <xr:revisionPtr revIDLastSave="0" documentId="13_ncr:1_{4ABF2756-2BC9-4E57-98E6-0274B4D8729C}" xr6:coauthVersionLast="44" xr6:coauthVersionMax="44" xr10:uidLastSave="{00000000-0000-0000-0000-000000000000}"/>
  <bookViews>
    <workbookView xWindow="-120" yWindow="-120" windowWidth="20730" windowHeight="11310" firstSheet="2" activeTab="3" xr2:uid="{00000000-000D-0000-FFFF-FFFF00000000}"/>
  </bookViews>
  <sheets>
    <sheet name="rouge score" sheetId="1" r:id="rId1"/>
    <sheet name="M@L model comparisons" sheetId="3" r:id="rId2"/>
    <sheet name="M@L score" sheetId="2" r:id="rId3"/>
    <sheet name="Part B results" sheetId="4" r:id="rId4"/>
    <sheet name="Part B Pairing1" sheetId="6" r:id="rId5"/>
    <sheet name="partB pairing2" sheetId="8" r:id="rId6"/>
    <sheet name="Sheet3" sheetId="7" r:id="rId7"/>
    <sheet name="data set example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" i="4" l="1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K55" i="4" l="1"/>
  <c r="J55" i="4"/>
  <c r="I55" i="4"/>
  <c r="H55" i="4"/>
  <c r="G55" i="4"/>
  <c r="F55" i="4"/>
  <c r="E55" i="4"/>
  <c r="F53" i="4"/>
  <c r="G53" i="4"/>
  <c r="H53" i="4"/>
  <c r="I53" i="4"/>
  <c r="J53" i="4"/>
  <c r="K53" i="4"/>
  <c r="F52" i="4"/>
  <c r="G52" i="4"/>
  <c r="H52" i="4"/>
  <c r="I52" i="4"/>
  <c r="J52" i="4"/>
  <c r="K52" i="4"/>
  <c r="E53" i="4"/>
  <c r="E52" i="4"/>
  <c r="H12" i="2"/>
  <c r="H13" i="2"/>
  <c r="H14" i="2"/>
  <c r="G12" i="2"/>
  <c r="G13" i="2"/>
  <c r="G14" i="2"/>
  <c r="F12" i="2"/>
  <c r="F13" i="2"/>
  <c r="F14" i="2"/>
  <c r="E12" i="2"/>
  <c r="E13" i="2"/>
  <c r="E14" i="2"/>
  <c r="D12" i="2"/>
  <c r="D13" i="2"/>
  <c r="D14" i="2"/>
  <c r="H11" i="2"/>
  <c r="G11" i="2"/>
  <c r="F11" i="2"/>
  <c r="E11" i="2"/>
  <c r="D11" i="2"/>
  <c r="C12" i="2"/>
  <c r="C13" i="2"/>
  <c r="C14" i="2"/>
  <c r="C11" i="2"/>
  <c r="D3" i="2"/>
  <c r="E3" i="2"/>
  <c r="F3" i="2"/>
  <c r="G3" i="2"/>
  <c r="H3" i="2"/>
  <c r="D2" i="2"/>
  <c r="E2" i="2"/>
  <c r="F2" i="2"/>
  <c r="G2" i="2"/>
  <c r="H2" i="2"/>
  <c r="C3" i="2"/>
  <c r="C2" i="2"/>
</calcChain>
</file>

<file path=xl/sharedStrings.xml><?xml version="1.0" encoding="utf-8"?>
<sst xmlns="http://schemas.openxmlformats.org/spreadsheetml/2006/main" count="817" uniqueCount="260">
  <si>
    <t>BM25</t>
  </si>
  <si>
    <t>rouge-1:</t>
  </si>
  <si>
    <t>rouge-2:</t>
  </si>
  <si>
    <t>rouge-l:</t>
  </si>
  <si>
    <t>rouge-w:</t>
  </si>
  <si>
    <t>M@1</t>
  </si>
  <si>
    <t>M@20</t>
  </si>
  <si>
    <t>bm25</t>
  </si>
  <si>
    <t>bm25_and_10</t>
  </si>
  <si>
    <t>bm25_and_5</t>
  </si>
  <si>
    <t>bm25_and_3</t>
  </si>
  <si>
    <t>sent2vec_and_3</t>
  </si>
  <si>
    <t>sent2vec_and_5</t>
  </si>
  <si>
    <t>sent2vec_and_10</t>
  </si>
  <si>
    <t>sent2vec</t>
  </si>
  <si>
    <t>sent2vec_or_3</t>
  </si>
  <si>
    <t>sent2vec_or_5</t>
  </si>
  <si>
    <t>sent2vec_or_10</t>
  </si>
  <si>
    <t>bm25_or_3</t>
  </si>
  <si>
    <t>bm25_or_5</t>
  </si>
  <si>
    <t>bm25_or_10</t>
  </si>
  <si>
    <t>Sent2Vec</t>
  </si>
  <si>
    <t>P: 32.84</t>
  </si>
  <si>
    <t>P: 9.51</t>
  </si>
  <si>
    <t>P: 18.33</t>
  </si>
  <si>
    <t>P: 32.36</t>
  </si>
  <si>
    <t>P: 9.37</t>
  </si>
  <si>
    <t>P: 18.73</t>
  </si>
  <si>
    <t>P: 33.53</t>
  </si>
  <si>
    <t>P: 9.68</t>
  </si>
  <si>
    <t>P: 18.71</t>
  </si>
  <si>
    <t>P: 31.9</t>
  </si>
  <si>
    <t>P: 9.22</t>
  </si>
  <si>
    <t>P: 18.51</t>
  </si>
  <si>
    <t>R: 41.65</t>
  </si>
  <si>
    <t>R: 12.07</t>
  </si>
  <si>
    <t>R: 23.25</t>
  </si>
  <si>
    <t>R: 38.48</t>
  </si>
  <si>
    <t>R: 11.15</t>
  </si>
  <si>
    <t>R: 22.27</t>
  </si>
  <si>
    <t>R: 41.41</t>
  </si>
  <si>
    <t>R: 11.96</t>
  </si>
  <si>
    <t>R: 23.11</t>
  </si>
  <si>
    <t>R: 38.7</t>
  </si>
  <si>
    <t>R: 11.19</t>
  </si>
  <si>
    <t>R: 22.46</t>
  </si>
  <si>
    <t>F1: 36.72</t>
  </si>
  <si>
    <t>F1: 10.64</t>
  </si>
  <si>
    <t>F1: 20.5</t>
  </si>
  <si>
    <t>F1: 35.16</t>
  </si>
  <si>
    <t>F1: 10.18</t>
  </si>
  <si>
    <t>F1: 20.34</t>
  </si>
  <si>
    <t>F1: 37.05</t>
  </si>
  <si>
    <t>F1: 10.7</t>
  </si>
  <si>
    <t>F1: 20.68</t>
  </si>
  <si>
    <t>F1: 34.98</t>
  </si>
  <si>
    <t>F1: 10.11</t>
  </si>
  <si>
    <t>F1: 20.3</t>
  </si>
  <si>
    <t>BM25_and_3</t>
  </si>
  <si>
    <t>L</t>
  </si>
  <si>
    <t>ranker</t>
  </si>
  <si>
    <t>tokenizer</t>
  </si>
  <si>
    <t>filter</t>
  </si>
  <si>
    <t>M@1 score</t>
  </si>
  <si>
    <t>M@20 score</t>
  </si>
  <si>
    <t>DCG</t>
  </si>
  <si>
    <t>BM25</t>
    <phoneticPr fontId="1" type="noConversion"/>
  </si>
  <si>
    <t>SentenceTokenizer</t>
    <phoneticPr fontId="1" type="noConversion"/>
  </si>
  <si>
    <t>and</t>
    <phoneticPr fontId="1" type="noConversion"/>
  </si>
  <si>
    <t>or</t>
    <phoneticPr fontId="1" type="noConversion"/>
  </si>
  <si>
    <t>PuctDigitRemoveTokenizer</t>
  </si>
  <si>
    <t xml:space="preserve">and </t>
    <phoneticPr fontId="1" type="noConversion"/>
  </si>
  <si>
    <t>split</t>
    <phoneticPr fontId="1" type="noConversion"/>
  </si>
  <si>
    <t>FastBM25</t>
    <phoneticPr fontId="1" type="noConversion"/>
  </si>
  <si>
    <t>Bert</t>
    <phoneticPr fontId="1" type="noConversion"/>
  </si>
  <si>
    <t>BM25Hybrid</t>
    <phoneticPr fontId="1" type="noConversion"/>
  </si>
  <si>
    <t>FastBM25Hybrid</t>
    <phoneticPr fontId="1" type="noConversion"/>
  </si>
  <si>
    <t>BertHybrid</t>
    <phoneticPr fontId="1" type="noConversion"/>
  </si>
  <si>
    <t>Sen2Vec</t>
    <phoneticPr fontId="1" type="noConversion"/>
  </si>
  <si>
    <t>-</t>
    <phoneticPr fontId="1" type="noConversion"/>
  </si>
  <si>
    <t>Sen2VecHybrid</t>
    <phoneticPr fontId="1" type="noConversion"/>
  </si>
  <si>
    <t>SentenceTokenizer</t>
  </si>
  <si>
    <t>doc_id_result</t>
  </si>
  <si>
    <t>result_id</t>
  </si>
  <si>
    <t>doc_id_discussion</t>
  </si>
  <si>
    <t>discussion_id</t>
  </si>
  <si>
    <t>score</t>
  </si>
  <si>
    <t>ROUGE-1</t>
  </si>
  <si>
    <t>ROUGE-2</t>
  </si>
  <si>
    <t>ROUGE-L</t>
  </si>
  <si>
    <t>ROUGE-W</t>
  </si>
  <si>
    <t>models</t>
  </si>
  <si>
    <t>max</t>
  </si>
  <si>
    <t>min</t>
  </si>
  <si>
    <t>normalized</t>
  </si>
  <si>
    <t>normalized values</t>
  </si>
  <si>
    <t>and</t>
  </si>
  <si>
    <t>or</t>
  </si>
  <si>
    <t>FastBM25</t>
  </si>
  <si>
    <t>Bert</t>
  </si>
  <si>
    <t>BM25Hybrid</t>
  </si>
  <si>
    <t>FastBM25Hybrid</t>
  </si>
  <si>
    <t>BertHybrid</t>
  </si>
  <si>
    <t>BM25_SentenceTokenizer_and</t>
  </si>
  <si>
    <t>BM25_SentenceTokenizer_or</t>
  </si>
  <si>
    <t>BM25_PuctDigitRemoveTokenizer_and</t>
  </si>
  <si>
    <t>BM25_PuctDigitRemoveTokenizer_or</t>
  </si>
  <si>
    <t>BM25_split_and</t>
  </si>
  <si>
    <t>BM25_split_or</t>
  </si>
  <si>
    <t>FastBM25_SentenceTokenizer_and</t>
  </si>
  <si>
    <t>FastBM25_SentenceTokenizer_or</t>
  </si>
  <si>
    <t>FastBM25_PuctDigitRemoveTokenizer_and</t>
  </si>
  <si>
    <t>FastBM25_PuctDigitRemoveTokenizer_or</t>
  </si>
  <si>
    <t>FastBM25_split_and</t>
  </si>
  <si>
    <t>FastBM25_split_or</t>
  </si>
  <si>
    <t>Bert_SentenceTokenizer_and</t>
  </si>
  <si>
    <t>Bert_SentenceTokenizer_or</t>
  </si>
  <si>
    <t>Bert_PuctDigitRemoveTokenizer_and</t>
  </si>
  <si>
    <t>Bert_PuctDigitRemoveTokenizer_or</t>
  </si>
  <si>
    <t>Bert_split_and</t>
  </si>
  <si>
    <t>Bert_split_or</t>
  </si>
  <si>
    <t>BM25Hybrid_SentenceTokenizer_and</t>
  </si>
  <si>
    <t>BM25Hybrid_SentenceTokenizer_or</t>
  </si>
  <si>
    <t>BM25Hybrid_PuctDigitRemoveTokenizer_and</t>
  </si>
  <si>
    <t>BM25Hybrid_PuctDigitRemoveTokenizer_or</t>
  </si>
  <si>
    <t>BM25Hybrid_split_and</t>
  </si>
  <si>
    <t>BM25Hybrid_split_or</t>
  </si>
  <si>
    <t>FastBM25Hybrid_SentenceTokenizer_and</t>
  </si>
  <si>
    <t>FastBM25Hybrid_SentenceTokenizer_or</t>
  </si>
  <si>
    <t>FastBM25Hybrid_PuctDigitRemoveTokenizer_and</t>
  </si>
  <si>
    <t>FastBM25Hybrid_PuctDigitRemoveTokenizer_or</t>
  </si>
  <si>
    <t>FastBM25Hybrid_split_and</t>
  </si>
  <si>
    <t>FastBM25Hybrid_split_or</t>
  </si>
  <si>
    <t>BertHybrid_SentenceTokenizer_and</t>
  </si>
  <si>
    <t>BertHybrid_SentenceTokenizer_or</t>
  </si>
  <si>
    <t>BertHybrid_PuctDigitRemoveTokenizer_and</t>
  </si>
  <si>
    <t>BertHybrid_PuctDigitRemoveTokenizer_or</t>
  </si>
  <si>
    <t>BertHybrid_split_and</t>
  </si>
  <si>
    <t>BertHybrid_split_or</t>
  </si>
  <si>
    <t>Sen2Vec_SentenceTokenizer_or</t>
  </si>
  <si>
    <t>Sen2Vec_PuctDigitRemoveTokenizer_and</t>
  </si>
  <si>
    <t>Sen2Vec_PuctDigitRemoveTokenizer_or</t>
  </si>
  <si>
    <t>Sen2Vec_split_and</t>
  </si>
  <si>
    <t>Sen2Vec_split_or</t>
  </si>
  <si>
    <t>Sen2VecHybrid_SentenceTokenizer_and</t>
  </si>
  <si>
    <t>Sen2VecHybrid_SentenceTokenizer_or</t>
  </si>
  <si>
    <t>Sen2VecHybrid_PuctDigitRemoveTokenizer_and</t>
  </si>
  <si>
    <t>Sen2VecHybrid_PuctDigitRemoveTokenizer_or</t>
  </si>
  <si>
    <t>Sen2VecHybrid_split_and</t>
  </si>
  <si>
    <t>Sen2VecHybrid_split_or</t>
  </si>
  <si>
    <t>model</t>
  </si>
  <si>
    <t>retrieving</t>
  </si>
  <si>
    <t xml:space="preserve">Argument: mode:pairing ranker:BM25 filter:and tokenizer:SentenceTokenizer M@1 to M@20: </t>
  </si>
  <si>
    <t xml:space="preserve">[0.5786163522012578, 0.6383647798742138, 0.70020964360587, 0.7819706498951782, 0.839832285115304, 0.8774633123689727, 0.896241389637616, 0.9043126684636118, 0.9216082659478886, 0.9350853548966758, 0.9501347708894877, 0.9522312069481881, 0.9648098233003893, 0.9648098233003893, 0.9648098233003893, 0.9648098233003893, 0.9648098233003893, 0.9648098233003893, 0.9648098233003893, 0.9648098233003893] </t>
  </si>
  <si>
    <t>!</t>
  </si>
  <si>
    <t xml:space="preserve">Argument: mode:pairing ranker:BM25 filter:and tokenizer:PuctDigitRemoveTokenizer M@1 to M@20: </t>
  </si>
  <si>
    <t xml:space="preserve">[0.6037735849056604, 0.6132075471698113, 0.6865828092243186, 0.7610062893081762, 0.8403563941299789, 0.8716981132075471, 0.8993860437256663, 0.908355795148248, 0.9092542677448339, 0.9265498652291105, 0.9344115004492362, 0.9459418987720875, 0.9648098233003893, 0.9648098233003893, 0.9648098233003893, 0.9648098233003893, 0.9648098233003893, 0.9648098233003893, 0.9648098233003893, 0.9648098233003893] </t>
  </si>
  <si>
    <t xml:space="preserve">Argument: mode:pairing ranker:BM25 filter:and tokenizer:split M@1 to M@20: </t>
  </si>
  <si>
    <t xml:space="preserve">[0.5534591194968553, 0.60062893081761, 0.7023060796645701, 0.7636268343815513, 0.8325995807127882, 0.8651991614255765, 0.8903264450434263, 0.9172656483977237, 0.9287960467205751, 0.9398023360287512, 0.949236298292902, 0.9513327343516023, 0.9648098233003893, 0.9648098233003893, 0.9648098233003893, 0.9648098233003893, 0.9648098233003893, 0.9648098233003893, 0.9648098233003893, 0.9648098233003893] </t>
  </si>
  <si>
    <t xml:space="preserve">Argument: mode:pairing ranker:BM25 filter:or tokenizer:SentenceTokenizer M@1 to M@20: </t>
  </si>
  <si>
    <t xml:space="preserve">Argument: mode:pairing ranker:BM25 filter:or tokenizer:PuctDigitRemoveTokenizer M@1 to M@20: </t>
  </si>
  <si>
    <t xml:space="preserve">Argument: mode:pairing ranker:BM25 filter:or tokenizer:split M@1 to M@20: </t>
  </si>
  <si>
    <t xml:space="preserve">Argument: mode:pairing ranker:FastBM25 filter:and tokenizer:SentenceTokenizer M@1 to M@20: </t>
  </si>
  <si>
    <t xml:space="preserve">[0.5911949685534591, 0.6257861635220126, 0.7054507337526205, 0.771488469601677, 0.8445492662473795, 0.881132075471698, 0.8983977238694221, 0.9052111410601977, 0.9162174303683739, 0.9398023360287512, 0.940700808625337, 0.9522312069481881, 0.9648098233003893, 0.9648098233003893, 0.9648098233003893, 0.9648098233003893, 0.9648098233003893, 0.9648098233003893, 0.9648098233003893, 0.9648098233003893] </t>
  </si>
  <si>
    <t xml:space="preserve">Argument: mode:pairing ranker:FastBM25 filter:and tokenizer:PuctDigitRemoveTokenizer M@1 to M@20: </t>
  </si>
  <si>
    <t xml:space="preserve">[0.6289308176100629, 0.6320754716981132, 0.6991614255765198, 0.7667714884696016, 0.8377358490566037, 0.870125786163522, 0.9008086253369272, 0.9099281221922733, 0.9139712488769093, 0.9265498652291105, 0.9365079365079365, 0.9490865528601378, 0.9648098233003893, 0.9648098233003893, 0.9648098233003893, 0.9648098233003893, 0.9648098233003893, 0.9648098233003893, 0.9648098233003893, 0.9648098233003893] </t>
  </si>
  <si>
    <t xml:space="preserve">Argument: mode:pairing ranker:FastBM25 filter:and tokenizer:split M@1 to M@20: </t>
  </si>
  <si>
    <t xml:space="preserve">[0.5723270440251572, 0.610062893081761, 0.7180293501048217, 0.7835429769392033, 0.8480083857442346, 0.8683438155136268, 0.895193171608266, 0.9109763402216234, 0.9209344115004493, 0.9256513926325248, 0.9293201557352501, 0.9522312069481881, 0.9648098233003893, 0.9648098233003893, 0.9648098233003893, 0.9648098233003893, 0.9648098233003893, 0.9648098233003893, 0.9648098233003893, 0.9648098233003893] </t>
  </si>
  <si>
    <t xml:space="preserve">Argument: mode:pairing ranker:FastBM25 filter:or tokenizer:SentenceTokenizer M@1 to M@20: </t>
  </si>
  <si>
    <t xml:space="preserve">Argument: mode:pairing ranker:FastBM25 filter:or tokenizer:PuctDigitRemoveTokenizer M@1 to M@20: </t>
  </si>
  <si>
    <t xml:space="preserve">Argument: mode:pairing ranker:FastBM25 filter:or tokenizer:split M@1 to M@20: </t>
  </si>
  <si>
    <t xml:space="preserve">Argument: mode:pairing ranker:Bert filter:and tokenizer:SentenceTokenizer M@1 to M@20: </t>
  </si>
  <si>
    <t xml:space="preserve">[0.3270440251572327, 0.3805031446540881, 0.5167714884696016, 0.6540880503144654, 0.7866876310272536, 0.8185534591194967, 0.8635369871218929, 0.8810422282120396, 0.9031147050014973, 0.9115004492362984, 0.9240790655884996, 0.9553758610362384, 0.9648098233003893, 0.9648098233003893, 0.9648098233003893, 0.9648098233003893, 0.9648098233003893, 0.9648098233003893, 0.9648098233003893, 0.9648098233003893] </t>
  </si>
  <si>
    <t xml:space="preserve">Argument: mode:pairing ranker:Bert filter:and tokenizer:PuctDigitRemoveTokenizer M@1 to M@20: </t>
  </si>
  <si>
    <t xml:space="preserve">Argument: mode:pairing ranker:Bert filter:and tokenizer:split M@1 to M@20: </t>
  </si>
  <si>
    <t xml:space="preserve">Argument: mode:pairing ranker:Bert filter:or tokenizer:SentenceTokenizer M@1 to M@20: </t>
  </si>
  <si>
    <t xml:space="preserve">Argument: mode:pairing ranker:Bert filter:or tokenizer:PuctDigitRemoveTokenizer M@1 to M@20: </t>
  </si>
  <si>
    <t xml:space="preserve">Argument: mode:pairing ranker:Bert filter:or tokenizer:split M@1 to M@20: </t>
  </si>
  <si>
    <t xml:space="preserve">Argument: mode:pairing ranker:BM25Hybrid filter:and tokenizer:SentenceTokenizer M@1 to M@20: </t>
  </si>
  <si>
    <t xml:space="preserve">[0.34591194968553457, 0.37735849056603776, 0.5010482180293501, 0.6430817610062893, 0.7444444444444444, 0.790880503144654, 0.837226714585205, 0.8821503444144954, 0.9025905959868223, 0.9246031746031745, 0.9450434261755016, 0.9544773884396526, 0.9648098233003893, 0.9648098233003893, 0.9648098233003893, 0.9648098233003893, 0.9648098233003893, 0.9648098233003893, 0.9648098233003893, 0.9648098233003893] </t>
  </si>
  <si>
    <t xml:space="preserve">Argument: mode:pairing ranker:BM25Hybrid filter:and tokenizer:PuctDigitRemoveTokenizer M@1 to M@20: </t>
  </si>
  <si>
    <t xml:space="preserve">[0.34591194968553457, 0.3805031446540881, 0.5041928721174004, 0.6462264150943396, 0.7454926624737945, 0.7940251572327043, 0.8351302785265049, 0.8821503444144954, 0.908879904162923, 0.9246031746031745, 0.9450434261755016, 0.9544773884396526, 0.9648098233003893, 0.9648098233003893, 0.9648098233003893, 0.9648098233003893, 0.9648098233003893, 0.9648098233003893, 0.9648098233003893, 0.9648098233003893] </t>
  </si>
  <si>
    <t xml:space="preserve">Argument: mode:pairing ranker:BM25Hybrid filter:and tokenizer:split M@1 to M@20: </t>
  </si>
  <si>
    <t xml:space="preserve">[0.34591194968553457, 0.3805031446540881, 0.5062893081761006, 0.6561844863731656, 0.7470649895178197, 0.7955974842767296, 0.8346061695118298, 0.8873914345612459, 0.9066337226714585, 0.9286463012878107,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</si>
  <si>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ranker:BM25Hybrid filter:or tokenizer:SentenceTokenizer M@1 to M@20: </t>
  </si>
  <si>
    <t xml:space="preserve">[0.3584905660377358, 0.36477987421383645, 0.4538784067085953, 0.6179245283018868, 0.7383647798742138, 0.7854297693920335, 0.8194070080862533, 0.8548966756513927, 0.879005690326445, 0.8963012878107217, 0.9293201557352501, 0.9576220425277029, 0.9648098233003893, 0.9648098233003893, 0.9648098233003893, 0.9648098233003893, 0.9648098233003893, 0.9648098233003893, 0.9648098233003893, 0.9648098233003893] </t>
  </si>
  <si>
    <t xml:space="preserve">Argument: mode:pairing ranker:BM25Hybrid filter:or tokenizer:PuctDigitRemoveTokenizer M@1 to M@20: </t>
  </si>
  <si>
    <t xml:space="preserve">[0.36477987421383645, 0.36163522012578614, 0.44863731656184486, 0.6105870020964361, 0.7407756813417191, 0.7825995807127881, 0.8167864630128779, 0.8517520215633424, 0.8617100928421683, 0.8910601976639712, 0.9324648098233004, 0.9576220425277029, 0.9648098233003893, 0.9648098233003893, 0.9648098233003893, 0.9648098233003893, 0.9648098233003893, 0.9648098233003893, 0.9648098233003893, 0.9648098233003893] </t>
  </si>
  <si>
    <t xml:space="preserve">Argument: mode:pairing ranker:BM25Hybrid filter:or tokenizer:split M@1 to M@20: </t>
  </si>
  <si>
    <t xml:space="preserve">[0.34591194968553457, 0.3710691823899371, 0.4769392033542977, 0.5880503144654088, 0.7300838574423479, 0.7922431865828091, 0.8157382449835281, 0.8648547469302186, 0.8811021263851451, 0.9083557951482479, 0.9356094639113507, 0.9544773884396526, 0.9648098233003893, 0.9648098233003893, 0.9648098233003893, 0.9648098233003893, 0.9648098233003893, 0.9648098233003893, 0.9648098233003893, 0.9648098233003893] </t>
  </si>
  <si>
    <t xml:space="preserve">Argument: mode:pairing ranker:FastBM25Hybrid filter:and tokenizer:SentenceTokenizer M@1 to M@20: </t>
  </si>
  <si>
    <t xml:space="preserve">[0.34591194968553457, 0.3867924528301887, 0.5115303983228512, 0.6546121593291404, 0.7514675052410901, 0.7987421383647798, 0.8407457322551661, 0.8852949985025457, 0.9066337226714585, 0.9286463012878107,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</si>
  <si>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ranker:FastBM25Hybrid filter:and tokenizer:PuctDigitRemoveTokenizer M@1 to M@20: </t>
  </si>
  <si>
    <t xml:space="preserve">[0.3522012578616352, 0.3805031446540881, 0.5115303983228512, 0.6546121593291404, 0.7451781970649894, 0.7987421383647798, 0.8407457322551661, 0.8852949985025457, 0.9066337226714585, 0.9286463012878107,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</si>
  <si>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ranker:FastBM25Hybrid filter:and tokenizer:split M@1 to M@20: </t>
  </si>
  <si>
    <t xml:space="preserve">0.33962264150943394, 0.3836477987421384, 0.5083857442348008, 0.6519916142557651, 0.7470649895178197, 0.7955974842767295, 0.83670260557053, 0.8852949985025457, 0.9066337226714585, 0.9286463012878107,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</si>
  <si>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ranker:FastBM25Hybrid filter:or tokenizer:SentenceTokenizer M@1 to M@20: </t>
  </si>
  <si>
    <t xml:space="preserve">[0.4591194968553459, 0.48427672955974843, 0.59958071278826, 0.7384696016771488, 0.7986373165618449, 0.8375262054507336, 0.8711440551063192, 0.899970050913447, 0.9097783767595088, 0.9192123390236597,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</si>
  <si>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ranker:FastBM25Hybrid filter:or tokenizer:PuctDigitRemoveTokenizer M@1 to M@20: </t>
  </si>
  <si>
    <t xml:space="preserve">[0.48427672955974843, 0.48742138364779874, 0.5922431865828093, 0.7290356394129979, 0.8047169811320755, 0.8477987421383648, 0.8805780173704701, 0.9010182689427972, 0.9108265947888589, 0.92235699311171,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</si>
  <si>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ranker:FastBM25Hybrid filter:or tokenizer:split M@1 to M@20: </t>
  </si>
  <si>
    <t xml:space="preserve">[0.4779874213836478, 0.48427672955974843, 0.59958071278826, 0.7196016771488469, 0.7931865828092242, 0.8320754716981131, 0.8679994010182689, 0.8963012878107217, 0.9082060497154837, 0.9239293201557353,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</si>
  <si>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ranker:BertHybrid filter:and tokenizer:SentenceTokenizer M@1 to M@20: </t>
  </si>
  <si>
    <t xml:space="preserve">Argument: mode:pairing ranker:BertHybrid filter:and tokenizer:PuctDigitRemoveTokenizer M@1 to M@20: </t>
  </si>
  <si>
    <t xml:space="preserve">Argument: mode:pairing ranker:BertHybrid filter:and tokenizer:split M@1 to M@20: </t>
  </si>
  <si>
    <t xml:space="preserve">[0.33962264150943394, 0.3836477987421384, 0.5083857442348008, 0.6519916142557651, 0.7470649895178197, 0.7955974842767295, 0.83670260557053, 0.8852949985025457, 0.9066337226714585, 0.9286463012878107,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</si>
  <si>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ranker:BertHybrid filter:or tokenizer:SentenceTokenizer M@1 to M@20: </t>
  </si>
  <si>
    <t xml:space="preserve">[0.4276729559748428, 0.46540880503144655, 0.5943396226415094, 0.7353249475890985, 0.7986373165618449, 0.8343815513626833, 0.8711440551063192, 0.899970050913447, 0.9097783767595088, 0.9192123390236597,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</si>
  <si>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ranker:BertHybrid filter:or tokenizer:PuctDigitRemoveTokenizer M@1 to M@20: </t>
  </si>
  <si>
    <t xml:space="preserve">[0.44654088050314467, 0.4748427672955975, 0.589098532494759, 0.7227463312368972, 0.8015723270440251, 0.8477987421383648, 0.8805780173704701, 0.9010182689427972, 0.9108265947888589, 0.92235699311171, 0.9490865528601378, 0.9585205151242887, 0.9648098233003893, 0.9648098233003893, 0.9648098233003893, 0.9648098233003893, 0.9648098233003893, 0.9648098233003893, 0.9648098233003893, 0.9648098233003893] </t>
  </si>
  <si>
    <t xml:space="preserve">Argument: mode:pairing ranker:BertHybrid filter:or tokenizer:split M@1 to M@20: </t>
  </si>
  <si>
    <t xml:space="preserve">[0.4088050314465409, 0.46855345911949686, 0.5849056603773585, 0.7054507337526205, 0.7900419287211738, 0.8320754716981131, 0.8679994010182689, 0.8963012878107217, 0.9082060497154837, 0.9239293201557353, 0.9490865528601378, 0.9585205151242887, 0.9648098233003893, 0.9648098233003893, 0.9648098233003893, 0.9648098233003893, 0.9648098233003893, 0.9648098233003893, 0.9648098233003893, 0.9648098233003893] </t>
  </si>
  <si>
    <t>BM25_and_SentenceTokenizer</t>
  </si>
  <si>
    <t>BM25_and_PuctDigitRemoveTokenizer</t>
  </si>
  <si>
    <t>BM25_and_split</t>
  </si>
  <si>
    <t>BM25_or_SentenceTokenizer</t>
  </si>
  <si>
    <t>BM25_or_PuctDigitRemoveTokenizer</t>
  </si>
  <si>
    <t>BM25_or_split</t>
  </si>
  <si>
    <t>FastBM25_and_PuctDigitRemoveTokenizer</t>
  </si>
  <si>
    <t>FastBM25_and_split</t>
  </si>
  <si>
    <t>FastBM25_or_SentenceTokenizer</t>
  </si>
  <si>
    <t>FastBM25_or_PuctDigitRemoveTokenizer</t>
  </si>
  <si>
    <t>FastBM25_or_split</t>
  </si>
  <si>
    <t>Bert_and_SentenceTokenizer</t>
  </si>
  <si>
    <t>Bert_and_PuctDigitRemoveTokenizer</t>
  </si>
  <si>
    <t>Bert_and_split</t>
  </si>
  <si>
    <t>Bert_or_SentenceTokenizer</t>
  </si>
  <si>
    <t>Bert_or_PuctDigitRemoveTokenizer</t>
  </si>
  <si>
    <t>Bert_or_split</t>
  </si>
  <si>
    <t>BM25Hybrid_and_SentenceTokenizer</t>
  </si>
  <si>
    <t>BM25Hybrid_and_PuctDigitRemoveTokenizer</t>
  </si>
  <si>
    <t>BM25Hybrid_and_split</t>
  </si>
  <si>
    <t>BM25Hybrid_or_SentenceTokenizer</t>
  </si>
  <si>
    <t>BM25Hybrid_or_PuctDigitRemoveTokenizer</t>
  </si>
  <si>
    <t>BM25Hybrid_or_split</t>
  </si>
  <si>
    <t>FastBM25Hybrid_and_SentenceTokenizer</t>
  </si>
  <si>
    <t>FastBM25Hybrid_and_PuctDigitRemoveTokenizer</t>
  </si>
  <si>
    <t>FastBM25Hybrid_and_split</t>
  </si>
  <si>
    <t>FastBM25Hybrid_or_SentenceTokenizer</t>
  </si>
  <si>
    <t>FastBM25Hybrid_or_PuctDigitRemoveTokenizer</t>
  </si>
  <si>
    <t>FastBM25Hybrid_or_split</t>
  </si>
  <si>
    <t>BertHybrid_and_SentenceTokenizer</t>
  </si>
  <si>
    <t>BertHybrid_and_PuctDigitRemoveTokenizer</t>
  </si>
  <si>
    <t>BertHybrid_and_split</t>
  </si>
  <si>
    <t>BertHybrid_or_SentenceTokenizer</t>
  </si>
  <si>
    <t>BertHybrid_or_PuctDigitRemoveTokenizer</t>
  </si>
  <si>
    <t>BertHybrid_or_split</t>
  </si>
  <si>
    <t>high</t>
  </si>
  <si>
    <t>middle</t>
  </si>
  <si>
    <t>low</t>
  </si>
  <si>
    <t>FastBM25_and_SentenceTokenizer</t>
  </si>
  <si>
    <t>high M@L score</t>
  </si>
  <si>
    <t>middle M@L score</t>
  </si>
  <si>
    <t>low M@L score</t>
  </si>
  <si>
    <t>NDCG</t>
  </si>
  <si>
    <t xml:space="preserve">	median-rouge-1:	P: 27.62	R: 14.03	F1: 18.53</t>
  </si>
  <si>
    <t xml:space="preserve">	median-rouge-2:	P:  3.60	R:  1.93	F1:  2.53</t>
  </si>
  <si>
    <t xml:space="preserve">	median-rouge-l:	P: 15.16	R:  8.02	F1:  9.67</t>
  </si>
  <si>
    <t xml:space="preserve">	median-rouge-w:	P: 15.16	R:  8.02	F1:  9.67</t>
  </si>
  <si>
    <t>Sen2Vec_SentenceTokenizer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</si>
</sst>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ourier New"/>
      <family val="3"/>
    </font>
    <font>
      <sz val="1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19" fillId="0" borderId="12" xfId="0" applyFont="1" applyBorder="1"/>
    <xf numFmtId="0" fontId="19" fillId="0" borderId="0" xfId="0" applyFont="1"/>
    <xf numFmtId="0" fontId="19" fillId="0" borderId="10" xfId="0" applyFont="1" applyBorder="1"/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10" xfId="0" applyBorder="1"/>
    <xf numFmtId="0" fontId="0" fillId="0" borderId="0" xfId="0" quotePrefix="1"/>
    <xf numFmtId="0" fontId="0" fillId="0" borderId="12" xfId="0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20" fillId="0" borderId="11" xfId="42" applyFont="1" applyBorder="1" applyAlignment="1">
      <alignment horizontal="center" vertical="center"/>
    </xf>
    <xf numFmtId="0" fontId="19" fillId="0" borderId="11" xfId="0" applyFont="1" applyBorder="1"/>
    <xf numFmtId="0" fontId="0" fillId="0" borderId="11" xfId="0" applyFill="1" applyBorder="1"/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22" fillId="0" borderId="0" xfId="0" applyFont="1" applyAlignment="1"/>
    <xf numFmtId="0" fontId="0" fillId="0" borderId="12" xfId="0" applyBorder="1" applyAlignment="1"/>
    <xf numFmtId="0" fontId="0" fillId="0" borderId="0" xfId="0" applyAlignment="1"/>
    <xf numFmtId="2" fontId="0" fillId="0" borderId="0" xfId="0" applyNumberFormat="1"/>
    <xf numFmtId="0" fontId="0" fillId="0" borderId="0" xfId="0" applyNumberFormat="1"/>
    <xf numFmtId="0" fontId="22" fillId="0" borderId="0" xfId="0" applyFont="1" applyBorder="1" applyAlignment="1"/>
    <xf numFmtId="0" fontId="23" fillId="0" borderId="12" xfId="0" applyFont="1" applyBorder="1" applyAlignment="1"/>
    <xf numFmtId="0" fontId="23" fillId="0" borderId="0" xfId="0" applyFont="1" applyBorder="1" applyAlignment="1"/>
    <xf numFmtId="0" fontId="23" fillId="0" borderId="10" xfId="0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'M@L score'!$C$4</c:f>
              <c:strCache>
                <c:ptCount val="1"/>
                <c:pt idx="0">
                  <c:v>M@1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'M@L score'!$B$11:$B$14</c:f>
              <c:strCache>
                <c:ptCount val="4"/>
                <c:pt idx="0">
                  <c:v>BM25</c:v>
                </c:pt>
                <c:pt idx="1">
                  <c:v>BM25_and_3</c:v>
                </c:pt>
                <c:pt idx="2">
                  <c:v>Sent2Vec</c:v>
                </c:pt>
                <c:pt idx="3">
                  <c:v>sent2vec_and_3</c:v>
                </c:pt>
              </c:strCache>
            </c:strRef>
          </c:cat>
          <c:val>
            <c:numRef>
              <c:f>'M@L score'!$C$11:$C$14</c:f>
              <c:numCache>
                <c:formatCode>General</c:formatCode>
                <c:ptCount val="4"/>
                <c:pt idx="0">
                  <c:v>1</c:v>
                </c:pt>
                <c:pt idx="1">
                  <c:v>0.18209876543209935</c:v>
                </c:pt>
                <c:pt idx="2">
                  <c:v>0</c:v>
                </c:pt>
                <c:pt idx="3">
                  <c:v>0.14197530864197516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B-436C-ADB3-3501607B41D4}"/>
            </c:ext>
          </c:extLst>
        </c:ser>
        <c:ser>
          <c:idx val="1"/>
          <c:order val="1"/>
          <c:tx>
            <c:strRef>
              <c:f>'M@L score'!$D$4</c:f>
              <c:strCache>
                <c:ptCount val="1"/>
                <c:pt idx="0">
                  <c:v>M@20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'M@L score'!$B$11:$B$14</c:f>
              <c:strCache>
                <c:ptCount val="4"/>
                <c:pt idx="0">
                  <c:v>BM25</c:v>
                </c:pt>
                <c:pt idx="1">
                  <c:v>BM25_and_3</c:v>
                </c:pt>
                <c:pt idx="2">
                  <c:v>Sent2Vec</c:v>
                </c:pt>
                <c:pt idx="3">
                  <c:v>sent2vec_and_3</c:v>
                </c:pt>
              </c:strCache>
            </c:strRef>
          </c:cat>
          <c:val>
            <c:numRef>
              <c:f>'M@L score'!$D$11:$D$14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0.97644539614561043</c:v>
                </c:pt>
                <c:pt idx="3">
                  <c:v>0.82441113490364049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B-436C-ADB3-3501607B41D4}"/>
            </c:ext>
          </c:extLst>
        </c:ser>
        <c:ser>
          <c:idx val="2"/>
          <c:order val="2"/>
          <c:tx>
            <c:strRef>
              <c:f>'M@L score'!$E$4</c:f>
              <c:strCache>
                <c:ptCount val="1"/>
                <c:pt idx="0">
                  <c:v>ROUGE-1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'M@L score'!$B$11:$B$14</c:f>
              <c:strCache>
                <c:ptCount val="4"/>
                <c:pt idx="0">
                  <c:v>BM25</c:v>
                </c:pt>
                <c:pt idx="1">
                  <c:v>BM25_and_3</c:v>
                </c:pt>
                <c:pt idx="2">
                  <c:v>Sent2Vec</c:v>
                </c:pt>
                <c:pt idx="3">
                  <c:v>sent2vec_and_3</c:v>
                </c:pt>
              </c:strCache>
            </c:strRef>
          </c:cat>
          <c:val>
            <c:numRef>
              <c:f>'M@L score'!$E$11:$E$14</c:f>
              <c:numCache>
                <c:formatCode>General</c:formatCode>
                <c:ptCount val="4"/>
                <c:pt idx="0">
                  <c:v>0.84057971014492838</c:v>
                </c:pt>
                <c:pt idx="1">
                  <c:v>8.695652173913028E-2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B-436C-ADB3-3501607B41D4}"/>
            </c:ext>
          </c:extLst>
        </c:ser>
        <c:ser>
          <c:idx val="3"/>
          <c:order val="3"/>
          <c:tx>
            <c:strRef>
              <c:f>'M@L score'!$F$4</c:f>
              <c:strCache>
                <c:ptCount val="1"/>
                <c:pt idx="0">
                  <c:v>ROUGE-2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'M@L score'!$B$11:$B$14</c:f>
              <c:strCache>
                <c:ptCount val="4"/>
                <c:pt idx="0">
                  <c:v>BM25</c:v>
                </c:pt>
                <c:pt idx="1">
                  <c:v>BM25_and_3</c:v>
                </c:pt>
                <c:pt idx="2">
                  <c:v>Sent2Vec</c:v>
                </c:pt>
                <c:pt idx="3">
                  <c:v>sent2vec_and_3</c:v>
                </c:pt>
              </c:strCache>
            </c:strRef>
          </c:cat>
          <c:val>
            <c:numRef>
              <c:f>'M@L score'!$F$11:$F$14</c:f>
              <c:numCache>
                <c:formatCode>General</c:formatCode>
                <c:ptCount val="4"/>
                <c:pt idx="0">
                  <c:v>0.89830508474576487</c:v>
                </c:pt>
                <c:pt idx="1">
                  <c:v>0.11864406779661069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B-436C-ADB3-3501607B41D4}"/>
            </c:ext>
          </c:extLst>
        </c:ser>
        <c:ser>
          <c:idx val="4"/>
          <c:order val="4"/>
          <c:tx>
            <c:strRef>
              <c:f>'M@L score'!$G$4</c:f>
              <c:strCache>
                <c:ptCount val="1"/>
                <c:pt idx="0">
                  <c:v>ROUGE-L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'M@L score'!$B$11:$B$14</c:f>
              <c:strCache>
                <c:ptCount val="4"/>
                <c:pt idx="0">
                  <c:v>BM25</c:v>
                </c:pt>
                <c:pt idx="1">
                  <c:v>BM25_and_3</c:v>
                </c:pt>
                <c:pt idx="2">
                  <c:v>Sent2Vec</c:v>
                </c:pt>
                <c:pt idx="3">
                  <c:v>sent2vec_and_3</c:v>
                </c:pt>
              </c:strCache>
            </c:strRef>
          </c:cat>
          <c:val>
            <c:numRef>
              <c:f>'M@L score'!$G$11:$G$14</c:f>
              <c:numCache>
                <c:formatCode>General</c:formatCode>
                <c:ptCount val="4"/>
                <c:pt idx="0">
                  <c:v>0.52631578947368374</c:v>
                </c:pt>
                <c:pt idx="1">
                  <c:v>0.10526315789473488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B-436C-ADB3-3501607B41D4}"/>
            </c:ext>
          </c:extLst>
        </c:ser>
        <c:ser>
          <c:idx val="5"/>
          <c:order val="5"/>
          <c:tx>
            <c:strRef>
              <c:f>'M@L score'!$H$4</c:f>
              <c:strCache>
                <c:ptCount val="1"/>
                <c:pt idx="0">
                  <c:v>ROUGE-W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'M@L score'!$B$11:$B$14</c:f>
              <c:strCache>
                <c:ptCount val="4"/>
                <c:pt idx="0">
                  <c:v>BM25</c:v>
                </c:pt>
                <c:pt idx="1">
                  <c:v>BM25_and_3</c:v>
                </c:pt>
                <c:pt idx="2">
                  <c:v>Sent2Vec</c:v>
                </c:pt>
                <c:pt idx="3">
                  <c:v>sent2vec_and_3</c:v>
                </c:pt>
              </c:strCache>
            </c:strRef>
          </c:cat>
          <c:val>
            <c:numRef>
              <c:f>'M@L score'!$H$11:$H$14</c:f>
              <c:numCache>
                <c:formatCode>General</c:formatCode>
                <c:ptCount val="4"/>
                <c:pt idx="0">
                  <c:v>0.52631578947368374</c:v>
                </c:pt>
                <c:pt idx="1">
                  <c:v>0.10526315789473488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B-436C-ADB3-3501607B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45808"/>
        <c:axId val="59294496"/>
      </c:lineChart>
      <c:catAx>
        <c:axId val="2117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4496"/>
        <c:crosses val="autoZero"/>
        <c:auto val="1"/>
        <c:lblAlgn val="ctr"/>
        <c:lblOffset val="100"/>
        <c:noMultiLvlLbl val="0"/>
      </c:catAx>
      <c:valAx>
        <c:axId val="59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 B results'!$C$106</c:f>
              <c:strCache>
                <c:ptCount val="1"/>
                <c:pt idx="0">
                  <c:v>M@1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 B results'!$B$107:$B$142</c:f>
              <c:strCache>
                <c:ptCount val="36"/>
                <c:pt idx="0">
                  <c:v>BM25_SentenceTokenizer_and</c:v>
                </c:pt>
                <c:pt idx="1">
                  <c:v>BM25_SentenceTokenizer_or</c:v>
                </c:pt>
                <c:pt idx="2">
                  <c:v>BM25_PuctDigitRemoveTokenizer_and</c:v>
                </c:pt>
                <c:pt idx="3">
                  <c:v>BM25_PuctDigitRemoveTokenizer_or</c:v>
                </c:pt>
                <c:pt idx="4">
                  <c:v>BM25_split_and</c:v>
                </c:pt>
                <c:pt idx="5">
                  <c:v>BM25_split_or</c:v>
                </c:pt>
                <c:pt idx="6">
                  <c:v>FastBM25_SentenceTokenizer_and</c:v>
                </c:pt>
                <c:pt idx="7">
                  <c:v>FastBM25_SentenceTokenizer_or</c:v>
                </c:pt>
                <c:pt idx="8">
                  <c:v>FastBM25_PuctDigitRemoveTokenizer_and</c:v>
                </c:pt>
                <c:pt idx="9">
                  <c:v>FastBM25_PuctDigitRemoveTokenizer_or</c:v>
                </c:pt>
                <c:pt idx="10">
                  <c:v>FastBM25_split_and</c:v>
                </c:pt>
                <c:pt idx="11">
                  <c:v>FastBM25_split_or</c:v>
                </c:pt>
                <c:pt idx="12">
                  <c:v>Bert_SentenceTokenizer_and</c:v>
                </c:pt>
                <c:pt idx="13">
                  <c:v>Bert_SentenceTokenizer_or</c:v>
                </c:pt>
                <c:pt idx="14">
                  <c:v>Bert_PuctDigitRemoveTokenizer_and</c:v>
                </c:pt>
                <c:pt idx="15">
                  <c:v>Bert_PuctDigitRemoveTokenizer_or</c:v>
                </c:pt>
                <c:pt idx="16">
                  <c:v>Bert_split_and</c:v>
                </c:pt>
                <c:pt idx="17">
                  <c:v>Bert_split_or</c:v>
                </c:pt>
                <c:pt idx="18">
                  <c:v>BM25Hybrid_SentenceTokenizer_and</c:v>
                </c:pt>
                <c:pt idx="19">
                  <c:v>BM25Hybrid_SentenceTokenizer_or</c:v>
                </c:pt>
                <c:pt idx="20">
                  <c:v>BM25Hybrid_PuctDigitRemoveTokenizer_and</c:v>
                </c:pt>
                <c:pt idx="21">
                  <c:v>BM25Hybrid_PuctDigitRemoveTokenizer_or</c:v>
                </c:pt>
                <c:pt idx="22">
                  <c:v>BM25Hybrid_split_and</c:v>
                </c:pt>
                <c:pt idx="23">
                  <c:v>BM25Hybrid_split_or</c:v>
                </c:pt>
                <c:pt idx="24">
                  <c:v>FastBM25Hybrid_SentenceTokenizer_and</c:v>
                </c:pt>
                <c:pt idx="25">
                  <c:v>FastBM25Hybrid_SentenceTokenizer_or</c:v>
                </c:pt>
                <c:pt idx="26">
                  <c:v>FastBM25Hybrid_PuctDigitRemoveTokenizer_and</c:v>
                </c:pt>
                <c:pt idx="27">
                  <c:v>FastBM25Hybrid_PuctDigitRemoveTokenizer_or</c:v>
                </c:pt>
                <c:pt idx="28">
                  <c:v>FastBM25Hybrid_split_and</c:v>
                </c:pt>
                <c:pt idx="29">
                  <c:v>FastBM25Hybrid_split_or</c:v>
                </c:pt>
                <c:pt idx="30">
                  <c:v>BertHybrid_SentenceTokenizer_and</c:v>
                </c:pt>
                <c:pt idx="31">
                  <c:v>BertHybrid_SentenceTokenizer_or</c:v>
                </c:pt>
                <c:pt idx="32">
                  <c:v>BertHybrid_PuctDigitRemoveTokenizer_and</c:v>
                </c:pt>
                <c:pt idx="33">
                  <c:v>BertHybrid_PuctDigitRemoveTokenizer_or</c:v>
                </c:pt>
                <c:pt idx="34">
                  <c:v>BertHybrid_split_and</c:v>
                </c:pt>
                <c:pt idx="35">
                  <c:v>BertHybrid_split_or</c:v>
                </c:pt>
              </c:strCache>
            </c:strRef>
          </c:cat>
          <c:val>
            <c:numRef>
              <c:f>'Part B results'!$C$107:$C$142</c:f>
              <c:numCache>
                <c:formatCode>General</c:formatCode>
                <c:ptCount val="36"/>
                <c:pt idx="0">
                  <c:v>0.86866840731070494</c:v>
                </c:pt>
                <c:pt idx="1">
                  <c:v>0.86866840731070494</c:v>
                </c:pt>
                <c:pt idx="2">
                  <c:v>0.93446475195822454</c:v>
                </c:pt>
                <c:pt idx="3">
                  <c:v>0.93446475195822454</c:v>
                </c:pt>
                <c:pt idx="4">
                  <c:v>0.80313315926892948</c:v>
                </c:pt>
                <c:pt idx="5">
                  <c:v>0.80313315926892948</c:v>
                </c:pt>
                <c:pt idx="6">
                  <c:v>0.90156657963446463</c:v>
                </c:pt>
                <c:pt idx="7">
                  <c:v>0.90156657963446463</c:v>
                </c:pt>
                <c:pt idx="8">
                  <c:v>1</c:v>
                </c:pt>
                <c:pt idx="9">
                  <c:v>1</c:v>
                </c:pt>
                <c:pt idx="10">
                  <c:v>0.85221932114882515</c:v>
                </c:pt>
                <c:pt idx="11">
                  <c:v>0.85221932114882515</c:v>
                </c:pt>
                <c:pt idx="12">
                  <c:v>0.21174934725848565</c:v>
                </c:pt>
                <c:pt idx="13">
                  <c:v>0.21174934725848565</c:v>
                </c:pt>
                <c:pt idx="14">
                  <c:v>0.21174934725848565</c:v>
                </c:pt>
                <c:pt idx="15">
                  <c:v>0.21174934725848565</c:v>
                </c:pt>
                <c:pt idx="16">
                  <c:v>0.21174934725848565</c:v>
                </c:pt>
                <c:pt idx="17">
                  <c:v>0.21174934725848565</c:v>
                </c:pt>
                <c:pt idx="18">
                  <c:v>0.26109660574412524</c:v>
                </c:pt>
                <c:pt idx="19">
                  <c:v>0.29399477806788504</c:v>
                </c:pt>
                <c:pt idx="20">
                  <c:v>0.26109660574412524</c:v>
                </c:pt>
                <c:pt idx="21">
                  <c:v>0.310443864229765</c:v>
                </c:pt>
                <c:pt idx="22">
                  <c:v>0.26109660574412524</c:v>
                </c:pt>
                <c:pt idx="23">
                  <c:v>0.26109660574412524</c:v>
                </c:pt>
                <c:pt idx="24">
                  <c:v>0</c:v>
                </c:pt>
                <c:pt idx="25">
                  <c:v>0.55665796344647522</c:v>
                </c:pt>
                <c:pt idx="26">
                  <c:v>0.27754569190600525</c:v>
                </c:pt>
                <c:pt idx="27">
                  <c:v>0.62245430809399482</c:v>
                </c:pt>
                <c:pt idx="28">
                  <c:v>0.24464751958224545</c:v>
                </c:pt>
                <c:pt idx="29">
                  <c:v>0.60861618798955608</c:v>
                </c:pt>
                <c:pt idx="30">
                  <c:v>0.26109660574412524</c:v>
                </c:pt>
                <c:pt idx="31">
                  <c:v>0.47467362924281986</c:v>
                </c:pt>
                <c:pt idx="32">
                  <c:v>0.27754569190600525</c:v>
                </c:pt>
                <c:pt idx="33">
                  <c:v>0.52375979112271542</c:v>
                </c:pt>
                <c:pt idx="34">
                  <c:v>0.24464751958224545</c:v>
                </c:pt>
                <c:pt idx="35">
                  <c:v>0.42532637075718011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4-44E5-94B2-BCB742169980}"/>
            </c:ext>
          </c:extLst>
        </c:ser>
        <c:ser>
          <c:idx val="1"/>
          <c:order val="1"/>
          <c:tx>
            <c:strRef>
              <c:f>'Part B results'!$D$106</c:f>
              <c:strCache>
                <c:ptCount val="1"/>
                <c:pt idx="0">
                  <c:v>NDCG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'Part B results'!$B$107:$B$142</c:f>
              <c:strCache>
                <c:ptCount val="36"/>
                <c:pt idx="0">
                  <c:v>BM25_SentenceTokenizer_and</c:v>
                </c:pt>
                <c:pt idx="1">
                  <c:v>BM25_SentenceTokenizer_or</c:v>
                </c:pt>
                <c:pt idx="2">
                  <c:v>BM25_PuctDigitRemoveTokenizer_and</c:v>
                </c:pt>
                <c:pt idx="3">
                  <c:v>BM25_PuctDigitRemoveTokenizer_or</c:v>
                </c:pt>
                <c:pt idx="4">
                  <c:v>BM25_split_and</c:v>
                </c:pt>
                <c:pt idx="5">
                  <c:v>BM25_split_or</c:v>
                </c:pt>
                <c:pt idx="6">
                  <c:v>FastBM25_SentenceTokenizer_and</c:v>
                </c:pt>
                <c:pt idx="7">
                  <c:v>FastBM25_SentenceTokenizer_or</c:v>
                </c:pt>
                <c:pt idx="8">
                  <c:v>FastBM25_PuctDigitRemoveTokenizer_and</c:v>
                </c:pt>
                <c:pt idx="9">
                  <c:v>FastBM25_PuctDigitRemoveTokenizer_or</c:v>
                </c:pt>
                <c:pt idx="10">
                  <c:v>FastBM25_split_and</c:v>
                </c:pt>
                <c:pt idx="11">
                  <c:v>FastBM25_split_or</c:v>
                </c:pt>
                <c:pt idx="12">
                  <c:v>Bert_SentenceTokenizer_and</c:v>
                </c:pt>
                <c:pt idx="13">
                  <c:v>Bert_SentenceTokenizer_or</c:v>
                </c:pt>
                <c:pt idx="14">
                  <c:v>Bert_PuctDigitRemoveTokenizer_and</c:v>
                </c:pt>
                <c:pt idx="15">
                  <c:v>Bert_PuctDigitRemoveTokenizer_or</c:v>
                </c:pt>
                <c:pt idx="16">
                  <c:v>Bert_split_and</c:v>
                </c:pt>
                <c:pt idx="17">
                  <c:v>Bert_split_or</c:v>
                </c:pt>
                <c:pt idx="18">
                  <c:v>BM25Hybrid_SentenceTokenizer_and</c:v>
                </c:pt>
                <c:pt idx="19">
                  <c:v>BM25Hybrid_SentenceTokenizer_or</c:v>
                </c:pt>
                <c:pt idx="20">
                  <c:v>BM25Hybrid_PuctDigitRemoveTokenizer_and</c:v>
                </c:pt>
                <c:pt idx="21">
                  <c:v>BM25Hybrid_PuctDigitRemoveTokenizer_or</c:v>
                </c:pt>
                <c:pt idx="22">
                  <c:v>BM25Hybrid_split_and</c:v>
                </c:pt>
                <c:pt idx="23">
                  <c:v>BM25Hybrid_split_or</c:v>
                </c:pt>
                <c:pt idx="24">
                  <c:v>FastBM25Hybrid_SentenceTokenizer_and</c:v>
                </c:pt>
                <c:pt idx="25">
                  <c:v>FastBM25Hybrid_SentenceTokenizer_or</c:v>
                </c:pt>
                <c:pt idx="26">
                  <c:v>FastBM25Hybrid_PuctDigitRemoveTokenizer_and</c:v>
                </c:pt>
                <c:pt idx="27">
                  <c:v>FastBM25Hybrid_PuctDigitRemoveTokenizer_or</c:v>
                </c:pt>
                <c:pt idx="28">
                  <c:v>FastBM25Hybrid_split_and</c:v>
                </c:pt>
                <c:pt idx="29">
                  <c:v>FastBM25Hybrid_split_or</c:v>
                </c:pt>
                <c:pt idx="30">
                  <c:v>BertHybrid_SentenceTokenizer_and</c:v>
                </c:pt>
                <c:pt idx="31">
                  <c:v>BertHybrid_SentenceTokenizer_or</c:v>
                </c:pt>
                <c:pt idx="32">
                  <c:v>BertHybrid_PuctDigitRemoveTokenizer_and</c:v>
                </c:pt>
                <c:pt idx="33">
                  <c:v>BertHybrid_PuctDigitRemoveTokenizer_or</c:v>
                </c:pt>
                <c:pt idx="34">
                  <c:v>BertHybrid_split_and</c:v>
                </c:pt>
                <c:pt idx="35">
                  <c:v>BertHybrid_split_or</c:v>
                </c:pt>
              </c:strCache>
            </c:strRef>
          </c:cat>
          <c:val>
            <c:numRef>
              <c:f>'Part B results'!$D$107:$D$142</c:f>
              <c:numCache>
                <c:formatCode>General</c:formatCode>
                <c:ptCount val="36"/>
                <c:pt idx="0">
                  <c:v>0.99840306611306295</c:v>
                </c:pt>
                <c:pt idx="1">
                  <c:v>0.99840306611306295</c:v>
                </c:pt>
                <c:pt idx="2">
                  <c:v>0.98067709996806129</c:v>
                </c:pt>
                <c:pt idx="3">
                  <c:v>0.98067709996806129</c:v>
                </c:pt>
                <c:pt idx="4">
                  <c:v>0.96343021398914097</c:v>
                </c:pt>
                <c:pt idx="5">
                  <c:v>0.96343021398914097</c:v>
                </c:pt>
                <c:pt idx="6">
                  <c:v>1</c:v>
                </c:pt>
                <c:pt idx="7">
                  <c:v>1</c:v>
                </c:pt>
                <c:pt idx="8">
                  <c:v>0.98610667518364747</c:v>
                </c:pt>
                <c:pt idx="9">
                  <c:v>0.98610667518364747</c:v>
                </c:pt>
                <c:pt idx="10">
                  <c:v>0.9679016288725647</c:v>
                </c:pt>
                <c:pt idx="11">
                  <c:v>0.9679016288725647</c:v>
                </c:pt>
                <c:pt idx="12">
                  <c:v>0.16400511018843819</c:v>
                </c:pt>
                <c:pt idx="13">
                  <c:v>0.16400511018843819</c:v>
                </c:pt>
                <c:pt idx="14">
                  <c:v>0.16400511018843819</c:v>
                </c:pt>
                <c:pt idx="15">
                  <c:v>0.16400511018843819</c:v>
                </c:pt>
                <c:pt idx="16">
                  <c:v>0.16400511018843819</c:v>
                </c:pt>
                <c:pt idx="17">
                  <c:v>0.16400511018843819</c:v>
                </c:pt>
                <c:pt idx="18">
                  <c:v>3.1938677738738098E-4</c:v>
                </c:pt>
                <c:pt idx="19">
                  <c:v>0.75742574257425754</c:v>
                </c:pt>
                <c:pt idx="20">
                  <c:v>0</c:v>
                </c:pt>
                <c:pt idx="21">
                  <c:v>0.7690833599488982</c:v>
                </c:pt>
                <c:pt idx="22">
                  <c:v>1.8684126477163828E-2</c:v>
                </c:pt>
                <c:pt idx="23">
                  <c:v>0.58176301501117866</c:v>
                </c:pt>
                <c:pt idx="24">
                  <c:v>0.29559246247205367</c:v>
                </c:pt>
                <c:pt idx="25">
                  <c:v>0.86553816671989792</c:v>
                </c:pt>
                <c:pt idx="26">
                  <c:v>0.26732673267326729</c:v>
                </c:pt>
                <c:pt idx="27">
                  <c:v>0.87480038326413301</c:v>
                </c:pt>
                <c:pt idx="28">
                  <c:v>0.16815713829447457</c:v>
                </c:pt>
                <c:pt idx="29">
                  <c:v>0.75982114340466311</c:v>
                </c:pt>
                <c:pt idx="30">
                  <c:v>0.27307569466624082</c:v>
                </c:pt>
                <c:pt idx="31">
                  <c:v>0.55269881826892364</c:v>
                </c:pt>
                <c:pt idx="32">
                  <c:v>0.24624720536569783</c:v>
                </c:pt>
                <c:pt idx="33">
                  <c:v>0.53545193229000332</c:v>
                </c:pt>
                <c:pt idx="34">
                  <c:v>0.17039284573618652</c:v>
                </c:pt>
                <c:pt idx="35">
                  <c:v>0.54774832321941869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4-44E5-94B2-BCB742169980}"/>
            </c:ext>
          </c:extLst>
        </c:ser>
        <c:ser>
          <c:idx val="2"/>
          <c:order val="2"/>
          <c:tx>
            <c:strRef>
              <c:f>'Part B results'!$E$106</c:f>
              <c:strCache>
                <c:ptCount val="1"/>
                <c:pt idx="0">
                  <c:v>ROUGE-1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'Part B results'!$B$107:$B$142</c:f>
              <c:strCache>
                <c:ptCount val="36"/>
                <c:pt idx="0">
                  <c:v>BM25_SentenceTokenizer_and</c:v>
                </c:pt>
                <c:pt idx="1">
                  <c:v>BM25_SentenceTokenizer_or</c:v>
                </c:pt>
                <c:pt idx="2">
                  <c:v>BM25_PuctDigitRemoveTokenizer_and</c:v>
                </c:pt>
                <c:pt idx="3">
                  <c:v>BM25_PuctDigitRemoveTokenizer_or</c:v>
                </c:pt>
                <c:pt idx="4">
                  <c:v>BM25_split_and</c:v>
                </c:pt>
                <c:pt idx="5">
                  <c:v>BM25_split_or</c:v>
                </c:pt>
                <c:pt idx="6">
                  <c:v>FastBM25_SentenceTokenizer_and</c:v>
                </c:pt>
                <c:pt idx="7">
                  <c:v>FastBM25_SentenceTokenizer_or</c:v>
                </c:pt>
                <c:pt idx="8">
                  <c:v>FastBM25_PuctDigitRemoveTokenizer_and</c:v>
                </c:pt>
                <c:pt idx="9">
                  <c:v>FastBM25_PuctDigitRemoveTokenizer_or</c:v>
                </c:pt>
                <c:pt idx="10">
                  <c:v>FastBM25_split_and</c:v>
                </c:pt>
                <c:pt idx="11">
                  <c:v>FastBM25_split_or</c:v>
                </c:pt>
                <c:pt idx="12">
                  <c:v>Bert_SentenceTokenizer_and</c:v>
                </c:pt>
                <c:pt idx="13">
                  <c:v>Bert_SentenceTokenizer_or</c:v>
                </c:pt>
                <c:pt idx="14">
                  <c:v>Bert_PuctDigitRemoveTokenizer_and</c:v>
                </c:pt>
                <c:pt idx="15">
                  <c:v>Bert_PuctDigitRemoveTokenizer_or</c:v>
                </c:pt>
                <c:pt idx="16">
                  <c:v>Bert_split_and</c:v>
                </c:pt>
                <c:pt idx="17">
                  <c:v>Bert_split_or</c:v>
                </c:pt>
                <c:pt idx="18">
                  <c:v>BM25Hybrid_SentenceTokenizer_and</c:v>
                </c:pt>
                <c:pt idx="19">
                  <c:v>BM25Hybrid_SentenceTokenizer_or</c:v>
                </c:pt>
                <c:pt idx="20">
                  <c:v>BM25Hybrid_PuctDigitRemoveTokenizer_and</c:v>
                </c:pt>
                <c:pt idx="21">
                  <c:v>BM25Hybrid_PuctDigitRemoveTokenizer_or</c:v>
                </c:pt>
                <c:pt idx="22">
                  <c:v>BM25Hybrid_split_and</c:v>
                </c:pt>
                <c:pt idx="23">
                  <c:v>BM25Hybrid_split_or</c:v>
                </c:pt>
                <c:pt idx="24">
                  <c:v>FastBM25Hybrid_SentenceTokenizer_and</c:v>
                </c:pt>
                <c:pt idx="25">
                  <c:v>FastBM25Hybrid_SentenceTokenizer_or</c:v>
                </c:pt>
                <c:pt idx="26">
                  <c:v>FastBM25Hybrid_PuctDigitRemoveTokenizer_and</c:v>
                </c:pt>
                <c:pt idx="27">
                  <c:v>FastBM25Hybrid_PuctDigitRemoveTokenizer_or</c:v>
                </c:pt>
                <c:pt idx="28">
                  <c:v>FastBM25Hybrid_split_and</c:v>
                </c:pt>
                <c:pt idx="29">
                  <c:v>FastBM25Hybrid_split_or</c:v>
                </c:pt>
                <c:pt idx="30">
                  <c:v>BertHybrid_SentenceTokenizer_and</c:v>
                </c:pt>
                <c:pt idx="31">
                  <c:v>BertHybrid_SentenceTokenizer_or</c:v>
                </c:pt>
                <c:pt idx="32">
                  <c:v>BertHybrid_PuctDigitRemoveTokenizer_and</c:v>
                </c:pt>
                <c:pt idx="33">
                  <c:v>BertHybrid_PuctDigitRemoveTokenizer_or</c:v>
                </c:pt>
                <c:pt idx="34">
                  <c:v>BertHybrid_split_and</c:v>
                </c:pt>
                <c:pt idx="35">
                  <c:v>BertHybrid_split_or</c:v>
                </c:pt>
              </c:strCache>
            </c:strRef>
          </c:cat>
          <c:val>
            <c:numRef>
              <c:f>'Part B results'!$E$107:$E$142</c:f>
              <c:numCache>
                <c:formatCode>General</c:formatCode>
                <c:ptCount val="36"/>
                <c:pt idx="0">
                  <c:v>0.41304347826087007</c:v>
                </c:pt>
                <c:pt idx="1">
                  <c:v>0.41304347826087007</c:v>
                </c:pt>
                <c:pt idx="2">
                  <c:v>0.39855072463768065</c:v>
                </c:pt>
                <c:pt idx="3">
                  <c:v>0.39855072463768065</c:v>
                </c:pt>
                <c:pt idx="4">
                  <c:v>0.21014492753623143</c:v>
                </c:pt>
                <c:pt idx="5">
                  <c:v>0.21014492753623143</c:v>
                </c:pt>
                <c:pt idx="6">
                  <c:v>0.22101449275362314</c:v>
                </c:pt>
                <c:pt idx="7">
                  <c:v>0.22101449275362314</c:v>
                </c:pt>
                <c:pt idx="8">
                  <c:v>0.44927536231884035</c:v>
                </c:pt>
                <c:pt idx="9">
                  <c:v>0.44927536231884035</c:v>
                </c:pt>
                <c:pt idx="10">
                  <c:v>1</c:v>
                </c:pt>
                <c:pt idx="11">
                  <c:v>1</c:v>
                </c:pt>
                <c:pt idx="12">
                  <c:v>0.34057971014492694</c:v>
                </c:pt>
                <c:pt idx="13">
                  <c:v>0.34057971014492694</c:v>
                </c:pt>
                <c:pt idx="14">
                  <c:v>0.34057971014492694</c:v>
                </c:pt>
                <c:pt idx="15">
                  <c:v>0.34057971014492694</c:v>
                </c:pt>
                <c:pt idx="16">
                  <c:v>0.34057971014492694</c:v>
                </c:pt>
                <c:pt idx="17">
                  <c:v>0.34057971014492694</c:v>
                </c:pt>
                <c:pt idx="18">
                  <c:v>3.6231884057963833E-3</c:v>
                </c:pt>
                <c:pt idx="19">
                  <c:v>0.32246376811594246</c:v>
                </c:pt>
                <c:pt idx="20">
                  <c:v>3.6231884057963833E-3</c:v>
                </c:pt>
                <c:pt idx="21">
                  <c:v>0.37318840579710083</c:v>
                </c:pt>
                <c:pt idx="22">
                  <c:v>3.6231884057963833E-3</c:v>
                </c:pt>
                <c:pt idx="23">
                  <c:v>0.24637681159420297</c:v>
                </c:pt>
                <c:pt idx="24">
                  <c:v>4.7101449275361994E-2</c:v>
                </c:pt>
                <c:pt idx="25">
                  <c:v>0.42028985507246414</c:v>
                </c:pt>
                <c:pt idx="26">
                  <c:v>9.782608695652166E-2</c:v>
                </c:pt>
                <c:pt idx="27">
                  <c:v>0.48550724637681192</c:v>
                </c:pt>
                <c:pt idx="28">
                  <c:v>0</c:v>
                </c:pt>
                <c:pt idx="29">
                  <c:v>0.36956521739130443</c:v>
                </c:pt>
                <c:pt idx="30">
                  <c:v>4.7101449275361994E-2</c:v>
                </c:pt>
                <c:pt idx="31">
                  <c:v>0.53985507246376796</c:v>
                </c:pt>
                <c:pt idx="32">
                  <c:v>9.782608695652166E-2</c:v>
                </c:pt>
                <c:pt idx="33">
                  <c:v>0.30434782608695671</c:v>
                </c:pt>
                <c:pt idx="34">
                  <c:v>0</c:v>
                </c:pt>
                <c:pt idx="35">
                  <c:v>0.36956521739130443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4-44E5-94B2-BCB742169980}"/>
            </c:ext>
          </c:extLst>
        </c:ser>
        <c:ser>
          <c:idx val="3"/>
          <c:order val="3"/>
          <c:tx>
            <c:strRef>
              <c:f>'Part B results'!$F$106</c:f>
              <c:strCache>
                <c:ptCount val="1"/>
                <c:pt idx="0">
                  <c:v>ROUGE-2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'Part B results'!$B$107:$B$142</c:f>
              <c:strCache>
                <c:ptCount val="36"/>
                <c:pt idx="0">
                  <c:v>BM25_SentenceTokenizer_and</c:v>
                </c:pt>
                <c:pt idx="1">
                  <c:v>BM25_SentenceTokenizer_or</c:v>
                </c:pt>
                <c:pt idx="2">
                  <c:v>BM25_PuctDigitRemoveTokenizer_and</c:v>
                </c:pt>
                <c:pt idx="3">
                  <c:v>BM25_PuctDigitRemoveTokenizer_or</c:v>
                </c:pt>
                <c:pt idx="4">
                  <c:v>BM25_split_and</c:v>
                </c:pt>
                <c:pt idx="5">
                  <c:v>BM25_split_or</c:v>
                </c:pt>
                <c:pt idx="6">
                  <c:v>FastBM25_SentenceTokenizer_and</c:v>
                </c:pt>
                <c:pt idx="7">
                  <c:v>FastBM25_SentenceTokenizer_or</c:v>
                </c:pt>
                <c:pt idx="8">
                  <c:v>FastBM25_PuctDigitRemoveTokenizer_and</c:v>
                </c:pt>
                <c:pt idx="9">
                  <c:v>FastBM25_PuctDigitRemoveTokenizer_or</c:v>
                </c:pt>
                <c:pt idx="10">
                  <c:v>FastBM25_split_and</c:v>
                </c:pt>
                <c:pt idx="11">
                  <c:v>FastBM25_split_or</c:v>
                </c:pt>
                <c:pt idx="12">
                  <c:v>Bert_SentenceTokenizer_and</c:v>
                </c:pt>
                <c:pt idx="13">
                  <c:v>Bert_SentenceTokenizer_or</c:v>
                </c:pt>
                <c:pt idx="14">
                  <c:v>Bert_PuctDigitRemoveTokenizer_and</c:v>
                </c:pt>
                <c:pt idx="15">
                  <c:v>Bert_PuctDigitRemoveTokenizer_or</c:v>
                </c:pt>
                <c:pt idx="16">
                  <c:v>Bert_split_and</c:v>
                </c:pt>
                <c:pt idx="17">
                  <c:v>Bert_split_or</c:v>
                </c:pt>
                <c:pt idx="18">
                  <c:v>BM25Hybrid_SentenceTokenizer_and</c:v>
                </c:pt>
                <c:pt idx="19">
                  <c:v>BM25Hybrid_SentenceTokenizer_or</c:v>
                </c:pt>
                <c:pt idx="20">
                  <c:v>BM25Hybrid_PuctDigitRemoveTokenizer_and</c:v>
                </c:pt>
                <c:pt idx="21">
                  <c:v>BM25Hybrid_PuctDigitRemoveTokenizer_or</c:v>
                </c:pt>
                <c:pt idx="22">
                  <c:v>BM25Hybrid_split_and</c:v>
                </c:pt>
                <c:pt idx="23">
                  <c:v>BM25Hybrid_split_or</c:v>
                </c:pt>
                <c:pt idx="24">
                  <c:v>FastBM25Hybrid_SentenceTokenizer_and</c:v>
                </c:pt>
                <c:pt idx="25">
                  <c:v>FastBM25Hybrid_SentenceTokenizer_or</c:v>
                </c:pt>
                <c:pt idx="26">
                  <c:v>FastBM25Hybrid_PuctDigitRemoveTokenizer_and</c:v>
                </c:pt>
                <c:pt idx="27">
                  <c:v>FastBM25Hybrid_PuctDigitRemoveTokenizer_or</c:v>
                </c:pt>
                <c:pt idx="28">
                  <c:v>FastBM25Hybrid_split_and</c:v>
                </c:pt>
                <c:pt idx="29">
                  <c:v>FastBM25Hybrid_split_or</c:v>
                </c:pt>
                <c:pt idx="30">
                  <c:v>BertHybrid_SentenceTokenizer_and</c:v>
                </c:pt>
                <c:pt idx="31">
                  <c:v>BertHybrid_SentenceTokenizer_or</c:v>
                </c:pt>
                <c:pt idx="32">
                  <c:v>BertHybrid_PuctDigitRemoveTokenizer_and</c:v>
                </c:pt>
                <c:pt idx="33">
                  <c:v>BertHybrid_PuctDigitRemoveTokenizer_or</c:v>
                </c:pt>
                <c:pt idx="34">
                  <c:v>BertHybrid_split_and</c:v>
                </c:pt>
                <c:pt idx="35">
                  <c:v>BertHybrid_split_or</c:v>
                </c:pt>
              </c:strCache>
            </c:strRef>
          </c:cat>
          <c:val>
            <c:numRef>
              <c:f>'Part B results'!$F$107:$F$142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0.92473118279569866</c:v>
                </c:pt>
                <c:pt idx="3">
                  <c:v>0.92473118279569866</c:v>
                </c:pt>
                <c:pt idx="4">
                  <c:v>0.80645161290322565</c:v>
                </c:pt>
                <c:pt idx="5">
                  <c:v>0.80645161290322565</c:v>
                </c:pt>
                <c:pt idx="6">
                  <c:v>0.98924731182795678</c:v>
                </c:pt>
                <c:pt idx="7">
                  <c:v>0.98924731182795678</c:v>
                </c:pt>
                <c:pt idx="8">
                  <c:v>0.95698924731182788</c:v>
                </c:pt>
                <c:pt idx="9">
                  <c:v>0.95698924731182788</c:v>
                </c:pt>
                <c:pt idx="10">
                  <c:v>0.80645161290322565</c:v>
                </c:pt>
                <c:pt idx="11">
                  <c:v>0.80645161290322565</c:v>
                </c:pt>
                <c:pt idx="12">
                  <c:v>7.5268817204301133E-2</c:v>
                </c:pt>
                <c:pt idx="13">
                  <c:v>7.5268817204301133E-2</c:v>
                </c:pt>
                <c:pt idx="14">
                  <c:v>7.5268817204301133E-2</c:v>
                </c:pt>
                <c:pt idx="15">
                  <c:v>7.5268817204301133E-2</c:v>
                </c:pt>
                <c:pt idx="16">
                  <c:v>7.5268817204301133E-2</c:v>
                </c:pt>
                <c:pt idx="17">
                  <c:v>7.5268817204301133E-2</c:v>
                </c:pt>
                <c:pt idx="18">
                  <c:v>0</c:v>
                </c:pt>
                <c:pt idx="19">
                  <c:v>0.53763440860215039</c:v>
                </c:pt>
                <c:pt idx="20">
                  <c:v>1.0752688172043019E-2</c:v>
                </c:pt>
                <c:pt idx="21">
                  <c:v>0.56989247311827973</c:v>
                </c:pt>
                <c:pt idx="22">
                  <c:v>0</c:v>
                </c:pt>
                <c:pt idx="23">
                  <c:v>0.40860215053763421</c:v>
                </c:pt>
                <c:pt idx="24">
                  <c:v>5.3763440860215089E-2</c:v>
                </c:pt>
                <c:pt idx="25">
                  <c:v>0.67741935483870941</c:v>
                </c:pt>
                <c:pt idx="26">
                  <c:v>9.6774193548387163E-2</c:v>
                </c:pt>
                <c:pt idx="27">
                  <c:v>0.61290322580645185</c:v>
                </c:pt>
                <c:pt idx="28">
                  <c:v>3.2258064516129052E-2</c:v>
                </c:pt>
                <c:pt idx="29">
                  <c:v>0.48387096774193561</c:v>
                </c:pt>
                <c:pt idx="30">
                  <c:v>5.3763440860215089E-2</c:v>
                </c:pt>
                <c:pt idx="31">
                  <c:v>0.65591397849462341</c:v>
                </c:pt>
                <c:pt idx="32">
                  <c:v>9.6774193548387163E-2</c:v>
                </c:pt>
                <c:pt idx="33">
                  <c:v>0.61290322580645185</c:v>
                </c:pt>
                <c:pt idx="34">
                  <c:v>3.2258064516129052E-2</c:v>
                </c:pt>
                <c:pt idx="35">
                  <c:v>0.48387096774193561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4-44E5-94B2-BCB742169980}"/>
            </c:ext>
          </c:extLst>
        </c:ser>
        <c:ser>
          <c:idx val="4"/>
          <c:order val="4"/>
          <c:tx>
            <c:strRef>
              <c:f>'Part B results'!$G$106</c:f>
              <c:strCache>
                <c:ptCount val="1"/>
                <c:pt idx="0">
                  <c:v>ROUGE-L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'Part B results'!$B$107:$B$142</c:f>
              <c:strCache>
                <c:ptCount val="36"/>
                <c:pt idx="0">
                  <c:v>BM25_SentenceTokenizer_and</c:v>
                </c:pt>
                <c:pt idx="1">
                  <c:v>BM25_SentenceTokenizer_or</c:v>
                </c:pt>
                <c:pt idx="2">
                  <c:v>BM25_PuctDigitRemoveTokenizer_and</c:v>
                </c:pt>
                <c:pt idx="3">
                  <c:v>BM25_PuctDigitRemoveTokenizer_or</c:v>
                </c:pt>
                <c:pt idx="4">
                  <c:v>BM25_split_and</c:v>
                </c:pt>
                <c:pt idx="5">
                  <c:v>BM25_split_or</c:v>
                </c:pt>
                <c:pt idx="6">
                  <c:v>FastBM25_SentenceTokenizer_and</c:v>
                </c:pt>
                <c:pt idx="7">
                  <c:v>FastBM25_SentenceTokenizer_or</c:v>
                </c:pt>
                <c:pt idx="8">
                  <c:v>FastBM25_PuctDigitRemoveTokenizer_and</c:v>
                </c:pt>
                <c:pt idx="9">
                  <c:v>FastBM25_PuctDigitRemoveTokenizer_or</c:v>
                </c:pt>
                <c:pt idx="10">
                  <c:v>FastBM25_split_and</c:v>
                </c:pt>
                <c:pt idx="11">
                  <c:v>FastBM25_split_or</c:v>
                </c:pt>
                <c:pt idx="12">
                  <c:v>Bert_SentenceTokenizer_and</c:v>
                </c:pt>
                <c:pt idx="13">
                  <c:v>Bert_SentenceTokenizer_or</c:v>
                </c:pt>
                <c:pt idx="14">
                  <c:v>Bert_PuctDigitRemoveTokenizer_and</c:v>
                </c:pt>
                <c:pt idx="15">
                  <c:v>Bert_PuctDigitRemoveTokenizer_or</c:v>
                </c:pt>
                <c:pt idx="16">
                  <c:v>Bert_split_and</c:v>
                </c:pt>
                <c:pt idx="17">
                  <c:v>Bert_split_or</c:v>
                </c:pt>
                <c:pt idx="18">
                  <c:v>BM25Hybrid_SentenceTokenizer_and</c:v>
                </c:pt>
                <c:pt idx="19">
                  <c:v>BM25Hybrid_SentenceTokenizer_or</c:v>
                </c:pt>
                <c:pt idx="20">
                  <c:v>BM25Hybrid_PuctDigitRemoveTokenizer_and</c:v>
                </c:pt>
                <c:pt idx="21">
                  <c:v>BM25Hybrid_PuctDigitRemoveTokenizer_or</c:v>
                </c:pt>
                <c:pt idx="22">
                  <c:v>BM25Hybrid_split_and</c:v>
                </c:pt>
                <c:pt idx="23">
                  <c:v>BM25Hybrid_split_or</c:v>
                </c:pt>
                <c:pt idx="24">
                  <c:v>FastBM25Hybrid_SentenceTokenizer_and</c:v>
                </c:pt>
                <c:pt idx="25">
                  <c:v>FastBM25Hybrid_SentenceTokenizer_or</c:v>
                </c:pt>
                <c:pt idx="26">
                  <c:v>FastBM25Hybrid_PuctDigitRemoveTokenizer_and</c:v>
                </c:pt>
                <c:pt idx="27">
                  <c:v>FastBM25Hybrid_PuctDigitRemoveTokenizer_or</c:v>
                </c:pt>
                <c:pt idx="28">
                  <c:v>FastBM25Hybrid_split_and</c:v>
                </c:pt>
                <c:pt idx="29">
                  <c:v>FastBM25Hybrid_split_or</c:v>
                </c:pt>
                <c:pt idx="30">
                  <c:v>BertHybrid_SentenceTokenizer_and</c:v>
                </c:pt>
                <c:pt idx="31">
                  <c:v>BertHybrid_SentenceTokenizer_or</c:v>
                </c:pt>
                <c:pt idx="32">
                  <c:v>BertHybrid_PuctDigitRemoveTokenizer_and</c:v>
                </c:pt>
                <c:pt idx="33">
                  <c:v>BertHybrid_PuctDigitRemoveTokenizer_or</c:v>
                </c:pt>
                <c:pt idx="34">
                  <c:v>BertHybrid_split_and</c:v>
                </c:pt>
                <c:pt idx="35">
                  <c:v>BertHybrid_split_or</c:v>
                </c:pt>
              </c:strCache>
            </c:strRef>
          </c:cat>
          <c:val>
            <c:numRef>
              <c:f>'Part B results'!$G$107:$G$142</c:f>
              <c:numCache>
                <c:formatCode>General</c:formatCode>
                <c:ptCount val="36"/>
                <c:pt idx="0">
                  <c:v>0.56637168141592931</c:v>
                </c:pt>
                <c:pt idx="1">
                  <c:v>0.56637168141592931</c:v>
                </c:pt>
                <c:pt idx="2">
                  <c:v>0.42477876106194701</c:v>
                </c:pt>
                <c:pt idx="3">
                  <c:v>0.42477876106194701</c:v>
                </c:pt>
                <c:pt idx="4">
                  <c:v>0</c:v>
                </c:pt>
                <c:pt idx="5">
                  <c:v>0</c:v>
                </c:pt>
                <c:pt idx="6">
                  <c:v>0.38053097345132691</c:v>
                </c:pt>
                <c:pt idx="7">
                  <c:v>0.38053097345132691</c:v>
                </c:pt>
                <c:pt idx="8">
                  <c:v>0.3539823008849558</c:v>
                </c:pt>
                <c:pt idx="9">
                  <c:v>0.3539823008849558</c:v>
                </c:pt>
                <c:pt idx="10">
                  <c:v>0.24778761061946986</c:v>
                </c:pt>
                <c:pt idx="11">
                  <c:v>0.24778761061946986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0.69911504424778792</c:v>
                </c:pt>
                <c:pt idx="19">
                  <c:v>0.14159292035398233</c:v>
                </c:pt>
                <c:pt idx="20">
                  <c:v>0.69911504424778792</c:v>
                </c:pt>
                <c:pt idx="21">
                  <c:v>0.30973451327433577</c:v>
                </c:pt>
                <c:pt idx="22">
                  <c:v>0.69911504424778792</c:v>
                </c:pt>
                <c:pt idx="23">
                  <c:v>0.56637168141592931</c:v>
                </c:pt>
                <c:pt idx="24">
                  <c:v>0.69026548672566423</c:v>
                </c:pt>
                <c:pt idx="25">
                  <c:v>0.22123893805309719</c:v>
                </c:pt>
                <c:pt idx="26">
                  <c:v>0.76106194690265538</c:v>
                </c:pt>
                <c:pt idx="27">
                  <c:v>0.46017699115044336</c:v>
                </c:pt>
                <c:pt idx="28">
                  <c:v>0.66371681415929162</c:v>
                </c:pt>
                <c:pt idx="29">
                  <c:v>0.56637168141592931</c:v>
                </c:pt>
                <c:pt idx="30">
                  <c:v>0.69026548672566423</c:v>
                </c:pt>
                <c:pt idx="31">
                  <c:v>0.25663716814159354</c:v>
                </c:pt>
                <c:pt idx="32">
                  <c:v>0.76106194690265538</c:v>
                </c:pt>
                <c:pt idx="33">
                  <c:v>8.8495575221238562E-2</c:v>
                </c:pt>
                <c:pt idx="34">
                  <c:v>0.66371681415929162</c:v>
                </c:pt>
                <c:pt idx="35">
                  <c:v>0.56637168141592931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4-44E5-94B2-BCB74216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926848"/>
        <c:axId val="1561954976"/>
      </c:lineChart>
      <c:catAx>
        <c:axId val="15619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54976"/>
        <c:crosses val="autoZero"/>
        <c:auto val="1"/>
        <c:lblAlgn val="ctr"/>
        <c:lblOffset val="100"/>
        <c:noMultiLvlLbl val="0"/>
      </c:catAx>
      <c:valAx>
        <c:axId val="15619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382564832173E-2"/>
          <c:y val="2.3762678035103787E-2"/>
          <c:w val="0.95982232632536812"/>
          <c:h val="0.65960108297937381"/>
        </c:manualLayout>
      </c:layout>
      <c:lineChart>
        <c:grouping val="standard"/>
        <c:varyColors val="0"/>
        <c:ser>
          <c:idx val="27"/>
          <c:order val="27"/>
          <c:tx>
            <c:strRef>
              <c:f>'Part B Pairing1'!$G$30</c:f>
              <c:strCache>
                <c:ptCount val="1"/>
                <c:pt idx="0">
                  <c:v>FastBM25Hybrid_or_SentenceTokenizer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Pairing1'!$H$30:$AA$30</c:f>
              <c:numCache>
                <c:formatCode>0.00</c:formatCode>
                <c:ptCount val="20"/>
                <c:pt idx="0">
                  <c:v>0.45911949685534498</c:v>
                </c:pt>
                <c:pt idx="1">
                  <c:v>0.48427672955974799</c:v>
                </c:pt>
                <c:pt idx="2">
                  <c:v>0.59958071278825997</c:v>
                </c:pt>
                <c:pt idx="3">
                  <c:v>0.73846960167714804</c:v>
                </c:pt>
                <c:pt idx="4">
                  <c:v>0.798637316561844</c:v>
                </c:pt>
                <c:pt idx="5">
                  <c:v>0.83752620545073297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7D-42BB-AABC-D1580939DDDE}"/>
            </c:ext>
          </c:extLst>
        </c:ser>
        <c:ser>
          <c:idx val="28"/>
          <c:order val="28"/>
          <c:tx>
            <c:strRef>
              <c:f>'Part B Pairing1'!$G$31</c:f>
              <c:strCache>
                <c:ptCount val="1"/>
                <c:pt idx="0">
                  <c:v>FastBM25Hybrid_or_PuctDigitRemoveTokenizer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Pairing1'!$H$31:$AA$31</c:f>
              <c:numCache>
                <c:formatCode>0.00</c:formatCode>
                <c:ptCount val="20"/>
                <c:pt idx="0">
                  <c:v>0.48427672955974799</c:v>
                </c:pt>
                <c:pt idx="1">
                  <c:v>0.48742138364779802</c:v>
                </c:pt>
                <c:pt idx="2">
                  <c:v>0.59224318658280894</c:v>
                </c:pt>
                <c:pt idx="3">
                  <c:v>0.72903563941299698</c:v>
                </c:pt>
                <c:pt idx="4">
                  <c:v>0.80471698113207502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7D-42BB-AABC-D1580939DDDE}"/>
            </c:ext>
          </c:extLst>
        </c:ser>
        <c:ser>
          <c:idx val="29"/>
          <c:order val="29"/>
          <c:tx>
            <c:strRef>
              <c:f>'Part B Pairing1'!$G$32</c:f>
              <c:strCache>
                <c:ptCount val="1"/>
                <c:pt idx="0">
                  <c:v>FastBM25Hybrid_or_split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Pairing1'!$H$32:$AA$32</c:f>
              <c:numCache>
                <c:formatCode>0.00</c:formatCode>
                <c:ptCount val="20"/>
                <c:pt idx="0">
                  <c:v>0.47798742138364703</c:v>
                </c:pt>
                <c:pt idx="1">
                  <c:v>0.48427672955974799</c:v>
                </c:pt>
                <c:pt idx="2">
                  <c:v>0.59958071278825997</c:v>
                </c:pt>
                <c:pt idx="3">
                  <c:v>0.71960167714884604</c:v>
                </c:pt>
                <c:pt idx="4">
                  <c:v>0.79318658280922405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7D-42BB-AABC-D1580939DDDE}"/>
            </c:ext>
          </c:extLst>
        </c:ser>
        <c:ser>
          <c:idx val="33"/>
          <c:order val="33"/>
          <c:tx>
            <c:strRef>
              <c:f>'Part B Pairing1'!$G$36</c:f>
              <c:strCache>
                <c:ptCount val="1"/>
                <c:pt idx="0">
                  <c:v>BertHybrid_or_SentenceTokenizer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Pairing1'!$H$36:$AA$36</c:f>
              <c:numCache>
                <c:formatCode>0.00</c:formatCode>
                <c:ptCount val="20"/>
                <c:pt idx="0">
                  <c:v>0.42767295597484201</c:v>
                </c:pt>
                <c:pt idx="1">
                  <c:v>0.46540880503144599</c:v>
                </c:pt>
                <c:pt idx="2">
                  <c:v>0.59433962264150897</c:v>
                </c:pt>
                <c:pt idx="3">
                  <c:v>0.73532494758909805</c:v>
                </c:pt>
                <c:pt idx="4">
                  <c:v>0.798637316561844</c:v>
                </c:pt>
                <c:pt idx="5">
                  <c:v>0.83438155136268299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7D-42BB-AABC-D1580939DDDE}"/>
            </c:ext>
          </c:extLst>
        </c:ser>
        <c:ser>
          <c:idx val="34"/>
          <c:order val="34"/>
          <c:tx>
            <c:strRef>
              <c:f>'Part B Pairing1'!$G$37</c:f>
              <c:strCache>
                <c:ptCount val="1"/>
                <c:pt idx="0">
                  <c:v>BertHybrid_or_PuctDigitRemoveTokenizer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Pairing1'!$H$37:$AA$37</c:f>
              <c:numCache>
                <c:formatCode>0.00</c:formatCode>
                <c:ptCount val="20"/>
                <c:pt idx="0">
                  <c:v>0.446540880503144</c:v>
                </c:pt>
                <c:pt idx="1">
                  <c:v>0.47484276729559699</c:v>
                </c:pt>
                <c:pt idx="2">
                  <c:v>0.58909853249475896</c:v>
                </c:pt>
                <c:pt idx="3">
                  <c:v>0.72274633123689702</c:v>
                </c:pt>
                <c:pt idx="4">
                  <c:v>0.80157232704402503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7D-42BB-AABC-D1580939DDDE}"/>
            </c:ext>
          </c:extLst>
        </c:ser>
        <c:ser>
          <c:idx val="35"/>
          <c:order val="35"/>
          <c:tx>
            <c:strRef>
              <c:f>'Part B Pairing1'!$G$38</c:f>
              <c:strCache>
                <c:ptCount val="1"/>
                <c:pt idx="0">
                  <c:v>BertHybrid_or_split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Pairing1'!$H$38:$AA$38</c:f>
              <c:numCache>
                <c:formatCode>0.00</c:formatCode>
                <c:ptCount val="20"/>
                <c:pt idx="0">
                  <c:v>0.40880503144654001</c:v>
                </c:pt>
                <c:pt idx="1">
                  <c:v>0.46855345911949597</c:v>
                </c:pt>
                <c:pt idx="2">
                  <c:v>0.58490566037735803</c:v>
                </c:pt>
                <c:pt idx="3">
                  <c:v>0.70545073375262002</c:v>
                </c:pt>
                <c:pt idx="4">
                  <c:v>0.79004192872117296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7D-42BB-AABC-D1580939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98608"/>
        <c:axId val="175255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B Pairing1'!$G$3</c15:sqref>
                        </c15:formulaRef>
                      </c:ext>
                    </c:extLst>
                    <c:strCache>
                      <c:ptCount val="1"/>
                      <c:pt idx="0">
                        <c:v>BM25_and_SentenceTokenizer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'Part B Pairing1'!$H$3:$AA$3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0.57861635220125696</c:v>
                      </c:pt>
                      <c:pt idx="1">
                        <c:v>0.63836477987421303</c:v>
                      </c:pt>
                      <c:pt idx="2">
                        <c:v>0.70020964360587001</c:v>
                      </c:pt>
                      <c:pt idx="3">
                        <c:v>0.78197064989517795</c:v>
                      </c:pt>
                      <c:pt idx="4">
                        <c:v>0.83983228511530394</c:v>
                      </c:pt>
                      <c:pt idx="5">
                        <c:v>0.87746331236897201</c:v>
                      </c:pt>
                      <c:pt idx="6">
                        <c:v>0.89624138963761601</c:v>
                      </c:pt>
                      <c:pt idx="7">
                        <c:v>0.90431266846361102</c:v>
                      </c:pt>
                      <c:pt idx="8">
                        <c:v>0.92160826594788803</c:v>
                      </c:pt>
                      <c:pt idx="9">
                        <c:v>0.93508535489667499</c:v>
                      </c:pt>
                      <c:pt idx="10">
                        <c:v>0.95013477088948695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7D-42BB-AABC-D1580939DD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Pairing1'!$G$4</c15:sqref>
                        </c15:formulaRef>
                      </c:ext>
                    </c:extLst>
                    <c:strCache>
                      <c:ptCount val="1"/>
                      <c:pt idx="0">
                        <c:v>BM25_and_PuctDigitRemoveTokenizer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Pairing1'!$H$4:$AA$4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0.60377358490566002</c:v>
                      </c:pt>
                      <c:pt idx="1">
                        <c:v>0.61320754716981096</c:v>
                      </c:pt>
                      <c:pt idx="2">
                        <c:v>0.68658280922431802</c:v>
                      </c:pt>
                      <c:pt idx="3">
                        <c:v>0.76100628930817604</c:v>
                      </c:pt>
                      <c:pt idx="4">
                        <c:v>0.84035639412997798</c:v>
                      </c:pt>
                      <c:pt idx="5">
                        <c:v>0.87169811320754698</c:v>
                      </c:pt>
                      <c:pt idx="6">
                        <c:v>0.899386043725666</c:v>
                      </c:pt>
                      <c:pt idx="7">
                        <c:v>0.90835579514824805</c:v>
                      </c:pt>
                      <c:pt idx="8">
                        <c:v>0.90925426774483298</c:v>
                      </c:pt>
                      <c:pt idx="9">
                        <c:v>0.92654986522910998</c:v>
                      </c:pt>
                      <c:pt idx="10">
                        <c:v>0.93441150044923604</c:v>
                      </c:pt>
                      <c:pt idx="11">
                        <c:v>0.94594189877208701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A7D-42BB-AABC-D1580939DD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Pairing1'!$G$5</c15:sqref>
                        </c15:formulaRef>
                      </c:ext>
                    </c:extLst>
                    <c:strCache>
                      <c:ptCount val="1"/>
                      <c:pt idx="0">
                        <c:v>BM25_and_split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Pairing1'!$H$5:$AA$5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0.553459119496855</c:v>
                      </c:pt>
                      <c:pt idx="1">
                        <c:v>0.60062893081761004</c:v>
                      </c:pt>
                      <c:pt idx="2">
                        <c:v>0.70230607966457004</c:v>
                      </c:pt>
                      <c:pt idx="3">
                        <c:v>0.76362683438155099</c:v>
                      </c:pt>
                      <c:pt idx="4">
                        <c:v>0.83259958071278795</c:v>
                      </c:pt>
                      <c:pt idx="5">
                        <c:v>0.86519916142557596</c:v>
                      </c:pt>
                      <c:pt idx="6">
                        <c:v>0.89032644504342595</c:v>
                      </c:pt>
                      <c:pt idx="7">
                        <c:v>0.91726564839772295</c:v>
                      </c:pt>
                      <c:pt idx="8">
                        <c:v>0.92879604672057503</c:v>
                      </c:pt>
                      <c:pt idx="9">
                        <c:v>0.93980233602875096</c:v>
                      </c:pt>
                      <c:pt idx="10">
                        <c:v>0.94923629829290201</c:v>
                      </c:pt>
                      <c:pt idx="11">
                        <c:v>0.95133273435160204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7D-42BB-AABC-D1580939DD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Pairing1'!$G$6</c15:sqref>
                        </c15:formulaRef>
                      </c:ext>
                    </c:extLst>
                    <c:strCache>
                      <c:ptCount val="1"/>
                      <c:pt idx="0">
                        <c:v>BM25_or_SentenceTokenizer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Pairing1'!$H$6:$AA$6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0.57861635220125696</c:v>
                      </c:pt>
                      <c:pt idx="1">
                        <c:v>0.63836477987421303</c:v>
                      </c:pt>
                      <c:pt idx="2">
                        <c:v>0.70020964360587001</c:v>
                      </c:pt>
                      <c:pt idx="3">
                        <c:v>0.78197064989517795</c:v>
                      </c:pt>
                      <c:pt idx="4">
                        <c:v>0.83983228511530394</c:v>
                      </c:pt>
                      <c:pt idx="5">
                        <c:v>0.87746331236897201</c:v>
                      </c:pt>
                      <c:pt idx="6">
                        <c:v>0.89624138963761601</c:v>
                      </c:pt>
                      <c:pt idx="7">
                        <c:v>0.90431266846361102</c:v>
                      </c:pt>
                      <c:pt idx="8">
                        <c:v>0.92160826594788803</c:v>
                      </c:pt>
                      <c:pt idx="9">
                        <c:v>0.93508535489667499</c:v>
                      </c:pt>
                      <c:pt idx="10">
                        <c:v>0.95013477088948695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7D-42BB-AABC-D1580939DD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Pairing1'!$G$7</c15:sqref>
                        </c15:formulaRef>
                      </c:ext>
                    </c:extLst>
                    <c:strCache>
                      <c:ptCount val="1"/>
                      <c:pt idx="0">
                        <c:v>BM25_or_PuctDigitRemoveTokenizer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Pairing1'!$H$7:$AA$7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0.60377358490566002</c:v>
                      </c:pt>
                      <c:pt idx="1">
                        <c:v>0.61320754716981096</c:v>
                      </c:pt>
                      <c:pt idx="2">
                        <c:v>0.68658280922431802</c:v>
                      </c:pt>
                      <c:pt idx="3">
                        <c:v>0.76100628930817604</c:v>
                      </c:pt>
                      <c:pt idx="4">
                        <c:v>0.84035639412997798</c:v>
                      </c:pt>
                      <c:pt idx="5">
                        <c:v>0.87169811320754698</c:v>
                      </c:pt>
                      <c:pt idx="6">
                        <c:v>0.899386043725666</c:v>
                      </c:pt>
                      <c:pt idx="7">
                        <c:v>0.90835579514824805</c:v>
                      </c:pt>
                      <c:pt idx="8">
                        <c:v>0.90925426774483298</c:v>
                      </c:pt>
                      <c:pt idx="9">
                        <c:v>0.92654986522910998</c:v>
                      </c:pt>
                      <c:pt idx="10">
                        <c:v>0.93441150044923604</c:v>
                      </c:pt>
                      <c:pt idx="11">
                        <c:v>0.94594189877208701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A7D-42BB-AABC-D1580939DD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Pairing1'!$G$8</c15:sqref>
                        </c15:formulaRef>
                      </c:ext>
                    </c:extLst>
                    <c:strCache>
                      <c:ptCount val="1"/>
                      <c:pt idx="0">
                        <c:v>BM25_or_split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Pairing1'!$H$8:$AA$8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0.553459119496855</c:v>
                      </c:pt>
                      <c:pt idx="1">
                        <c:v>0.60062893081761004</c:v>
                      </c:pt>
                      <c:pt idx="2">
                        <c:v>0.70230607966457004</c:v>
                      </c:pt>
                      <c:pt idx="3">
                        <c:v>0.76362683438155099</c:v>
                      </c:pt>
                      <c:pt idx="4">
                        <c:v>0.83259958071278795</c:v>
                      </c:pt>
                      <c:pt idx="5">
                        <c:v>0.86519916142557596</c:v>
                      </c:pt>
                      <c:pt idx="6">
                        <c:v>0.89032644504342595</c:v>
                      </c:pt>
                      <c:pt idx="7">
                        <c:v>0.91726564839772295</c:v>
                      </c:pt>
                      <c:pt idx="8">
                        <c:v>0.92879604672057503</c:v>
                      </c:pt>
                      <c:pt idx="9">
                        <c:v>0.93980233602875096</c:v>
                      </c:pt>
                      <c:pt idx="10">
                        <c:v>0.94923629829290201</c:v>
                      </c:pt>
                      <c:pt idx="11">
                        <c:v>0.95133273435160204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A7D-42BB-AABC-D1580939DD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Pairing1'!$G$9</c15:sqref>
                        </c15:formulaRef>
                      </c:ext>
                    </c:extLst>
                    <c:strCache>
                      <c:ptCount val="1"/>
                      <c:pt idx="0">
                        <c:v>FastBM25_and_SentenceTokenizer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Pairing1'!$H$9:$AA$9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0.59119496855345899</c:v>
                      </c:pt>
                      <c:pt idx="1">
                        <c:v>0.625786163522012</c:v>
                      </c:pt>
                      <c:pt idx="2">
                        <c:v>0.70545073375262002</c:v>
                      </c:pt>
                      <c:pt idx="3">
                        <c:v>0.77148846960167705</c:v>
                      </c:pt>
                      <c:pt idx="4">
                        <c:v>0.84454926624737903</c:v>
                      </c:pt>
                      <c:pt idx="5">
                        <c:v>0.88113207547169803</c:v>
                      </c:pt>
                      <c:pt idx="6">
                        <c:v>0.89839772386942196</c:v>
                      </c:pt>
                      <c:pt idx="7">
                        <c:v>0.90521114106019696</c:v>
                      </c:pt>
                      <c:pt idx="8">
                        <c:v>0.916217430368373</c:v>
                      </c:pt>
                      <c:pt idx="9">
                        <c:v>0.93980233602875096</c:v>
                      </c:pt>
                      <c:pt idx="10">
                        <c:v>0.940700808625337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A7D-42BB-AABC-D1580939DD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Pairing1'!$G$10</c15:sqref>
                        </c15:formulaRef>
                      </c:ext>
                    </c:extLst>
                    <c:strCache>
                      <c:ptCount val="1"/>
                      <c:pt idx="0">
                        <c:v>FastBM25_and_PuctDigitRemoveTokenizer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Pairing1'!$H$10:$AA$10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0.62893081761006198</c:v>
                      </c:pt>
                      <c:pt idx="1">
                        <c:v>0.63207547169811296</c:v>
                      </c:pt>
                      <c:pt idx="2">
                        <c:v>0.69916142557651895</c:v>
                      </c:pt>
                      <c:pt idx="3">
                        <c:v>0.76677148846960097</c:v>
                      </c:pt>
                      <c:pt idx="4">
                        <c:v>0.83773584905660303</c:v>
                      </c:pt>
                      <c:pt idx="5">
                        <c:v>0.87012578616352199</c:v>
                      </c:pt>
                      <c:pt idx="6">
                        <c:v>0.90080862533692696</c:v>
                      </c:pt>
                      <c:pt idx="7">
                        <c:v>0.90992812219227304</c:v>
                      </c:pt>
                      <c:pt idx="8">
                        <c:v>0.91397124887690895</c:v>
                      </c:pt>
                      <c:pt idx="9">
                        <c:v>0.92654986522910998</c:v>
                      </c:pt>
                      <c:pt idx="10">
                        <c:v>0.93650793650793596</c:v>
                      </c:pt>
                      <c:pt idx="11">
                        <c:v>0.94908655286013699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A7D-42BB-AABC-D1580939DD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Pairing1'!$G$11</c15:sqref>
                        </c15:formulaRef>
                      </c:ext>
                    </c:extLst>
                    <c:strCache>
                      <c:ptCount val="1"/>
                      <c:pt idx="0">
                        <c:v>FastBM25_and_split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Pairing1'!$H$11:$AA$11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0.57232704402515699</c:v>
                      </c:pt>
                      <c:pt idx="1">
                        <c:v>0.61006289308176098</c:v>
                      </c:pt>
                      <c:pt idx="2">
                        <c:v>0.71802935010482105</c:v>
                      </c:pt>
                      <c:pt idx="3">
                        <c:v>0.78354297693920305</c:v>
                      </c:pt>
                      <c:pt idx="4">
                        <c:v>0.84800838574423398</c:v>
                      </c:pt>
                      <c:pt idx="5">
                        <c:v>0.86834381551362605</c:v>
                      </c:pt>
                      <c:pt idx="6">
                        <c:v>0.89519317160826595</c:v>
                      </c:pt>
                      <c:pt idx="7">
                        <c:v>0.91097634022162299</c:v>
                      </c:pt>
                      <c:pt idx="8">
                        <c:v>0.92093441150044897</c:v>
                      </c:pt>
                      <c:pt idx="9">
                        <c:v>0.92565139263252405</c:v>
                      </c:pt>
                      <c:pt idx="10">
                        <c:v>0.92932015573524995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A7D-42BB-AABC-D1580939DD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Pairing1'!$G$12</c15:sqref>
                        </c15:formulaRef>
                      </c:ext>
                    </c:extLst>
                    <c:strCache>
                      <c:ptCount val="1"/>
                      <c:pt idx="0">
                        <c:v>FastBM25_or_SentenceTokenizer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Pairing1'!$H$12:$AA$12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0.59119496855345899</c:v>
                      </c:pt>
                      <c:pt idx="1">
                        <c:v>0.625786163522012</c:v>
                      </c:pt>
                      <c:pt idx="2">
                        <c:v>0.70545073375262002</c:v>
                      </c:pt>
                      <c:pt idx="3">
                        <c:v>0.77148846960167705</c:v>
                      </c:pt>
                      <c:pt idx="4">
                        <c:v>0.84454926624737903</c:v>
                      </c:pt>
                      <c:pt idx="5">
                        <c:v>0.88113207547169803</c:v>
                      </c:pt>
                      <c:pt idx="6">
                        <c:v>0.89839772386942196</c:v>
                      </c:pt>
                      <c:pt idx="7">
                        <c:v>0.90521114106019696</c:v>
                      </c:pt>
                      <c:pt idx="8">
                        <c:v>0.916217430368373</c:v>
                      </c:pt>
                      <c:pt idx="9">
                        <c:v>0.93980233602875096</c:v>
                      </c:pt>
                      <c:pt idx="10">
                        <c:v>0.940700808625337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A7D-42BB-AABC-D1580939DD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Pairing1'!$G$13</c15:sqref>
                        </c15:formulaRef>
                      </c:ext>
                    </c:extLst>
                    <c:strCache>
                      <c:ptCount val="1"/>
                      <c:pt idx="0">
                        <c:v>FastBM25_or_PuctDigitRemoveTokenizer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Pairing1'!$H$13:$AA$13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0.62893081761006198</c:v>
                      </c:pt>
                      <c:pt idx="1">
                        <c:v>0.63207547169811296</c:v>
                      </c:pt>
                      <c:pt idx="2">
                        <c:v>0.69916142557651895</c:v>
                      </c:pt>
                      <c:pt idx="3">
                        <c:v>0.76677148846960097</c:v>
                      </c:pt>
                      <c:pt idx="4">
                        <c:v>0.83773584905660303</c:v>
                      </c:pt>
                      <c:pt idx="5">
                        <c:v>0.87012578616352199</c:v>
                      </c:pt>
                      <c:pt idx="6">
                        <c:v>0.90080862533692696</c:v>
                      </c:pt>
                      <c:pt idx="7">
                        <c:v>0.90992812219227304</c:v>
                      </c:pt>
                      <c:pt idx="8">
                        <c:v>0.91397124887690895</c:v>
                      </c:pt>
                      <c:pt idx="9">
                        <c:v>0.92654986522910998</c:v>
                      </c:pt>
                      <c:pt idx="10">
                        <c:v>0.93650793650793596</c:v>
                      </c:pt>
                      <c:pt idx="11">
                        <c:v>0.94908655286013699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A7D-42BB-AABC-D1580939DD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Pairing1'!$G$14</c15:sqref>
                        </c15:formulaRef>
                      </c:ext>
                    </c:extLst>
                    <c:strCache>
                      <c:ptCount val="1"/>
                      <c:pt idx="0">
                        <c:v>FastBM25_or_split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Pairing1'!$H$14:$AA$14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0.57232704402515699</c:v>
                      </c:pt>
                      <c:pt idx="1">
                        <c:v>0.61006289308176098</c:v>
                      </c:pt>
                      <c:pt idx="2">
                        <c:v>0.71802935010482105</c:v>
                      </c:pt>
                      <c:pt idx="3">
                        <c:v>0.78354297693920305</c:v>
                      </c:pt>
                      <c:pt idx="4">
                        <c:v>0.84800838574423398</c:v>
                      </c:pt>
                      <c:pt idx="5">
                        <c:v>0.86834381551362605</c:v>
                      </c:pt>
                      <c:pt idx="6">
                        <c:v>0.89519317160826595</c:v>
                      </c:pt>
                      <c:pt idx="7">
                        <c:v>0.91097634022162299</c:v>
                      </c:pt>
                      <c:pt idx="8">
                        <c:v>0.92093441150044897</c:v>
                      </c:pt>
                      <c:pt idx="9">
                        <c:v>0.92565139263252405</c:v>
                      </c:pt>
                      <c:pt idx="10">
                        <c:v>0.92932015573524995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A7D-42BB-AABC-D1580939DD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Pairing1'!$G$15</c15:sqref>
                        </c15:formulaRef>
                      </c:ext>
                    </c:extLst>
                    <c:strCache>
                      <c:ptCount val="1"/>
                      <c:pt idx="0">
                        <c:v>Bert_and_SentenceTokenizer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Pairing1'!$H$15:$AA$15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A7D-42BB-AABC-D1580939DD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Pairing1'!$G$16</c15:sqref>
                        </c15:formulaRef>
                      </c:ext>
                    </c:extLst>
                    <c:strCache>
                      <c:ptCount val="1"/>
                      <c:pt idx="0">
                        <c:v>Bert_and_PuctDigitRemoveTokenizer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Pairing1'!$H$16:$AA$16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A7D-42BB-AABC-D1580939DD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Pairing1'!$G$17</c15:sqref>
                        </c15:formulaRef>
                      </c:ext>
                    </c:extLst>
                    <c:strCache>
                      <c:ptCount val="1"/>
                      <c:pt idx="0">
                        <c:v>Bert_and_split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Pairing1'!$H$17:$AA$17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A7D-42BB-AABC-D1580939DD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Pairing1'!$G$18</c15:sqref>
                        </c15:formulaRef>
                      </c:ext>
                    </c:extLst>
                    <c:strCache>
                      <c:ptCount val="1"/>
                      <c:pt idx="0">
                        <c:v>Bert_or_SentenceTokenizer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Pairing1'!$H$18:$AA$18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A7D-42BB-AABC-D1580939DD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Pairing1'!$G$19</c15:sqref>
                        </c15:formulaRef>
                      </c:ext>
                    </c:extLst>
                    <c:strCache>
                      <c:ptCount val="1"/>
                      <c:pt idx="0">
                        <c:v>Bert_or_PuctDigitRemoveTokenizer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Pairing1'!$H$19:$AA$19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A7D-42BB-AABC-D1580939DD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Pairing1'!$G$20</c15:sqref>
                        </c15:formulaRef>
                      </c:ext>
                    </c:extLst>
                    <c:strCache>
                      <c:ptCount val="1"/>
                      <c:pt idx="0">
                        <c:v>Bert_or_split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Pairing1'!$H$20:$AA$20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A7D-42BB-AABC-D1580939DD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Pairing1'!$G$21</c15:sqref>
                        </c15:formulaRef>
                      </c:ext>
                    </c:extLst>
                    <c:strCache>
                      <c:ptCount val="1"/>
                      <c:pt idx="0">
                        <c:v>BM25Hybrid_and_SentenceTokenizer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Pairing1'!$H$21:$AA$21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0.37735849056603699</c:v>
                      </c:pt>
                      <c:pt idx="2">
                        <c:v>0.50104821802934996</c:v>
                      </c:pt>
                      <c:pt idx="3">
                        <c:v>0.643081761006289</c:v>
                      </c:pt>
                      <c:pt idx="4">
                        <c:v>0.74444444444444402</c:v>
                      </c:pt>
                      <c:pt idx="5">
                        <c:v>0.79088050314465397</c:v>
                      </c:pt>
                      <c:pt idx="6">
                        <c:v>0.83722671458520503</c:v>
                      </c:pt>
                      <c:pt idx="7">
                        <c:v>0.88215034441449502</c:v>
                      </c:pt>
                      <c:pt idx="8">
                        <c:v>0.90259059598682201</c:v>
                      </c:pt>
                      <c:pt idx="9">
                        <c:v>0.92460317460317398</c:v>
                      </c:pt>
                      <c:pt idx="10">
                        <c:v>0.94504342617550097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A7D-42BB-AABC-D1580939DD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Pairing1'!$G$22</c15:sqref>
                        </c15:formulaRef>
                      </c:ext>
                    </c:extLst>
                    <c:strCache>
                      <c:ptCount val="1"/>
                      <c:pt idx="0">
                        <c:v>BM25Hybrid_and_PuctDigitRemoveTokenizer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Pairing1'!$H$22:$AA$22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0.38050314465408802</c:v>
                      </c:pt>
                      <c:pt idx="2">
                        <c:v>0.50419287211740005</c:v>
                      </c:pt>
                      <c:pt idx="3">
                        <c:v>0.64622641509433898</c:v>
                      </c:pt>
                      <c:pt idx="4">
                        <c:v>0.74549266247379398</c:v>
                      </c:pt>
                      <c:pt idx="5">
                        <c:v>0.79402515723270395</c:v>
                      </c:pt>
                      <c:pt idx="6">
                        <c:v>0.83513027852650401</c:v>
                      </c:pt>
                      <c:pt idx="7">
                        <c:v>0.88215034441449502</c:v>
                      </c:pt>
                      <c:pt idx="8">
                        <c:v>0.90887990416292297</c:v>
                      </c:pt>
                      <c:pt idx="9">
                        <c:v>0.92460317460317398</c:v>
                      </c:pt>
                      <c:pt idx="10">
                        <c:v>0.94504342617550097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AA7D-42BB-AABC-D1580939DD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Pairing1'!$G$23</c15:sqref>
                        </c15:formulaRef>
                      </c:ext>
                    </c:extLst>
                    <c:strCache>
                      <c:ptCount val="1"/>
                      <c:pt idx="0">
                        <c:v>BM25Hybrid_and_split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Pairing1'!$H$23:$AA$23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0.38050314465408802</c:v>
                      </c:pt>
                      <c:pt idx="2">
                        <c:v>0.50628930817609996</c:v>
                      </c:pt>
                      <c:pt idx="3">
                        <c:v>0.65618448637316495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0.83460616951182898</c:v>
                      </c:pt>
                      <c:pt idx="7">
                        <c:v>0.88739143456124503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AA7D-42BB-AABC-D1580939DD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Pairing1'!$G$24</c15:sqref>
                        </c15:formulaRef>
                      </c:ext>
                    </c:extLst>
                    <c:strCache>
                      <c:ptCount val="1"/>
                      <c:pt idx="0">
                        <c:v>BM25Hybrid_or_SentenceTokenizer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Pairing1'!$H$24:$AA$24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0.35849056603773499</c:v>
                      </c:pt>
                      <c:pt idx="1">
                        <c:v>0.36477987421383601</c:v>
                      </c:pt>
                      <c:pt idx="2">
                        <c:v>0.45387840670859497</c:v>
                      </c:pt>
                      <c:pt idx="3">
                        <c:v>0.61792452830188604</c:v>
                      </c:pt>
                      <c:pt idx="4">
                        <c:v>0.73836477987421301</c:v>
                      </c:pt>
                      <c:pt idx="5">
                        <c:v>0.78542976939203302</c:v>
                      </c:pt>
                      <c:pt idx="6">
                        <c:v>0.819407008086253</c:v>
                      </c:pt>
                      <c:pt idx="7">
                        <c:v>0.85489667565139205</c:v>
                      </c:pt>
                      <c:pt idx="8">
                        <c:v>0.87900569032644504</c:v>
                      </c:pt>
                      <c:pt idx="9">
                        <c:v>0.89630128781072105</c:v>
                      </c:pt>
                      <c:pt idx="10">
                        <c:v>0.92932015573524995</c:v>
                      </c:pt>
                      <c:pt idx="11">
                        <c:v>0.957622042527702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AA7D-42BB-AABC-D1580939DD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Pairing1'!$G$25</c15:sqref>
                        </c15:formulaRef>
                      </c:ext>
                    </c:extLst>
                    <c:strCache>
                      <c:ptCount val="1"/>
                      <c:pt idx="0">
                        <c:v>BM25Hybrid_or_PuctDigitRemoveTokenizer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Pairing1'!$H$25:$AA$25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0.36477987421383601</c:v>
                      </c:pt>
                      <c:pt idx="1">
                        <c:v>0.36163522012578603</c:v>
                      </c:pt>
                      <c:pt idx="2">
                        <c:v>0.44863731656184402</c:v>
                      </c:pt>
                      <c:pt idx="3">
                        <c:v>0.61058700209643602</c:v>
                      </c:pt>
                      <c:pt idx="4">
                        <c:v>0.74077568134171901</c:v>
                      </c:pt>
                      <c:pt idx="5">
                        <c:v>0.78259958071278801</c:v>
                      </c:pt>
                      <c:pt idx="6">
                        <c:v>0.81678646301287705</c:v>
                      </c:pt>
                      <c:pt idx="7">
                        <c:v>0.85175202156334195</c:v>
                      </c:pt>
                      <c:pt idx="8">
                        <c:v>0.86171009284216804</c:v>
                      </c:pt>
                      <c:pt idx="9">
                        <c:v>0.89106019766397104</c:v>
                      </c:pt>
                      <c:pt idx="10">
                        <c:v>0.93246480982330004</c:v>
                      </c:pt>
                      <c:pt idx="11">
                        <c:v>0.957622042527702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AA7D-42BB-AABC-D1580939DD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Pairing1'!$G$26</c15:sqref>
                        </c15:formulaRef>
                      </c:ext>
                    </c:extLst>
                    <c:strCache>
                      <c:ptCount val="1"/>
                      <c:pt idx="0">
                        <c:v>BM25Hybrid_or_split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Pairing1'!$H$26:$AA$26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0.37106918238993702</c:v>
                      </c:pt>
                      <c:pt idx="2">
                        <c:v>0.47693920335429701</c:v>
                      </c:pt>
                      <c:pt idx="3">
                        <c:v>0.58805031446540801</c:v>
                      </c:pt>
                      <c:pt idx="4">
                        <c:v>0.73008385744234705</c:v>
                      </c:pt>
                      <c:pt idx="5">
                        <c:v>0.79224318658280901</c:v>
                      </c:pt>
                      <c:pt idx="6">
                        <c:v>0.81573824498352798</c:v>
                      </c:pt>
                      <c:pt idx="7">
                        <c:v>0.86485474693021802</c:v>
                      </c:pt>
                      <c:pt idx="8">
                        <c:v>0.88110212638514496</c:v>
                      </c:pt>
                      <c:pt idx="9">
                        <c:v>0.90835579514824705</c:v>
                      </c:pt>
                      <c:pt idx="10">
                        <c:v>0.93560946391135003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AA7D-42BB-AABC-D1580939DD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Pairing1'!$G$27</c15:sqref>
                        </c15:formulaRef>
                      </c:ext>
                    </c:extLst>
                    <c:strCache>
                      <c:ptCount val="1"/>
                      <c:pt idx="0">
                        <c:v>FastBM25Hybrid_and_SentenceTokenizer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Pairing1'!$H$27:$AA$27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0.38679245283018798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0.75146750524108996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AA7D-42BB-AABC-D1580939DD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Pairing1'!$G$28</c15:sqref>
                        </c15:formulaRef>
                      </c:ext>
                    </c:extLst>
                    <c:strCache>
                      <c:ptCount val="1"/>
                      <c:pt idx="0">
                        <c:v>FastBM25Hybrid_and_PuctDigitRemoveTokenizer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Pairing1'!$H$28:$AA$28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0.35220125786163498</c:v>
                      </c:pt>
                      <c:pt idx="1">
                        <c:v>0.38050314465408802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0.745178197064989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AA7D-42BB-AABC-D1580939DD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Pairing1'!$G$29</c15:sqref>
                        </c15:formulaRef>
                      </c:ext>
                    </c:extLst>
                    <c:strCache>
                      <c:ptCount val="1"/>
                      <c:pt idx="0">
                        <c:v>FastBM25Hybrid_and_split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Pairing1'!$H$29:$AA$29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0.339622641509433</c:v>
                      </c:pt>
                      <c:pt idx="1">
                        <c:v>0.383647798742138</c:v>
                      </c:pt>
                      <c:pt idx="2">
                        <c:v>0.50838574423479999</c:v>
                      </c:pt>
                      <c:pt idx="3">
                        <c:v>0.65199161425576502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0.83670260557053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AA7D-42BB-AABC-D1580939DDD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Pairing1'!$G$33</c15:sqref>
                        </c15:formulaRef>
                      </c:ext>
                    </c:extLst>
                    <c:strCache>
                      <c:ptCount val="1"/>
                      <c:pt idx="0">
                        <c:v>BertHybrid_and_SentenceTokenizer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Pairing1'!$H$33:$AA$33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0.38679245283018798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0.75146750524108996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AA7D-42BB-AABC-D1580939DDD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Pairing1'!$G$34</c15:sqref>
                        </c15:formulaRef>
                      </c:ext>
                    </c:extLst>
                    <c:strCache>
                      <c:ptCount val="1"/>
                      <c:pt idx="0">
                        <c:v>BertHybrid_and_PuctDigitRemoveTokenizer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Pairing1'!$H$34:$AA$34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0.35220125786163498</c:v>
                      </c:pt>
                      <c:pt idx="1">
                        <c:v>0.38050314465408802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0.745178197064989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AA7D-42BB-AABC-D1580939DDD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Pairing1'!$G$35</c15:sqref>
                        </c15:formulaRef>
                      </c:ext>
                    </c:extLst>
                    <c:strCache>
                      <c:ptCount val="1"/>
                      <c:pt idx="0">
                        <c:v>BertHybrid_and_split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Pairing1'!$H$35:$AA$35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0.339622641509433</c:v>
                      </c:pt>
                      <c:pt idx="1">
                        <c:v>0.383647798742138</c:v>
                      </c:pt>
                      <c:pt idx="2">
                        <c:v>0.50838574423479999</c:v>
                      </c:pt>
                      <c:pt idx="3">
                        <c:v>0.65199161425576502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0.83670260557053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AA7D-42BB-AABC-D1580939DDDE}"/>
                  </c:ext>
                </c:extLst>
              </c15:ser>
            </c15:filteredLineSeries>
          </c:ext>
        </c:extLst>
      </c:lineChart>
      <c:catAx>
        <c:axId val="1752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784"/>
        <c:crosses val="autoZero"/>
        <c:auto val="1"/>
        <c:lblAlgn val="ctr"/>
        <c:lblOffset val="100"/>
        <c:noMultiLvlLbl val="0"/>
      </c:catAx>
      <c:valAx>
        <c:axId val="17525587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00676304828738E-5"/>
          <c:y val="0.72535334825431619"/>
          <c:w val="0.99891882989618119"/>
          <c:h val="0.274595181476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382564832173E-2"/>
          <c:y val="2.3762678035103787E-2"/>
          <c:w val="0.95982232632536812"/>
          <c:h val="0.65960108297937381"/>
        </c:manualLayout>
      </c:layout>
      <c:lineChart>
        <c:grouping val="standard"/>
        <c:varyColors val="0"/>
        <c:ser>
          <c:idx val="12"/>
          <c:order val="12"/>
          <c:tx>
            <c:strRef>
              <c:f>'Part B Pairing1'!$G$15</c:f>
              <c:strCache>
                <c:ptCount val="1"/>
                <c:pt idx="0">
                  <c:v>Bert_and_SentenceTokenizer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Pairing1'!$H$15:$AA$15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7D-42BB-AABC-D1580939DDDE}"/>
            </c:ext>
          </c:extLst>
        </c:ser>
        <c:ser>
          <c:idx val="13"/>
          <c:order val="13"/>
          <c:tx>
            <c:strRef>
              <c:f>'Part B Pairing1'!$G$16</c:f>
              <c:strCache>
                <c:ptCount val="1"/>
                <c:pt idx="0">
                  <c:v>Bert_and_PuctDigitRemoveTokenizer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Pairing1'!$H$16:$AA$16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7D-42BB-AABC-D1580939DDDE}"/>
            </c:ext>
          </c:extLst>
        </c:ser>
        <c:ser>
          <c:idx val="14"/>
          <c:order val="14"/>
          <c:tx>
            <c:strRef>
              <c:f>'Part B Pairing1'!$G$17</c:f>
              <c:strCache>
                <c:ptCount val="1"/>
                <c:pt idx="0">
                  <c:v>Bert_and_split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Pairing1'!$H$17:$AA$17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7D-42BB-AABC-D1580939DDDE}"/>
            </c:ext>
          </c:extLst>
        </c:ser>
        <c:ser>
          <c:idx val="15"/>
          <c:order val="15"/>
          <c:tx>
            <c:strRef>
              <c:f>'Part B Pairing1'!$G$18</c:f>
              <c:strCache>
                <c:ptCount val="1"/>
                <c:pt idx="0">
                  <c:v>Bert_or_SentenceTokenizer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Pairing1'!$H$18:$AA$18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7D-42BB-AABC-D1580939DDDE}"/>
            </c:ext>
          </c:extLst>
        </c:ser>
        <c:ser>
          <c:idx val="16"/>
          <c:order val="16"/>
          <c:tx>
            <c:strRef>
              <c:f>'Part B Pairing1'!$G$19</c:f>
              <c:strCache>
                <c:ptCount val="1"/>
                <c:pt idx="0">
                  <c:v>Bert_or_PuctDigitRemoveTokenizer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Pairing1'!$H$19:$AA$19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7D-42BB-AABC-D1580939DDDE}"/>
            </c:ext>
          </c:extLst>
        </c:ser>
        <c:ser>
          <c:idx val="17"/>
          <c:order val="17"/>
          <c:tx>
            <c:strRef>
              <c:f>'Part B Pairing1'!$G$20</c:f>
              <c:strCache>
                <c:ptCount val="1"/>
                <c:pt idx="0">
                  <c:v>Bert_or_split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Pairing1'!$H$20:$AA$20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7D-42BB-AABC-D1580939DDDE}"/>
            </c:ext>
          </c:extLst>
        </c:ser>
        <c:ser>
          <c:idx val="18"/>
          <c:order val="18"/>
          <c:tx>
            <c:strRef>
              <c:f>'Part B Pairing1'!$G$21</c:f>
              <c:strCache>
                <c:ptCount val="1"/>
                <c:pt idx="0">
                  <c:v>BM25Hybrid_and_SentenceTokenizer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Pairing1'!$H$21:$AA$21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0.37735849056603699</c:v>
                </c:pt>
                <c:pt idx="2">
                  <c:v>0.50104821802934996</c:v>
                </c:pt>
                <c:pt idx="3">
                  <c:v>0.643081761006289</c:v>
                </c:pt>
                <c:pt idx="4">
                  <c:v>0.74444444444444402</c:v>
                </c:pt>
                <c:pt idx="5">
                  <c:v>0.79088050314465397</c:v>
                </c:pt>
                <c:pt idx="6">
                  <c:v>0.83722671458520503</c:v>
                </c:pt>
                <c:pt idx="7">
                  <c:v>0.88215034441449502</c:v>
                </c:pt>
                <c:pt idx="8">
                  <c:v>0.90259059598682201</c:v>
                </c:pt>
                <c:pt idx="9">
                  <c:v>0.92460317460317398</c:v>
                </c:pt>
                <c:pt idx="10">
                  <c:v>0.94504342617550097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7D-42BB-AABC-D1580939DDDE}"/>
            </c:ext>
          </c:extLst>
        </c:ser>
        <c:ser>
          <c:idx val="19"/>
          <c:order val="19"/>
          <c:tx>
            <c:strRef>
              <c:f>'Part B Pairing1'!$G$22</c:f>
              <c:strCache>
                <c:ptCount val="1"/>
                <c:pt idx="0">
                  <c:v>BM25Hybrid_and_PuctDigitRemoveTokenizer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Pairing1'!$H$22:$AA$22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0.38050314465408802</c:v>
                </c:pt>
                <c:pt idx="2">
                  <c:v>0.50419287211740005</c:v>
                </c:pt>
                <c:pt idx="3">
                  <c:v>0.64622641509433898</c:v>
                </c:pt>
                <c:pt idx="4">
                  <c:v>0.74549266247379398</c:v>
                </c:pt>
                <c:pt idx="5">
                  <c:v>0.79402515723270395</c:v>
                </c:pt>
                <c:pt idx="6">
                  <c:v>0.83513027852650401</c:v>
                </c:pt>
                <c:pt idx="7">
                  <c:v>0.88215034441449502</c:v>
                </c:pt>
                <c:pt idx="8">
                  <c:v>0.90887990416292297</c:v>
                </c:pt>
                <c:pt idx="9">
                  <c:v>0.92460317460317398</c:v>
                </c:pt>
                <c:pt idx="10">
                  <c:v>0.94504342617550097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7D-42BB-AABC-D1580939DDDE}"/>
            </c:ext>
          </c:extLst>
        </c:ser>
        <c:ser>
          <c:idx val="20"/>
          <c:order val="20"/>
          <c:tx>
            <c:strRef>
              <c:f>'Part B Pairing1'!$G$23</c:f>
              <c:strCache>
                <c:ptCount val="1"/>
                <c:pt idx="0">
                  <c:v>BM25Hybrid_and_split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Pairing1'!$H$23:$AA$23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0.38050314465408802</c:v>
                </c:pt>
                <c:pt idx="2">
                  <c:v>0.50628930817609996</c:v>
                </c:pt>
                <c:pt idx="3">
                  <c:v>0.65618448637316495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0.83460616951182898</c:v>
                </c:pt>
                <c:pt idx="7">
                  <c:v>0.88739143456124503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7D-42BB-AABC-D1580939DDDE}"/>
            </c:ext>
          </c:extLst>
        </c:ser>
        <c:ser>
          <c:idx val="21"/>
          <c:order val="21"/>
          <c:tx>
            <c:strRef>
              <c:f>'Part B Pairing1'!$G$24</c:f>
              <c:strCache>
                <c:ptCount val="1"/>
                <c:pt idx="0">
                  <c:v>BM25Hybrid_or_SentenceTokenizer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Pairing1'!$H$24:$AA$24</c:f>
              <c:numCache>
                <c:formatCode>0.00</c:formatCode>
                <c:ptCount val="20"/>
                <c:pt idx="0">
                  <c:v>0.35849056603773499</c:v>
                </c:pt>
                <c:pt idx="1">
                  <c:v>0.36477987421383601</c:v>
                </c:pt>
                <c:pt idx="2">
                  <c:v>0.45387840670859497</c:v>
                </c:pt>
                <c:pt idx="3">
                  <c:v>0.61792452830188604</c:v>
                </c:pt>
                <c:pt idx="4">
                  <c:v>0.73836477987421301</c:v>
                </c:pt>
                <c:pt idx="5">
                  <c:v>0.78542976939203302</c:v>
                </c:pt>
                <c:pt idx="6">
                  <c:v>0.819407008086253</c:v>
                </c:pt>
                <c:pt idx="7">
                  <c:v>0.85489667565139205</c:v>
                </c:pt>
                <c:pt idx="8">
                  <c:v>0.87900569032644504</c:v>
                </c:pt>
                <c:pt idx="9">
                  <c:v>0.89630128781072105</c:v>
                </c:pt>
                <c:pt idx="10">
                  <c:v>0.92932015573524995</c:v>
                </c:pt>
                <c:pt idx="11">
                  <c:v>0.957622042527702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7D-42BB-AABC-D1580939DDDE}"/>
            </c:ext>
          </c:extLst>
        </c:ser>
        <c:ser>
          <c:idx val="22"/>
          <c:order val="22"/>
          <c:tx>
            <c:strRef>
              <c:f>'Part B Pairing1'!$G$25</c:f>
              <c:strCache>
                <c:ptCount val="1"/>
                <c:pt idx="0">
                  <c:v>BM25Hybrid_or_PuctDigitRemoveTokenizer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Pairing1'!$H$25:$AA$25</c:f>
              <c:numCache>
                <c:formatCode>0.00</c:formatCode>
                <c:ptCount val="20"/>
                <c:pt idx="0">
                  <c:v>0.36477987421383601</c:v>
                </c:pt>
                <c:pt idx="1">
                  <c:v>0.36163522012578603</c:v>
                </c:pt>
                <c:pt idx="2">
                  <c:v>0.44863731656184402</c:v>
                </c:pt>
                <c:pt idx="3">
                  <c:v>0.61058700209643602</c:v>
                </c:pt>
                <c:pt idx="4">
                  <c:v>0.74077568134171901</c:v>
                </c:pt>
                <c:pt idx="5">
                  <c:v>0.78259958071278801</c:v>
                </c:pt>
                <c:pt idx="6">
                  <c:v>0.81678646301287705</c:v>
                </c:pt>
                <c:pt idx="7">
                  <c:v>0.85175202156334195</c:v>
                </c:pt>
                <c:pt idx="8">
                  <c:v>0.86171009284216804</c:v>
                </c:pt>
                <c:pt idx="9">
                  <c:v>0.89106019766397104</c:v>
                </c:pt>
                <c:pt idx="10">
                  <c:v>0.93246480982330004</c:v>
                </c:pt>
                <c:pt idx="11">
                  <c:v>0.957622042527702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7D-42BB-AABC-D1580939DDDE}"/>
            </c:ext>
          </c:extLst>
        </c:ser>
        <c:ser>
          <c:idx val="23"/>
          <c:order val="23"/>
          <c:tx>
            <c:strRef>
              <c:f>'Part B Pairing1'!$G$26</c:f>
              <c:strCache>
                <c:ptCount val="1"/>
                <c:pt idx="0">
                  <c:v>BM25Hybrid_or_split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Pairing1'!$H$26:$AA$26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0.37106918238993702</c:v>
                </c:pt>
                <c:pt idx="2">
                  <c:v>0.47693920335429701</c:v>
                </c:pt>
                <c:pt idx="3">
                  <c:v>0.58805031446540801</c:v>
                </c:pt>
                <c:pt idx="4">
                  <c:v>0.73008385744234705</c:v>
                </c:pt>
                <c:pt idx="5">
                  <c:v>0.79224318658280901</c:v>
                </c:pt>
                <c:pt idx="6">
                  <c:v>0.81573824498352798</c:v>
                </c:pt>
                <c:pt idx="7">
                  <c:v>0.86485474693021802</c:v>
                </c:pt>
                <c:pt idx="8">
                  <c:v>0.88110212638514496</c:v>
                </c:pt>
                <c:pt idx="9">
                  <c:v>0.90835579514824705</c:v>
                </c:pt>
                <c:pt idx="10">
                  <c:v>0.93560946391135003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7D-42BB-AABC-D1580939DDDE}"/>
            </c:ext>
          </c:extLst>
        </c:ser>
        <c:ser>
          <c:idx val="24"/>
          <c:order val="24"/>
          <c:tx>
            <c:strRef>
              <c:f>'Part B Pairing1'!$G$27</c:f>
              <c:strCache>
                <c:ptCount val="1"/>
                <c:pt idx="0">
                  <c:v>FastBM25Hybrid_and_SentenceTokenizer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Pairing1'!$H$27:$AA$27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7D-42BB-AABC-D1580939DDDE}"/>
            </c:ext>
          </c:extLst>
        </c:ser>
        <c:ser>
          <c:idx val="25"/>
          <c:order val="25"/>
          <c:tx>
            <c:strRef>
              <c:f>'Part B Pairing1'!$G$28</c:f>
              <c:strCache>
                <c:ptCount val="1"/>
                <c:pt idx="0">
                  <c:v>FastBM25Hybrid_and_PuctDigitRemoveTokenizer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Pairing1'!$H$28:$AA$28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7D-42BB-AABC-D1580939DDDE}"/>
            </c:ext>
          </c:extLst>
        </c:ser>
        <c:ser>
          <c:idx val="26"/>
          <c:order val="26"/>
          <c:tx>
            <c:strRef>
              <c:f>'Part B Pairing1'!$G$29</c:f>
              <c:strCache>
                <c:ptCount val="1"/>
                <c:pt idx="0">
                  <c:v>FastBM25Hybrid_and_split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Pairing1'!$H$29:$AA$29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7D-42BB-AABC-D1580939DDDE}"/>
            </c:ext>
          </c:extLst>
        </c:ser>
        <c:ser>
          <c:idx val="30"/>
          <c:order val="30"/>
          <c:tx>
            <c:strRef>
              <c:f>'Part B Pairing1'!$G$33</c:f>
              <c:strCache>
                <c:ptCount val="1"/>
                <c:pt idx="0">
                  <c:v>BertHybrid_and_SentenceTokenizer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Pairing1'!$H$33:$AA$33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7D-42BB-AABC-D1580939DDDE}"/>
            </c:ext>
          </c:extLst>
        </c:ser>
        <c:ser>
          <c:idx val="31"/>
          <c:order val="31"/>
          <c:tx>
            <c:strRef>
              <c:f>'Part B Pairing1'!$G$34</c:f>
              <c:strCache>
                <c:ptCount val="1"/>
                <c:pt idx="0">
                  <c:v>BertHybrid_and_PuctDigitRemoveTokenizer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Pairing1'!$H$34:$AA$34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7D-42BB-AABC-D1580939DDDE}"/>
            </c:ext>
          </c:extLst>
        </c:ser>
        <c:ser>
          <c:idx val="32"/>
          <c:order val="32"/>
          <c:tx>
            <c:strRef>
              <c:f>'Part B Pairing1'!$G$35</c:f>
              <c:strCache>
                <c:ptCount val="1"/>
                <c:pt idx="0">
                  <c:v>BertHybrid_and_split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Pairing1'!$H$35:$AA$35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7D-42BB-AABC-D1580939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98608"/>
        <c:axId val="175255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B Pairing1'!$G$3</c15:sqref>
                        </c15:formulaRef>
                      </c:ext>
                    </c:extLst>
                    <c:strCache>
                      <c:ptCount val="1"/>
                      <c:pt idx="0">
                        <c:v>BM25_and_SentenceTokenizer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'Part B Pairing1'!$H$3:$AA$3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0.57861635220125696</c:v>
                      </c:pt>
                      <c:pt idx="1">
                        <c:v>0.63836477987421303</c:v>
                      </c:pt>
                      <c:pt idx="2">
                        <c:v>0.70020964360587001</c:v>
                      </c:pt>
                      <c:pt idx="3">
                        <c:v>0.78197064989517795</c:v>
                      </c:pt>
                      <c:pt idx="4">
                        <c:v>0.83983228511530394</c:v>
                      </c:pt>
                      <c:pt idx="5">
                        <c:v>0.87746331236897201</c:v>
                      </c:pt>
                      <c:pt idx="6">
                        <c:v>0.89624138963761601</c:v>
                      </c:pt>
                      <c:pt idx="7">
                        <c:v>0.90431266846361102</c:v>
                      </c:pt>
                      <c:pt idx="8">
                        <c:v>0.92160826594788803</c:v>
                      </c:pt>
                      <c:pt idx="9">
                        <c:v>0.93508535489667499</c:v>
                      </c:pt>
                      <c:pt idx="10">
                        <c:v>0.95013477088948695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7D-42BB-AABC-D1580939DD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Pairing1'!$G$4</c15:sqref>
                        </c15:formulaRef>
                      </c:ext>
                    </c:extLst>
                    <c:strCache>
                      <c:ptCount val="1"/>
                      <c:pt idx="0">
                        <c:v>BM25_and_PuctDigitRemoveTokenizer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Pairing1'!$H$4:$AA$4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0.60377358490566002</c:v>
                      </c:pt>
                      <c:pt idx="1">
                        <c:v>0.61320754716981096</c:v>
                      </c:pt>
                      <c:pt idx="2">
                        <c:v>0.68658280922431802</c:v>
                      </c:pt>
                      <c:pt idx="3">
                        <c:v>0.76100628930817604</c:v>
                      </c:pt>
                      <c:pt idx="4">
                        <c:v>0.84035639412997798</c:v>
                      </c:pt>
                      <c:pt idx="5">
                        <c:v>0.87169811320754698</c:v>
                      </c:pt>
                      <c:pt idx="6">
                        <c:v>0.899386043725666</c:v>
                      </c:pt>
                      <c:pt idx="7">
                        <c:v>0.90835579514824805</c:v>
                      </c:pt>
                      <c:pt idx="8">
                        <c:v>0.90925426774483298</c:v>
                      </c:pt>
                      <c:pt idx="9">
                        <c:v>0.92654986522910998</c:v>
                      </c:pt>
                      <c:pt idx="10">
                        <c:v>0.93441150044923604</c:v>
                      </c:pt>
                      <c:pt idx="11">
                        <c:v>0.94594189877208701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A7D-42BB-AABC-D1580939DD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Pairing1'!$G$5</c15:sqref>
                        </c15:formulaRef>
                      </c:ext>
                    </c:extLst>
                    <c:strCache>
                      <c:ptCount val="1"/>
                      <c:pt idx="0">
                        <c:v>BM25_and_split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Pairing1'!$H$5:$AA$5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0.553459119496855</c:v>
                      </c:pt>
                      <c:pt idx="1">
                        <c:v>0.60062893081761004</c:v>
                      </c:pt>
                      <c:pt idx="2">
                        <c:v>0.70230607966457004</c:v>
                      </c:pt>
                      <c:pt idx="3">
                        <c:v>0.76362683438155099</c:v>
                      </c:pt>
                      <c:pt idx="4">
                        <c:v>0.83259958071278795</c:v>
                      </c:pt>
                      <c:pt idx="5">
                        <c:v>0.86519916142557596</c:v>
                      </c:pt>
                      <c:pt idx="6">
                        <c:v>0.89032644504342595</c:v>
                      </c:pt>
                      <c:pt idx="7">
                        <c:v>0.91726564839772295</c:v>
                      </c:pt>
                      <c:pt idx="8">
                        <c:v>0.92879604672057503</c:v>
                      </c:pt>
                      <c:pt idx="9">
                        <c:v>0.93980233602875096</c:v>
                      </c:pt>
                      <c:pt idx="10">
                        <c:v>0.94923629829290201</c:v>
                      </c:pt>
                      <c:pt idx="11">
                        <c:v>0.95133273435160204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7D-42BB-AABC-D1580939DD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Pairing1'!$G$6</c15:sqref>
                        </c15:formulaRef>
                      </c:ext>
                    </c:extLst>
                    <c:strCache>
                      <c:ptCount val="1"/>
                      <c:pt idx="0">
                        <c:v>BM25_or_SentenceTokenizer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Pairing1'!$H$6:$AA$6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0.57861635220125696</c:v>
                      </c:pt>
                      <c:pt idx="1">
                        <c:v>0.63836477987421303</c:v>
                      </c:pt>
                      <c:pt idx="2">
                        <c:v>0.70020964360587001</c:v>
                      </c:pt>
                      <c:pt idx="3">
                        <c:v>0.78197064989517795</c:v>
                      </c:pt>
                      <c:pt idx="4">
                        <c:v>0.83983228511530394</c:v>
                      </c:pt>
                      <c:pt idx="5">
                        <c:v>0.87746331236897201</c:v>
                      </c:pt>
                      <c:pt idx="6">
                        <c:v>0.89624138963761601</c:v>
                      </c:pt>
                      <c:pt idx="7">
                        <c:v>0.90431266846361102</c:v>
                      </c:pt>
                      <c:pt idx="8">
                        <c:v>0.92160826594788803</c:v>
                      </c:pt>
                      <c:pt idx="9">
                        <c:v>0.93508535489667499</c:v>
                      </c:pt>
                      <c:pt idx="10">
                        <c:v>0.95013477088948695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7D-42BB-AABC-D1580939DD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Pairing1'!$G$7</c15:sqref>
                        </c15:formulaRef>
                      </c:ext>
                    </c:extLst>
                    <c:strCache>
                      <c:ptCount val="1"/>
                      <c:pt idx="0">
                        <c:v>BM25_or_PuctDigitRemoveTokenizer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Pairing1'!$H$7:$AA$7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0.60377358490566002</c:v>
                      </c:pt>
                      <c:pt idx="1">
                        <c:v>0.61320754716981096</c:v>
                      </c:pt>
                      <c:pt idx="2">
                        <c:v>0.68658280922431802</c:v>
                      </c:pt>
                      <c:pt idx="3">
                        <c:v>0.76100628930817604</c:v>
                      </c:pt>
                      <c:pt idx="4">
                        <c:v>0.84035639412997798</c:v>
                      </c:pt>
                      <c:pt idx="5">
                        <c:v>0.87169811320754698</c:v>
                      </c:pt>
                      <c:pt idx="6">
                        <c:v>0.899386043725666</c:v>
                      </c:pt>
                      <c:pt idx="7">
                        <c:v>0.90835579514824805</c:v>
                      </c:pt>
                      <c:pt idx="8">
                        <c:v>0.90925426774483298</c:v>
                      </c:pt>
                      <c:pt idx="9">
                        <c:v>0.92654986522910998</c:v>
                      </c:pt>
                      <c:pt idx="10">
                        <c:v>0.93441150044923604</c:v>
                      </c:pt>
                      <c:pt idx="11">
                        <c:v>0.94594189877208701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A7D-42BB-AABC-D1580939DD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Pairing1'!$G$8</c15:sqref>
                        </c15:formulaRef>
                      </c:ext>
                    </c:extLst>
                    <c:strCache>
                      <c:ptCount val="1"/>
                      <c:pt idx="0">
                        <c:v>BM25_or_split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Pairing1'!$H$8:$AA$8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0.553459119496855</c:v>
                      </c:pt>
                      <c:pt idx="1">
                        <c:v>0.60062893081761004</c:v>
                      </c:pt>
                      <c:pt idx="2">
                        <c:v>0.70230607966457004</c:v>
                      </c:pt>
                      <c:pt idx="3">
                        <c:v>0.76362683438155099</c:v>
                      </c:pt>
                      <c:pt idx="4">
                        <c:v>0.83259958071278795</c:v>
                      </c:pt>
                      <c:pt idx="5">
                        <c:v>0.86519916142557596</c:v>
                      </c:pt>
                      <c:pt idx="6">
                        <c:v>0.89032644504342595</c:v>
                      </c:pt>
                      <c:pt idx="7">
                        <c:v>0.91726564839772295</c:v>
                      </c:pt>
                      <c:pt idx="8">
                        <c:v>0.92879604672057503</c:v>
                      </c:pt>
                      <c:pt idx="9">
                        <c:v>0.93980233602875096</c:v>
                      </c:pt>
                      <c:pt idx="10">
                        <c:v>0.94923629829290201</c:v>
                      </c:pt>
                      <c:pt idx="11">
                        <c:v>0.95133273435160204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A7D-42BB-AABC-D1580939DD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Pairing1'!$G$9</c15:sqref>
                        </c15:formulaRef>
                      </c:ext>
                    </c:extLst>
                    <c:strCache>
                      <c:ptCount val="1"/>
                      <c:pt idx="0">
                        <c:v>FastBM25_and_SentenceTokenizer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Pairing1'!$H$9:$AA$9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0.59119496855345899</c:v>
                      </c:pt>
                      <c:pt idx="1">
                        <c:v>0.625786163522012</c:v>
                      </c:pt>
                      <c:pt idx="2">
                        <c:v>0.70545073375262002</c:v>
                      </c:pt>
                      <c:pt idx="3">
                        <c:v>0.77148846960167705</c:v>
                      </c:pt>
                      <c:pt idx="4">
                        <c:v>0.84454926624737903</c:v>
                      </c:pt>
                      <c:pt idx="5">
                        <c:v>0.88113207547169803</c:v>
                      </c:pt>
                      <c:pt idx="6">
                        <c:v>0.89839772386942196</c:v>
                      </c:pt>
                      <c:pt idx="7">
                        <c:v>0.90521114106019696</c:v>
                      </c:pt>
                      <c:pt idx="8">
                        <c:v>0.916217430368373</c:v>
                      </c:pt>
                      <c:pt idx="9">
                        <c:v>0.93980233602875096</c:v>
                      </c:pt>
                      <c:pt idx="10">
                        <c:v>0.940700808625337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A7D-42BB-AABC-D1580939DD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Pairing1'!$G$10</c15:sqref>
                        </c15:formulaRef>
                      </c:ext>
                    </c:extLst>
                    <c:strCache>
                      <c:ptCount val="1"/>
                      <c:pt idx="0">
                        <c:v>FastBM25_and_PuctDigitRemoveTokenizer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Pairing1'!$H$10:$AA$10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0.62893081761006198</c:v>
                      </c:pt>
                      <c:pt idx="1">
                        <c:v>0.63207547169811296</c:v>
                      </c:pt>
                      <c:pt idx="2">
                        <c:v>0.69916142557651895</c:v>
                      </c:pt>
                      <c:pt idx="3">
                        <c:v>0.76677148846960097</c:v>
                      </c:pt>
                      <c:pt idx="4">
                        <c:v>0.83773584905660303</c:v>
                      </c:pt>
                      <c:pt idx="5">
                        <c:v>0.87012578616352199</c:v>
                      </c:pt>
                      <c:pt idx="6">
                        <c:v>0.90080862533692696</c:v>
                      </c:pt>
                      <c:pt idx="7">
                        <c:v>0.90992812219227304</c:v>
                      </c:pt>
                      <c:pt idx="8">
                        <c:v>0.91397124887690895</c:v>
                      </c:pt>
                      <c:pt idx="9">
                        <c:v>0.92654986522910998</c:v>
                      </c:pt>
                      <c:pt idx="10">
                        <c:v>0.93650793650793596</c:v>
                      </c:pt>
                      <c:pt idx="11">
                        <c:v>0.94908655286013699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A7D-42BB-AABC-D1580939DD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Pairing1'!$G$11</c15:sqref>
                        </c15:formulaRef>
                      </c:ext>
                    </c:extLst>
                    <c:strCache>
                      <c:ptCount val="1"/>
                      <c:pt idx="0">
                        <c:v>FastBM25_and_split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Pairing1'!$H$11:$AA$11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0.57232704402515699</c:v>
                      </c:pt>
                      <c:pt idx="1">
                        <c:v>0.61006289308176098</c:v>
                      </c:pt>
                      <c:pt idx="2">
                        <c:v>0.71802935010482105</c:v>
                      </c:pt>
                      <c:pt idx="3">
                        <c:v>0.78354297693920305</c:v>
                      </c:pt>
                      <c:pt idx="4">
                        <c:v>0.84800838574423398</c:v>
                      </c:pt>
                      <c:pt idx="5">
                        <c:v>0.86834381551362605</c:v>
                      </c:pt>
                      <c:pt idx="6">
                        <c:v>0.89519317160826595</c:v>
                      </c:pt>
                      <c:pt idx="7">
                        <c:v>0.91097634022162299</c:v>
                      </c:pt>
                      <c:pt idx="8">
                        <c:v>0.92093441150044897</c:v>
                      </c:pt>
                      <c:pt idx="9">
                        <c:v>0.92565139263252405</c:v>
                      </c:pt>
                      <c:pt idx="10">
                        <c:v>0.92932015573524995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A7D-42BB-AABC-D1580939DD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Pairing1'!$G$12</c15:sqref>
                        </c15:formulaRef>
                      </c:ext>
                    </c:extLst>
                    <c:strCache>
                      <c:ptCount val="1"/>
                      <c:pt idx="0">
                        <c:v>FastBM25_or_SentenceTokenizer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Pairing1'!$H$12:$AA$12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0.59119496855345899</c:v>
                      </c:pt>
                      <c:pt idx="1">
                        <c:v>0.625786163522012</c:v>
                      </c:pt>
                      <c:pt idx="2">
                        <c:v>0.70545073375262002</c:v>
                      </c:pt>
                      <c:pt idx="3">
                        <c:v>0.77148846960167705</c:v>
                      </c:pt>
                      <c:pt idx="4">
                        <c:v>0.84454926624737903</c:v>
                      </c:pt>
                      <c:pt idx="5">
                        <c:v>0.88113207547169803</c:v>
                      </c:pt>
                      <c:pt idx="6">
                        <c:v>0.89839772386942196</c:v>
                      </c:pt>
                      <c:pt idx="7">
                        <c:v>0.90521114106019696</c:v>
                      </c:pt>
                      <c:pt idx="8">
                        <c:v>0.916217430368373</c:v>
                      </c:pt>
                      <c:pt idx="9">
                        <c:v>0.93980233602875096</c:v>
                      </c:pt>
                      <c:pt idx="10">
                        <c:v>0.940700808625337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A7D-42BB-AABC-D1580939DD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Pairing1'!$G$13</c15:sqref>
                        </c15:formulaRef>
                      </c:ext>
                    </c:extLst>
                    <c:strCache>
                      <c:ptCount val="1"/>
                      <c:pt idx="0">
                        <c:v>FastBM25_or_PuctDigitRemoveTokenizer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Pairing1'!$H$13:$AA$13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0.62893081761006198</c:v>
                      </c:pt>
                      <c:pt idx="1">
                        <c:v>0.63207547169811296</c:v>
                      </c:pt>
                      <c:pt idx="2">
                        <c:v>0.69916142557651895</c:v>
                      </c:pt>
                      <c:pt idx="3">
                        <c:v>0.76677148846960097</c:v>
                      </c:pt>
                      <c:pt idx="4">
                        <c:v>0.83773584905660303</c:v>
                      </c:pt>
                      <c:pt idx="5">
                        <c:v>0.87012578616352199</c:v>
                      </c:pt>
                      <c:pt idx="6">
                        <c:v>0.90080862533692696</c:v>
                      </c:pt>
                      <c:pt idx="7">
                        <c:v>0.90992812219227304</c:v>
                      </c:pt>
                      <c:pt idx="8">
                        <c:v>0.91397124887690895</c:v>
                      </c:pt>
                      <c:pt idx="9">
                        <c:v>0.92654986522910998</c:v>
                      </c:pt>
                      <c:pt idx="10">
                        <c:v>0.93650793650793596</c:v>
                      </c:pt>
                      <c:pt idx="11">
                        <c:v>0.94908655286013699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A7D-42BB-AABC-D1580939DD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Pairing1'!$G$14</c15:sqref>
                        </c15:formulaRef>
                      </c:ext>
                    </c:extLst>
                    <c:strCache>
                      <c:ptCount val="1"/>
                      <c:pt idx="0">
                        <c:v>FastBM25_or_split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Pairing1'!$H$14:$AA$14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0.57232704402515699</c:v>
                      </c:pt>
                      <c:pt idx="1">
                        <c:v>0.61006289308176098</c:v>
                      </c:pt>
                      <c:pt idx="2">
                        <c:v>0.71802935010482105</c:v>
                      </c:pt>
                      <c:pt idx="3">
                        <c:v>0.78354297693920305</c:v>
                      </c:pt>
                      <c:pt idx="4">
                        <c:v>0.84800838574423398</c:v>
                      </c:pt>
                      <c:pt idx="5">
                        <c:v>0.86834381551362605</c:v>
                      </c:pt>
                      <c:pt idx="6">
                        <c:v>0.89519317160826595</c:v>
                      </c:pt>
                      <c:pt idx="7">
                        <c:v>0.91097634022162299</c:v>
                      </c:pt>
                      <c:pt idx="8">
                        <c:v>0.92093441150044897</c:v>
                      </c:pt>
                      <c:pt idx="9">
                        <c:v>0.92565139263252405</c:v>
                      </c:pt>
                      <c:pt idx="10">
                        <c:v>0.92932015573524995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A7D-42BB-AABC-D1580939DD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Pairing1'!$G$30</c15:sqref>
                        </c15:formulaRef>
                      </c:ext>
                    </c:extLst>
                    <c:strCache>
                      <c:ptCount val="1"/>
                      <c:pt idx="0">
                        <c:v>FastBM25Hybrid_or_SentenceTokenizer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Pairing1'!$H$30:$AA$30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0.45911949685534498</c:v>
                      </c:pt>
                      <c:pt idx="1">
                        <c:v>0.48427672955974799</c:v>
                      </c:pt>
                      <c:pt idx="2">
                        <c:v>0.59958071278825997</c:v>
                      </c:pt>
                      <c:pt idx="3">
                        <c:v>0.73846960167714804</c:v>
                      </c:pt>
                      <c:pt idx="4">
                        <c:v>0.798637316561844</c:v>
                      </c:pt>
                      <c:pt idx="5">
                        <c:v>0.83752620545073297</c:v>
                      </c:pt>
                      <c:pt idx="6">
                        <c:v>0.87114405510631898</c:v>
                      </c:pt>
                      <c:pt idx="7">
                        <c:v>0.89997005091344695</c:v>
                      </c:pt>
                      <c:pt idx="8">
                        <c:v>0.90977837675950801</c:v>
                      </c:pt>
                      <c:pt idx="9">
                        <c:v>0.91921233902365895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AA7D-42BB-AABC-D1580939DDD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Pairing1'!$G$31</c15:sqref>
                        </c15:formulaRef>
                      </c:ext>
                    </c:extLst>
                    <c:strCache>
                      <c:ptCount val="1"/>
                      <c:pt idx="0">
                        <c:v>FastBM25Hybrid_or_PuctDigitRemoveTokenizer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Pairing1'!$H$31:$AA$31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0.48427672955974799</c:v>
                      </c:pt>
                      <c:pt idx="1">
                        <c:v>0.48742138364779802</c:v>
                      </c:pt>
                      <c:pt idx="2">
                        <c:v>0.59224318658280894</c:v>
                      </c:pt>
                      <c:pt idx="3">
                        <c:v>0.72903563941299698</c:v>
                      </c:pt>
                      <c:pt idx="4">
                        <c:v>0.80471698113207502</c:v>
                      </c:pt>
                      <c:pt idx="5">
                        <c:v>0.84779874213836404</c:v>
                      </c:pt>
                      <c:pt idx="6">
                        <c:v>0.88057801737047003</c:v>
                      </c:pt>
                      <c:pt idx="7">
                        <c:v>0.90101826894279702</c:v>
                      </c:pt>
                      <c:pt idx="8">
                        <c:v>0.91082659478885797</c:v>
                      </c:pt>
                      <c:pt idx="9">
                        <c:v>0.92235699311171004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AA7D-42BB-AABC-D1580939DDD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Pairing1'!$G$32</c15:sqref>
                        </c15:formulaRef>
                      </c:ext>
                    </c:extLst>
                    <c:strCache>
                      <c:ptCount val="1"/>
                      <c:pt idx="0">
                        <c:v>FastBM25Hybrid_or_split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Pairing1'!$H$32:$AA$32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0.47798742138364703</c:v>
                      </c:pt>
                      <c:pt idx="1">
                        <c:v>0.48427672955974799</c:v>
                      </c:pt>
                      <c:pt idx="2">
                        <c:v>0.59958071278825997</c:v>
                      </c:pt>
                      <c:pt idx="3">
                        <c:v>0.71960167714884604</c:v>
                      </c:pt>
                      <c:pt idx="4">
                        <c:v>0.79318658280922405</c:v>
                      </c:pt>
                      <c:pt idx="5">
                        <c:v>0.83207547169811302</c:v>
                      </c:pt>
                      <c:pt idx="6">
                        <c:v>0.867999401018268</c:v>
                      </c:pt>
                      <c:pt idx="7">
                        <c:v>0.89630128781072105</c:v>
                      </c:pt>
                      <c:pt idx="8">
                        <c:v>0.90820604971548302</c:v>
                      </c:pt>
                      <c:pt idx="9">
                        <c:v>0.92392932015573503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AA7D-42BB-AABC-D1580939DDD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Pairing1'!$G$36</c15:sqref>
                        </c15:formulaRef>
                      </c:ext>
                    </c:extLst>
                    <c:strCache>
                      <c:ptCount val="1"/>
                      <c:pt idx="0">
                        <c:v>BertHybrid_or_SentenceTokenizer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Pairing1'!$H$36:$AA$36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0.42767295597484201</c:v>
                      </c:pt>
                      <c:pt idx="1">
                        <c:v>0.46540880503144599</c:v>
                      </c:pt>
                      <c:pt idx="2">
                        <c:v>0.59433962264150897</c:v>
                      </c:pt>
                      <c:pt idx="3">
                        <c:v>0.73532494758909805</c:v>
                      </c:pt>
                      <c:pt idx="4">
                        <c:v>0.798637316561844</c:v>
                      </c:pt>
                      <c:pt idx="5">
                        <c:v>0.83438155136268299</c:v>
                      </c:pt>
                      <c:pt idx="6">
                        <c:v>0.87114405510631898</c:v>
                      </c:pt>
                      <c:pt idx="7">
                        <c:v>0.89997005091344695</c:v>
                      </c:pt>
                      <c:pt idx="8">
                        <c:v>0.90977837675950801</c:v>
                      </c:pt>
                      <c:pt idx="9">
                        <c:v>0.91921233902365895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AA7D-42BB-AABC-D1580939DDD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Pairing1'!$G$37</c15:sqref>
                        </c15:formulaRef>
                      </c:ext>
                    </c:extLst>
                    <c:strCache>
                      <c:ptCount val="1"/>
                      <c:pt idx="0">
                        <c:v>BertHybrid_or_PuctDigitRemoveTokenizer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Pairing1'!$H$37:$AA$37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0.446540880503144</c:v>
                      </c:pt>
                      <c:pt idx="1">
                        <c:v>0.47484276729559699</c:v>
                      </c:pt>
                      <c:pt idx="2">
                        <c:v>0.58909853249475896</c:v>
                      </c:pt>
                      <c:pt idx="3">
                        <c:v>0.72274633123689702</c:v>
                      </c:pt>
                      <c:pt idx="4">
                        <c:v>0.80157232704402503</c:v>
                      </c:pt>
                      <c:pt idx="5">
                        <c:v>0.84779874213836404</c:v>
                      </c:pt>
                      <c:pt idx="6">
                        <c:v>0.88057801737047003</c:v>
                      </c:pt>
                      <c:pt idx="7">
                        <c:v>0.90101826894279702</c:v>
                      </c:pt>
                      <c:pt idx="8">
                        <c:v>0.91082659478885797</c:v>
                      </c:pt>
                      <c:pt idx="9">
                        <c:v>0.92235699311171004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AA7D-42BB-AABC-D1580939DDD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Pairing1'!$G$38</c15:sqref>
                        </c15:formulaRef>
                      </c:ext>
                    </c:extLst>
                    <c:strCache>
                      <c:ptCount val="1"/>
                      <c:pt idx="0">
                        <c:v>BertHybrid_or_split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Pairing1'!$H$38:$AA$38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0.40880503144654001</c:v>
                      </c:pt>
                      <c:pt idx="1">
                        <c:v>0.46855345911949597</c:v>
                      </c:pt>
                      <c:pt idx="2">
                        <c:v>0.58490566037735803</c:v>
                      </c:pt>
                      <c:pt idx="3">
                        <c:v>0.70545073375262002</c:v>
                      </c:pt>
                      <c:pt idx="4">
                        <c:v>0.79004192872117296</c:v>
                      </c:pt>
                      <c:pt idx="5">
                        <c:v>0.83207547169811302</c:v>
                      </c:pt>
                      <c:pt idx="6">
                        <c:v>0.867999401018268</c:v>
                      </c:pt>
                      <c:pt idx="7">
                        <c:v>0.89630128781072105</c:v>
                      </c:pt>
                      <c:pt idx="8">
                        <c:v>0.90820604971548302</c:v>
                      </c:pt>
                      <c:pt idx="9">
                        <c:v>0.92392932015573503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AA7D-42BB-AABC-D1580939DDDE}"/>
                  </c:ext>
                </c:extLst>
              </c15:ser>
            </c15:filteredLineSeries>
          </c:ext>
        </c:extLst>
      </c:lineChart>
      <c:catAx>
        <c:axId val="1752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784"/>
        <c:crosses val="autoZero"/>
        <c:auto val="1"/>
        <c:lblAlgn val="ctr"/>
        <c:lblOffset val="100"/>
        <c:noMultiLvlLbl val="0"/>
      </c:catAx>
      <c:valAx>
        <c:axId val="17525587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00676304828738E-5"/>
          <c:y val="0.72535334825431619"/>
          <c:w val="0.99891882989618119"/>
          <c:h val="0.274595181476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382564832173E-2"/>
          <c:y val="2.3762678035103787E-2"/>
          <c:w val="0.95982232632536812"/>
          <c:h val="0.65960108297937381"/>
        </c:manualLayout>
      </c:layout>
      <c:lineChart>
        <c:grouping val="standard"/>
        <c:varyColors val="0"/>
        <c:ser>
          <c:idx val="0"/>
          <c:order val="0"/>
          <c:tx>
            <c:strRef>
              <c:f>'Part B Pairing1'!$G$3</c:f>
              <c:strCache>
                <c:ptCount val="1"/>
                <c:pt idx="0">
                  <c:v>BM25_and_SentenceTokenizer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Pairing1'!$H$3:$AA$3</c:f>
              <c:numCache>
                <c:formatCode>0.00</c:formatCode>
                <c:ptCount val="20"/>
                <c:pt idx="0">
                  <c:v>0.57861635220125696</c:v>
                </c:pt>
                <c:pt idx="1">
                  <c:v>0.63836477987421303</c:v>
                </c:pt>
                <c:pt idx="2">
                  <c:v>0.70020964360587001</c:v>
                </c:pt>
                <c:pt idx="3">
                  <c:v>0.78197064989517795</c:v>
                </c:pt>
                <c:pt idx="4">
                  <c:v>0.83983228511530394</c:v>
                </c:pt>
                <c:pt idx="5">
                  <c:v>0.87746331236897201</c:v>
                </c:pt>
                <c:pt idx="6">
                  <c:v>0.89624138963761601</c:v>
                </c:pt>
                <c:pt idx="7">
                  <c:v>0.90431266846361102</c:v>
                </c:pt>
                <c:pt idx="8">
                  <c:v>0.92160826594788803</c:v>
                </c:pt>
                <c:pt idx="9">
                  <c:v>0.93508535489667499</c:v>
                </c:pt>
                <c:pt idx="10">
                  <c:v>0.95013477088948695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D-42BB-AABC-D1580939DDDE}"/>
            </c:ext>
          </c:extLst>
        </c:ser>
        <c:ser>
          <c:idx val="1"/>
          <c:order val="1"/>
          <c:tx>
            <c:strRef>
              <c:f>'Part B Pairing1'!$G$4</c:f>
              <c:strCache>
                <c:ptCount val="1"/>
                <c:pt idx="0">
                  <c:v>BM25_and_PuctDigitRemoveTokenizer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Pairing1'!$H$4:$AA$4</c:f>
              <c:numCache>
                <c:formatCode>0.00</c:formatCode>
                <c:ptCount val="20"/>
                <c:pt idx="0">
                  <c:v>0.60377358490566002</c:v>
                </c:pt>
                <c:pt idx="1">
                  <c:v>0.61320754716981096</c:v>
                </c:pt>
                <c:pt idx="2">
                  <c:v>0.68658280922431802</c:v>
                </c:pt>
                <c:pt idx="3">
                  <c:v>0.76100628930817604</c:v>
                </c:pt>
                <c:pt idx="4">
                  <c:v>0.84035639412997798</c:v>
                </c:pt>
                <c:pt idx="5">
                  <c:v>0.87169811320754698</c:v>
                </c:pt>
                <c:pt idx="6">
                  <c:v>0.899386043725666</c:v>
                </c:pt>
                <c:pt idx="7">
                  <c:v>0.90835579514824805</c:v>
                </c:pt>
                <c:pt idx="8">
                  <c:v>0.90925426774483298</c:v>
                </c:pt>
                <c:pt idx="9">
                  <c:v>0.92654986522910998</c:v>
                </c:pt>
                <c:pt idx="10">
                  <c:v>0.93441150044923604</c:v>
                </c:pt>
                <c:pt idx="11">
                  <c:v>0.94594189877208701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D-42BB-AABC-D1580939DDDE}"/>
            </c:ext>
          </c:extLst>
        </c:ser>
        <c:ser>
          <c:idx val="2"/>
          <c:order val="2"/>
          <c:tx>
            <c:strRef>
              <c:f>'Part B Pairing1'!$G$5</c:f>
              <c:strCache>
                <c:ptCount val="1"/>
                <c:pt idx="0">
                  <c:v>BM25_and_split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Pairing1'!$H$5:$AA$5</c:f>
              <c:numCache>
                <c:formatCode>0.00</c:formatCode>
                <c:ptCount val="20"/>
                <c:pt idx="0">
                  <c:v>0.553459119496855</c:v>
                </c:pt>
                <c:pt idx="1">
                  <c:v>0.60062893081761004</c:v>
                </c:pt>
                <c:pt idx="2">
                  <c:v>0.70230607966457004</c:v>
                </c:pt>
                <c:pt idx="3">
                  <c:v>0.76362683438155099</c:v>
                </c:pt>
                <c:pt idx="4">
                  <c:v>0.83259958071278795</c:v>
                </c:pt>
                <c:pt idx="5">
                  <c:v>0.86519916142557596</c:v>
                </c:pt>
                <c:pt idx="6">
                  <c:v>0.89032644504342595</c:v>
                </c:pt>
                <c:pt idx="7">
                  <c:v>0.91726564839772295</c:v>
                </c:pt>
                <c:pt idx="8">
                  <c:v>0.92879604672057503</c:v>
                </c:pt>
                <c:pt idx="9">
                  <c:v>0.93980233602875096</c:v>
                </c:pt>
                <c:pt idx="10">
                  <c:v>0.94923629829290201</c:v>
                </c:pt>
                <c:pt idx="11">
                  <c:v>0.95133273435160204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D-42BB-AABC-D1580939DDDE}"/>
            </c:ext>
          </c:extLst>
        </c:ser>
        <c:ser>
          <c:idx val="3"/>
          <c:order val="3"/>
          <c:tx>
            <c:strRef>
              <c:f>'Part B Pairing1'!$G$6</c:f>
              <c:strCache>
                <c:ptCount val="1"/>
                <c:pt idx="0">
                  <c:v>BM25_or_SentenceTokenizer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Pairing1'!$H$6:$AA$6</c:f>
              <c:numCache>
                <c:formatCode>0.00</c:formatCode>
                <c:ptCount val="20"/>
                <c:pt idx="0">
                  <c:v>0.57861635220125696</c:v>
                </c:pt>
                <c:pt idx="1">
                  <c:v>0.63836477987421303</c:v>
                </c:pt>
                <c:pt idx="2">
                  <c:v>0.70020964360587001</c:v>
                </c:pt>
                <c:pt idx="3">
                  <c:v>0.78197064989517795</c:v>
                </c:pt>
                <c:pt idx="4">
                  <c:v>0.83983228511530394</c:v>
                </c:pt>
                <c:pt idx="5">
                  <c:v>0.87746331236897201</c:v>
                </c:pt>
                <c:pt idx="6">
                  <c:v>0.89624138963761601</c:v>
                </c:pt>
                <c:pt idx="7">
                  <c:v>0.90431266846361102</c:v>
                </c:pt>
                <c:pt idx="8">
                  <c:v>0.92160826594788803</c:v>
                </c:pt>
                <c:pt idx="9">
                  <c:v>0.93508535489667499</c:v>
                </c:pt>
                <c:pt idx="10">
                  <c:v>0.95013477088948695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D-42BB-AABC-D1580939DDDE}"/>
            </c:ext>
          </c:extLst>
        </c:ser>
        <c:ser>
          <c:idx val="4"/>
          <c:order val="4"/>
          <c:tx>
            <c:strRef>
              <c:f>'Part B Pairing1'!$G$7</c:f>
              <c:strCache>
                <c:ptCount val="1"/>
                <c:pt idx="0">
                  <c:v>BM25_or_PuctDigitRemoveTokenizer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Pairing1'!$H$7:$AA$7</c:f>
              <c:numCache>
                <c:formatCode>0.00</c:formatCode>
                <c:ptCount val="20"/>
                <c:pt idx="0">
                  <c:v>0.60377358490566002</c:v>
                </c:pt>
                <c:pt idx="1">
                  <c:v>0.61320754716981096</c:v>
                </c:pt>
                <c:pt idx="2">
                  <c:v>0.68658280922431802</c:v>
                </c:pt>
                <c:pt idx="3">
                  <c:v>0.76100628930817604</c:v>
                </c:pt>
                <c:pt idx="4">
                  <c:v>0.84035639412997798</c:v>
                </c:pt>
                <c:pt idx="5">
                  <c:v>0.87169811320754698</c:v>
                </c:pt>
                <c:pt idx="6">
                  <c:v>0.899386043725666</c:v>
                </c:pt>
                <c:pt idx="7">
                  <c:v>0.90835579514824805</c:v>
                </c:pt>
                <c:pt idx="8">
                  <c:v>0.90925426774483298</c:v>
                </c:pt>
                <c:pt idx="9">
                  <c:v>0.92654986522910998</c:v>
                </c:pt>
                <c:pt idx="10">
                  <c:v>0.93441150044923604</c:v>
                </c:pt>
                <c:pt idx="11">
                  <c:v>0.94594189877208701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D-42BB-AABC-D1580939DDDE}"/>
            </c:ext>
          </c:extLst>
        </c:ser>
        <c:ser>
          <c:idx val="5"/>
          <c:order val="5"/>
          <c:tx>
            <c:strRef>
              <c:f>'Part B Pairing1'!$G$8</c:f>
              <c:strCache>
                <c:ptCount val="1"/>
                <c:pt idx="0">
                  <c:v>BM25_or_split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Pairing1'!$H$8:$AA$8</c:f>
              <c:numCache>
                <c:formatCode>0.00</c:formatCode>
                <c:ptCount val="20"/>
                <c:pt idx="0">
                  <c:v>0.553459119496855</c:v>
                </c:pt>
                <c:pt idx="1">
                  <c:v>0.60062893081761004</c:v>
                </c:pt>
                <c:pt idx="2">
                  <c:v>0.70230607966457004</c:v>
                </c:pt>
                <c:pt idx="3">
                  <c:v>0.76362683438155099</c:v>
                </c:pt>
                <c:pt idx="4">
                  <c:v>0.83259958071278795</c:v>
                </c:pt>
                <c:pt idx="5">
                  <c:v>0.86519916142557596</c:v>
                </c:pt>
                <c:pt idx="6">
                  <c:v>0.89032644504342595</c:v>
                </c:pt>
                <c:pt idx="7">
                  <c:v>0.91726564839772295</c:v>
                </c:pt>
                <c:pt idx="8">
                  <c:v>0.92879604672057503</c:v>
                </c:pt>
                <c:pt idx="9">
                  <c:v>0.93980233602875096</c:v>
                </c:pt>
                <c:pt idx="10">
                  <c:v>0.94923629829290201</c:v>
                </c:pt>
                <c:pt idx="11">
                  <c:v>0.95133273435160204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D-42BB-AABC-D1580939DDDE}"/>
            </c:ext>
          </c:extLst>
        </c:ser>
        <c:ser>
          <c:idx val="6"/>
          <c:order val="6"/>
          <c:tx>
            <c:strRef>
              <c:f>'Part B Pairing1'!$G$9</c:f>
              <c:strCache>
                <c:ptCount val="1"/>
                <c:pt idx="0">
                  <c:v>FastBM25_and_SentenceTokenizer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Pairing1'!$H$9:$AA$9</c:f>
              <c:numCache>
                <c:formatCode>0.00</c:formatCode>
                <c:ptCount val="20"/>
                <c:pt idx="0">
                  <c:v>0.59119496855345899</c:v>
                </c:pt>
                <c:pt idx="1">
                  <c:v>0.625786163522012</c:v>
                </c:pt>
                <c:pt idx="2">
                  <c:v>0.70545073375262002</c:v>
                </c:pt>
                <c:pt idx="3">
                  <c:v>0.77148846960167705</c:v>
                </c:pt>
                <c:pt idx="4">
                  <c:v>0.84454926624737903</c:v>
                </c:pt>
                <c:pt idx="5">
                  <c:v>0.88113207547169803</c:v>
                </c:pt>
                <c:pt idx="6">
                  <c:v>0.89839772386942196</c:v>
                </c:pt>
                <c:pt idx="7">
                  <c:v>0.90521114106019696</c:v>
                </c:pt>
                <c:pt idx="8">
                  <c:v>0.916217430368373</c:v>
                </c:pt>
                <c:pt idx="9">
                  <c:v>0.93980233602875096</c:v>
                </c:pt>
                <c:pt idx="10">
                  <c:v>0.940700808625337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D-42BB-AABC-D1580939DDDE}"/>
            </c:ext>
          </c:extLst>
        </c:ser>
        <c:ser>
          <c:idx val="7"/>
          <c:order val="7"/>
          <c:tx>
            <c:strRef>
              <c:f>'Part B Pairing1'!$G$10</c:f>
              <c:strCache>
                <c:ptCount val="1"/>
                <c:pt idx="0">
                  <c:v>FastBM25_and_PuctDigitRemoveTokenizer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Pairing1'!$H$10:$AA$10</c:f>
              <c:numCache>
                <c:formatCode>0.00</c:formatCode>
                <c:ptCount val="20"/>
                <c:pt idx="0">
                  <c:v>0.62893081761006198</c:v>
                </c:pt>
                <c:pt idx="1">
                  <c:v>0.63207547169811296</c:v>
                </c:pt>
                <c:pt idx="2">
                  <c:v>0.69916142557651895</c:v>
                </c:pt>
                <c:pt idx="3">
                  <c:v>0.76677148846960097</c:v>
                </c:pt>
                <c:pt idx="4">
                  <c:v>0.83773584905660303</c:v>
                </c:pt>
                <c:pt idx="5">
                  <c:v>0.87012578616352199</c:v>
                </c:pt>
                <c:pt idx="6">
                  <c:v>0.90080862533692696</c:v>
                </c:pt>
                <c:pt idx="7">
                  <c:v>0.90992812219227304</c:v>
                </c:pt>
                <c:pt idx="8">
                  <c:v>0.91397124887690895</c:v>
                </c:pt>
                <c:pt idx="9">
                  <c:v>0.92654986522910998</c:v>
                </c:pt>
                <c:pt idx="10">
                  <c:v>0.93650793650793596</c:v>
                </c:pt>
                <c:pt idx="11">
                  <c:v>0.94908655286013699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D-42BB-AABC-D1580939DDDE}"/>
            </c:ext>
          </c:extLst>
        </c:ser>
        <c:ser>
          <c:idx val="8"/>
          <c:order val="8"/>
          <c:tx>
            <c:strRef>
              <c:f>'Part B Pairing1'!$G$11</c:f>
              <c:strCache>
                <c:ptCount val="1"/>
                <c:pt idx="0">
                  <c:v>FastBM25_and_split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Pairing1'!$H$11:$AA$11</c:f>
              <c:numCache>
                <c:formatCode>0.00</c:formatCode>
                <c:ptCount val="20"/>
                <c:pt idx="0">
                  <c:v>0.57232704402515699</c:v>
                </c:pt>
                <c:pt idx="1">
                  <c:v>0.61006289308176098</c:v>
                </c:pt>
                <c:pt idx="2">
                  <c:v>0.71802935010482105</c:v>
                </c:pt>
                <c:pt idx="3">
                  <c:v>0.78354297693920305</c:v>
                </c:pt>
                <c:pt idx="4">
                  <c:v>0.84800838574423398</c:v>
                </c:pt>
                <c:pt idx="5">
                  <c:v>0.86834381551362605</c:v>
                </c:pt>
                <c:pt idx="6">
                  <c:v>0.89519317160826595</c:v>
                </c:pt>
                <c:pt idx="7">
                  <c:v>0.91097634022162299</c:v>
                </c:pt>
                <c:pt idx="8">
                  <c:v>0.92093441150044897</c:v>
                </c:pt>
                <c:pt idx="9">
                  <c:v>0.92565139263252405</c:v>
                </c:pt>
                <c:pt idx="10">
                  <c:v>0.92932015573524995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D-42BB-AABC-D1580939DDDE}"/>
            </c:ext>
          </c:extLst>
        </c:ser>
        <c:ser>
          <c:idx val="9"/>
          <c:order val="9"/>
          <c:tx>
            <c:strRef>
              <c:f>'Part B Pairing1'!$G$12</c:f>
              <c:strCache>
                <c:ptCount val="1"/>
                <c:pt idx="0">
                  <c:v>FastBM25_or_SentenceTokenizer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Pairing1'!$H$12:$AA$12</c:f>
              <c:numCache>
                <c:formatCode>0.00</c:formatCode>
                <c:ptCount val="20"/>
                <c:pt idx="0">
                  <c:v>0.59119496855345899</c:v>
                </c:pt>
                <c:pt idx="1">
                  <c:v>0.625786163522012</c:v>
                </c:pt>
                <c:pt idx="2">
                  <c:v>0.70545073375262002</c:v>
                </c:pt>
                <c:pt idx="3">
                  <c:v>0.77148846960167705</c:v>
                </c:pt>
                <c:pt idx="4">
                  <c:v>0.84454926624737903</c:v>
                </c:pt>
                <c:pt idx="5">
                  <c:v>0.88113207547169803</c:v>
                </c:pt>
                <c:pt idx="6">
                  <c:v>0.89839772386942196</c:v>
                </c:pt>
                <c:pt idx="7">
                  <c:v>0.90521114106019696</c:v>
                </c:pt>
                <c:pt idx="8">
                  <c:v>0.916217430368373</c:v>
                </c:pt>
                <c:pt idx="9">
                  <c:v>0.93980233602875096</c:v>
                </c:pt>
                <c:pt idx="10">
                  <c:v>0.940700808625337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7D-42BB-AABC-D1580939DDDE}"/>
            </c:ext>
          </c:extLst>
        </c:ser>
        <c:ser>
          <c:idx val="10"/>
          <c:order val="10"/>
          <c:tx>
            <c:strRef>
              <c:f>'Part B Pairing1'!$G$13</c:f>
              <c:strCache>
                <c:ptCount val="1"/>
                <c:pt idx="0">
                  <c:v>FastBM25_or_PuctDigitRemoveTokenizer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Pairing1'!$H$13:$AA$13</c:f>
              <c:numCache>
                <c:formatCode>0.00</c:formatCode>
                <c:ptCount val="20"/>
                <c:pt idx="0">
                  <c:v>0.62893081761006198</c:v>
                </c:pt>
                <c:pt idx="1">
                  <c:v>0.63207547169811296</c:v>
                </c:pt>
                <c:pt idx="2">
                  <c:v>0.69916142557651895</c:v>
                </c:pt>
                <c:pt idx="3">
                  <c:v>0.76677148846960097</c:v>
                </c:pt>
                <c:pt idx="4">
                  <c:v>0.83773584905660303</c:v>
                </c:pt>
                <c:pt idx="5">
                  <c:v>0.87012578616352199</c:v>
                </c:pt>
                <c:pt idx="6">
                  <c:v>0.90080862533692696</c:v>
                </c:pt>
                <c:pt idx="7">
                  <c:v>0.90992812219227304</c:v>
                </c:pt>
                <c:pt idx="8">
                  <c:v>0.91397124887690895</c:v>
                </c:pt>
                <c:pt idx="9">
                  <c:v>0.92654986522910998</c:v>
                </c:pt>
                <c:pt idx="10">
                  <c:v>0.93650793650793596</c:v>
                </c:pt>
                <c:pt idx="11">
                  <c:v>0.94908655286013699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7D-42BB-AABC-D1580939DDDE}"/>
            </c:ext>
          </c:extLst>
        </c:ser>
        <c:ser>
          <c:idx val="11"/>
          <c:order val="11"/>
          <c:tx>
            <c:strRef>
              <c:f>'Part B Pairing1'!$G$14</c:f>
              <c:strCache>
                <c:ptCount val="1"/>
                <c:pt idx="0">
                  <c:v>FastBM25_or_split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Pairing1'!$H$14:$AA$14</c:f>
              <c:numCache>
                <c:formatCode>0.00</c:formatCode>
                <c:ptCount val="20"/>
                <c:pt idx="0">
                  <c:v>0.57232704402515699</c:v>
                </c:pt>
                <c:pt idx="1">
                  <c:v>0.61006289308176098</c:v>
                </c:pt>
                <c:pt idx="2">
                  <c:v>0.71802935010482105</c:v>
                </c:pt>
                <c:pt idx="3">
                  <c:v>0.78354297693920305</c:v>
                </c:pt>
                <c:pt idx="4">
                  <c:v>0.84800838574423398</c:v>
                </c:pt>
                <c:pt idx="5">
                  <c:v>0.86834381551362605</c:v>
                </c:pt>
                <c:pt idx="6">
                  <c:v>0.89519317160826595</c:v>
                </c:pt>
                <c:pt idx="7">
                  <c:v>0.91097634022162299</c:v>
                </c:pt>
                <c:pt idx="8">
                  <c:v>0.92093441150044897</c:v>
                </c:pt>
                <c:pt idx="9">
                  <c:v>0.92565139263252405</c:v>
                </c:pt>
                <c:pt idx="10">
                  <c:v>0.92932015573524995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7D-42BB-AABC-D1580939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98608"/>
        <c:axId val="1752558784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'Part B Pairing1'!$G$15</c15:sqref>
                        </c15:formulaRef>
                      </c:ext>
                    </c:extLst>
                    <c:strCache>
                      <c:ptCount val="1"/>
                      <c:pt idx="0">
                        <c:v>Bert_and_SentenceTokenizer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'Part B Pairing1'!$H$15:$AA$15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A7D-42BB-AABC-D1580939DD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Pairing1'!$G$16</c15:sqref>
                        </c15:formulaRef>
                      </c:ext>
                    </c:extLst>
                    <c:strCache>
                      <c:ptCount val="1"/>
                      <c:pt idx="0">
                        <c:v>Bert_and_PuctDigitRemoveTokenizer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Pairing1'!$H$16:$AA$16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A7D-42BB-AABC-D1580939DD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Pairing1'!$G$17</c15:sqref>
                        </c15:formulaRef>
                      </c:ext>
                    </c:extLst>
                    <c:strCache>
                      <c:ptCount val="1"/>
                      <c:pt idx="0">
                        <c:v>Bert_and_split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Pairing1'!$H$17:$AA$17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A7D-42BB-AABC-D1580939DD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Pairing1'!$G$18</c15:sqref>
                        </c15:formulaRef>
                      </c:ext>
                    </c:extLst>
                    <c:strCache>
                      <c:ptCount val="1"/>
                      <c:pt idx="0">
                        <c:v>Bert_or_SentenceTokenizer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Pairing1'!$H$18:$AA$18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A7D-42BB-AABC-D1580939DD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Pairing1'!$G$19</c15:sqref>
                        </c15:formulaRef>
                      </c:ext>
                    </c:extLst>
                    <c:strCache>
                      <c:ptCount val="1"/>
                      <c:pt idx="0">
                        <c:v>Bert_or_PuctDigitRemoveTokenizer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Pairing1'!$H$19:$AA$19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A7D-42BB-AABC-D1580939DD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Pairing1'!$G$20</c15:sqref>
                        </c15:formulaRef>
                      </c:ext>
                    </c:extLst>
                    <c:strCache>
                      <c:ptCount val="1"/>
                      <c:pt idx="0">
                        <c:v>Bert_or_split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Pairing1'!$H$20:$AA$20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A7D-42BB-AABC-D1580939DD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Pairing1'!$G$21</c15:sqref>
                        </c15:formulaRef>
                      </c:ext>
                    </c:extLst>
                    <c:strCache>
                      <c:ptCount val="1"/>
                      <c:pt idx="0">
                        <c:v>BM25Hybrid_and_SentenceTokenizer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Pairing1'!$H$21:$AA$21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0.37735849056603699</c:v>
                      </c:pt>
                      <c:pt idx="2">
                        <c:v>0.50104821802934996</c:v>
                      </c:pt>
                      <c:pt idx="3">
                        <c:v>0.643081761006289</c:v>
                      </c:pt>
                      <c:pt idx="4">
                        <c:v>0.74444444444444402</c:v>
                      </c:pt>
                      <c:pt idx="5">
                        <c:v>0.79088050314465397</c:v>
                      </c:pt>
                      <c:pt idx="6">
                        <c:v>0.83722671458520503</c:v>
                      </c:pt>
                      <c:pt idx="7">
                        <c:v>0.88215034441449502</c:v>
                      </c:pt>
                      <c:pt idx="8">
                        <c:v>0.90259059598682201</c:v>
                      </c:pt>
                      <c:pt idx="9">
                        <c:v>0.92460317460317398</c:v>
                      </c:pt>
                      <c:pt idx="10">
                        <c:v>0.94504342617550097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A7D-42BB-AABC-D1580939DD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Pairing1'!$G$22</c15:sqref>
                        </c15:formulaRef>
                      </c:ext>
                    </c:extLst>
                    <c:strCache>
                      <c:ptCount val="1"/>
                      <c:pt idx="0">
                        <c:v>BM25Hybrid_and_PuctDigitRemoveTokenizer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Pairing1'!$H$22:$AA$22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0.38050314465408802</c:v>
                      </c:pt>
                      <c:pt idx="2">
                        <c:v>0.50419287211740005</c:v>
                      </c:pt>
                      <c:pt idx="3">
                        <c:v>0.64622641509433898</c:v>
                      </c:pt>
                      <c:pt idx="4">
                        <c:v>0.74549266247379398</c:v>
                      </c:pt>
                      <c:pt idx="5">
                        <c:v>0.79402515723270395</c:v>
                      </c:pt>
                      <c:pt idx="6">
                        <c:v>0.83513027852650401</c:v>
                      </c:pt>
                      <c:pt idx="7">
                        <c:v>0.88215034441449502</c:v>
                      </c:pt>
                      <c:pt idx="8">
                        <c:v>0.90887990416292297</c:v>
                      </c:pt>
                      <c:pt idx="9">
                        <c:v>0.92460317460317398</c:v>
                      </c:pt>
                      <c:pt idx="10">
                        <c:v>0.94504342617550097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AA7D-42BB-AABC-D1580939DD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Pairing1'!$G$23</c15:sqref>
                        </c15:formulaRef>
                      </c:ext>
                    </c:extLst>
                    <c:strCache>
                      <c:ptCount val="1"/>
                      <c:pt idx="0">
                        <c:v>BM25Hybrid_and_split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Pairing1'!$H$23:$AA$23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0.38050314465408802</c:v>
                      </c:pt>
                      <c:pt idx="2">
                        <c:v>0.50628930817609996</c:v>
                      </c:pt>
                      <c:pt idx="3">
                        <c:v>0.65618448637316495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0.83460616951182898</c:v>
                      </c:pt>
                      <c:pt idx="7">
                        <c:v>0.88739143456124503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AA7D-42BB-AABC-D1580939DD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Pairing1'!$G$24</c15:sqref>
                        </c15:formulaRef>
                      </c:ext>
                    </c:extLst>
                    <c:strCache>
                      <c:ptCount val="1"/>
                      <c:pt idx="0">
                        <c:v>BM25Hybrid_or_SentenceTokenizer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Pairing1'!$H$24:$AA$24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0.35849056603773499</c:v>
                      </c:pt>
                      <c:pt idx="1">
                        <c:v>0.36477987421383601</c:v>
                      </c:pt>
                      <c:pt idx="2">
                        <c:v>0.45387840670859497</c:v>
                      </c:pt>
                      <c:pt idx="3">
                        <c:v>0.61792452830188604</c:v>
                      </c:pt>
                      <c:pt idx="4">
                        <c:v>0.73836477987421301</c:v>
                      </c:pt>
                      <c:pt idx="5">
                        <c:v>0.78542976939203302</c:v>
                      </c:pt>
                      <c:pt idx="6">
                        <c:v>0.819407008086253</c:v>
                      </c:pt>
                      <c:pt idx="7">
                        <c:v>0.85489667565139205</c:v>
                      </c:pt>
                      <c:pt idx="8">
                        <c:v>0.87900569032644504</c:v>
                      </c:pt>
                      <c:pt idx="9">
                        <c:v>0.89630128781072105</c:v>
                      </c:pt>
                      <c:pt idx="10">
                        <c:v>0.92932015573524995</c:v>
                      </c:pt>
                      <c:pt idx="11">
                        <c:v>0.957622042527702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AA7D-42BB-AABC-D1580939DD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Pairing1'!$G$25</c15:sqref>
                        </c15:formulaRef>
                      </c:ext>
                    </c:extLst>
                    <c:strCache>
                      <c:ptCount val="1"/>
                      <c:pt idx="0">
                        <c:v>BM25Hybrid_or_PuctDigitRemoveTokenizer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Pairing1'!$H$25:$AA$25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0.36477987421383601</c:v>
                      </c:pt>
                      <c:pt idx="1">
                        <c:v>0.36163522012578603</c:v>
                      </c:pt>
                      <c:pt idx="2">
                        <c:v>0.44863731656184402</c:v>
                      </c:pt>
                      <c:pt idx="3">
                        <c:v>0.61058700209643602</c:v>
                      </c:pt>
                      <c:pt idx="4">
                        <c:v>0.74077568134171901</c:v>
                      </c:pt>
                      <c:pt idx="5">
                        <c:v>0.78259958071278801</c:v>
                      </c:pt>
                      <c:pt idx="6">
                        <c:v>0.81678646301287705</c:v>
                      </c:pt>
                      <c:pt idx="7">
                        <c:v>0.85175202156334195</c:v>
                      </c:pt>
                      <c:pt idx="8">
                        <c:v>0.86171009284216804</c:v>
                      </c:pt>
                      <c:pt idx="9">
                        <c:v>0.89106019766397104</c:v>
                      </c:pt>
                      <c:pt idx="10">
                        <c:v>0.93246480982330004</c:v>
                      </c:pt>
                      <c:pt idx="11">
                        <c:v>0.957622042527702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AA7D-42BB-AABC-D1580939DD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Pairing1'!$G$26</c15:sqref>
                        </c15:formulaRef>
                      </c:ext>
                    </c:extLst>
                    <c:strCache>
                      <c:ptCount val="1"/>
                      <c:pt idx="0">
                        <c:v>BM25Hybrid_or_split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Pairing1'!$H$26:$AA$26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0.37106918238993702</c:v>
                      </c:pt>
                      <c:pt idx="2">
                        <c:v>0.47693920335429701</c:v>
                      </c:pt>
                      <c:pt idx="3">
                        <c:v>0.58805031446540801</c:v>
                      </c:pt>
                      <c:pt idx="4">
                        <c:v>0.73008385744234705</c:v>
                      </c:pt>
                      <c:pt idx="5">
                        <c:v>0.79224318658280901</c:v>
                      </c:pt>
                      <c:pt idx="6">
                        <c:v>0.81573824498352798</c:v>
                      </c:pt>
                      <c:pt idx="7">
                        <c:v>0.86485474693021802</c:v>
                      </c:pt>
                      <c:pt idx="8">
                        <c:v>0.88110212638514496</c:v>
                      </c:pt>
                      <c:pt idx="9">
                        <c:v>0.90835579514824705</c:v>
                      </c:pt>
                      <c:pt idx="10">
                        <c:v>0.93560946391135003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AA7D-42BB-AABC-D1580939DD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Pairing1'!$G$27</c15:sqref>
                        </c15:formulaRef>
                      </c:ext>
                    </c:extLst>
                    <c:strCache>
                      <c:ptCount val="1"/>
                      <c:pt idx="0">
                        <c:v>FastBM25Hybrid_and_SentenceTokenizer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Pairing1'!$H$27:$AA$27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0.38679245283018798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0.75146750524108996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AA7D-42BB-AABC-D1580939DD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Pairing1'!$G$28</c15:sqref>
                        </c15:formulaRef>
                      </c:ext>
                    </c:extLst>
                    <c:strCache>
                      <c:ptCount val="1"/>
                      <c:pt idx="0">
                        <c:v>FastBM25Hybrid_and_PuctDigitRemoveTokenizer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Pairing1'!$H$28:$AA$28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0.35220125786163498</c:v>
                      </c:pt>
                      <c:pt idx="1">
                        <c:v>0.38050314465408802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0.745178197064989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AA7D-42BB-AABC-D1580939DD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Pairing1'!$G$29</c15:sqref>
                        </c15:formulaRef>
                      </c:ext>
                    </c:extLst>
                    <c:strCache>
                      <c:ptCount val="1"/>
                      <c:pt idx="0">
                        <c:v>FastBM25Hybrid_and_split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Pairing1'!$H$29:$AA$29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0.339622641509433</c:v>
                      </c:pt>
                      <c:pt idx="1">
                        <c:v>0.383647798742138</c:v>
                      </c:pt>
                      <c:pt idx="2">
                        <c:v>0.50838574423479999</c:v>
                      </c:pt>
                      <c:pt idx="3">
                        <c:v>0.65199161425576502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0.83670260557053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AA7D-42BB-AABC-D1580939DD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Pairing1'!$G$30</c15:sqref>
                        </c15:formulaRef>
                      </c:ext>
                    </c:extLst>
                    <c:strCache>
                      <c:ptCount val="1"/>
                      <c:pt idx="0">
                        <c:v>FastBM25Hybrid_or_SentenceTokenizer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Pairing1'!$H$30:$AA$30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0.45911949685534498</c:v>
                      </c:pt>
                      <c:pt idx="1">
                        <c:v>0.48427672955974799</c:v>
                      </c:pt>
                      <c:pt idx="2">
                        <c:v>0.59958071278825997</c:v>
                      </c:pt>
                      <c:pt idx="3">
                        <c:v>0.73846960167714804</c:v>
                      </c:pt>
                      <c:pt idx="4">
                        <c:v>0.798637316561844</c:v>
                      </c:pt>
                      <c:pt idx="5">
                        <c:v>0.83752620545073297</c:v>
                      </c:pt>
                      <c:pt idx="6">
                        <c:v>0.87114405510631898</c:v>
                      </c:pt>
                      <c:pt idx="7">
                        <c:v>0.89997005091344695</c:v>
                      </c:pt>
                      <c:pt idx="8">
                        <c:v>0.90977837675950801</c:v>
                      </c:pt>
                      <c:pt idx="9">
                        <c:v>0.91921233902365895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AA7D-42BB-AABC-D1580939DDD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Pairing1'!$G$31</c15:sqref>
                        </c15:formulaRef>
                      </c:ext>
                    </c:extLst>
                    <c:strCache>
                      <c:ptCount val="1"/>
                      <c:pt idx="0">
                        <c:v>FastBM25Hybrid_or_PuctDigitRemoveTokenizer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Pairing1'!$H$31:$AA$31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0.48427672955974799</c:v>
                      </c:pt>
                      <c:pt idx="1">
                        <c:v>0.48742138364779802</c:v>
                      </c:pt>
                      <c:pt idx="2">
                        <c:v>0.59224318658280894</c:v>
                      </c:pt>
                      <c:pt idx="3">
                        <c:v>0.72903563941299698</c:v>
                      </c:pt>
                      <c:pt idx="4">
                        <c:v>0.80471698113207502</c:v>
                      </c:pt>
                      <c:pt idx="5">
                        <c:v>0.84779874213836404</c:v>
                      </c:pt>
                      <c:pt idx="6">
                        <c:v>0.88057801737047003</c:v>
                      </c:pt>
                      <c:pt idx="7">
                        <c:v>0.90101826894279702</c:v>
                      </c:pt>
                      <c:pt idx="8">
                        <c:v>0.91082659478885797</c:v>
                      </c:pt>
                      <c:pt idx="9">
                        <c:v>0.92235699311171004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AA7D-42BB-AABC-D1580939DDD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Pairing1'!$G$32</c15:sqref>
                        </c15:formulaRef>
                      </c:ext>
                    </c:extLst>
                    <c:strCache>
                      <c:ptCount val="1"/>
                      <c:pt idx="0">
                        <c:v>FastBM25Hybrid_or_split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Pairing1'!$H$32:$AA$32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0.47798742138364703</c:v>
                      </c:pt>
                      <c:pt idx="1">
                        <c:v>0.48427672955974799</c:v>
                      </c:pt>
                      <c:pt idx="2">
                        <c:v>0.59958071278825997</c:v>
                      </c:pt>
                      <c:pt idx="3">
                        <c:v>0.71960167714884604</c:v>
                      </c:pt>
                      <c:pt idx="4">
                        <c:v>0.79318658280922405</c:v>
                      </c:pt>
                      <c:pt idx="5">
                        <c:v>0.83207547169811302</c:v>
                      </c:pt>
                      <c:pt idx="6">
                        <c:v>0.867999401018268</c:v>
                      </c:pt>
                      <c:pt idx="7">
                        <c:v>0.89630128781072105</c:v>
                      </c:pt>
                      <c:pt idx="8">
                        <c:v>0.90820604971548302</c:v>
                      </c:pt>
                      <c:pt idx="9">
                        <c:v>0.92392932015573503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AA7D-42BB-AABC-D1580939DDD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Pairing1'!$G$33</c15:sqref>
                        </c15:formulaRef>
                      </c:ext>
                    </c:extLst>
                    <c:strCache>
                      <c:ptCount val="1"/>
                      <c:pt idx="0">
                        <c:v>BertHybrid_and_SentenceTokenizer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Pairing1'!$H$33:$AA$33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0.38679245283018798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0.75146750524108996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AA7D-42BB-AABC-D1580939DDD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Pairing1'!$G$34</c15:sqref>
                        </c15:formulaRef>
                      </c:ext>
                    </c:extLst>
                    <c:strCache>
                      <c:ptCount val="1"/>
                      <c:pt idx="0">
                        <c:v>BertHybrid_and_PuctDigitRemoveTokenizer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Pairing1'!$H$34:$AA$34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0.35220125786163498</c:v>
                      </c:pt>
                      <c:pt idx="1">
                        <c:v>0.38050314465408802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0.745178197064989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AA7D-42BB-AABC-D1580939DDD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Pairing1'!$G$35</c15:sqref>
                        </c15:formulaRef>
                      </c:ext>
                    </c:extLst>
                    <c:strCache>
                      <c:ptCount val="1"/>
                      <c:pt idx="0">
                        <c:v>BertHybrid_and_split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Pairing1'!$H$35:$AA$35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0.339622641509433</c:v>
                      </c:pt>
                      <c:pt idx="1">
                        <c:v>0.383647798742138</c:v>
                      </c:pt>
                      <c:pt idx="2">
                        <c:v>0.50838574423479999</c:v>
                      </c:pt>
                      <c:pt idx="3">
                        <c:v>0.65199161425576502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0.83670260557053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AA7D-42BB-AABC-D1580939DDD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Pairing1'!$G$36</c15:sqref>
                        </c15:formulaRef>
                      </c:ext>
                    </c:extLst>
                    <c:strCache>
                      <c:ptCount val="1"/>
                      <c:pt idx="0">
                        <c:v>BertHybrid_or_SentenceTokenizer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Pairing1'!$H$36:$AA$36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0.42767295597484201</c:v>
                      </c:pt>
                      <c:pt idx="1">
                        <c:v>0.46540880503144599</c:v>
                      </c:pt>
                      <c:pt idx="2">
                        <c:v>0.59433962264150897</c:v>
                      </c:pt>
                      <c:pt idx="3">
                        <c:v>0.73532494758909805</c:v>
                      </c:pt>
                      <c:pt idx="4">
                        <c:v>0.798637316561844</c:v>
                      </c:pt>
                      <c:pt idx="5">
                        <c:v>0.83438155136268299</c:v>
                      </c:pt>
                      <c:pt idx="6">
                        <c:v>0.87114405510631898</c:v>
                      </c:pt>
                      <c:pt idx="7">
                        <c:v>0.89997005091344695</c:v>
                      </c:pt>
                      <c:pt idx="8">
                        <c:v>0.90977837675950801</c:v>
                      </c:pt>
                      <c:pt idx="9">
                        <c:v>0.91921233902365895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AA7D-42BB-AABC-D1580939DDD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Pairing1'!$G$37</c15:sqref>
                        </c15:formulaRef>
                      </c:ext>
                    </c:extLst>
                    <c:strCache>
                      <c:ptCount val="1"/>
                      <c:pt idx="0">
                        <c:v>BertHybrid_or_PuctDigitRemoveTokenizer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Pairing1'!$H$37:$AA$37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0.446540880503144</c:v>
                      </c:pt>
                      <c:pt idx="1">
                        <c:v>0.47484276729559699</c:v>
                      </c:pt>
                      <c:pt idx="2">
                        <c:v>0.58909853249475896</c:v>
                      </c:pt>
                      <c:pt idx="3">
                        <c:v>0.72274633123689702</c:v>
                      </c:pt>
                      <c:pt idx="4">
                        <c:v>0.80157232704402503</c:v>
                      </c:pt>
                      <c:pt idx="5">
                        <c:v>0.84779874213836404</c:v>
                      </c:pt>
                      <c:pt idx="6">
                        <c:v>0.88057801737047003</c:v>
                      </c:pt>
                      <c:pt idx="7">
                        <c:v>0.90101826894279702</c:v>
                      </c:pt>
                      <c:pt idx="8">
                        <c:v>0.91082659478885797</c:v>
                      </c:pt>
                      <c:pt idx="9">
                        <c:v>0.92235699311171004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AA7D-42BB-AABC-D1580939DDD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Pairing1'!$G$38</c15:sqref>
                        </c15:formulaRef>
                      </c:ext>
                    </c:extLst>
                    <c:strCache>
                      <c:ptCount val="1"/>
                      <c:pt idx="0">
                        <c:v>BertHybrid_or_split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Pairing1'!$H$38:$AA$38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0.40880503144654001</c:v>
                      </c:pt>
                      <c:pt idx="1">
                        <c:v>0.46855345911949597</c:v>
                      </c:pt>
                      <c:pt idx="2">
                        <c:v>0.58490566037735803</c:v>
                      </c:pt>
                      <c:pt idx="3">
                        <c:v>0.70545073375262002</c:v>
                      </c:pt>
                      <c:pt idx="4">
                        <c:v>0.79004192872117296</c:v>
                      </c:pt>
                      <c:pt idx="5">
                        <c:v>0.83207547169811302</c:v>
                      </c:pt>
                      <c:pt idx="6">
                        <c:v>0.867999401018268</c:v>
                      </c:pt>
                      <c:pt idx="7">
                        <c:v>0.89630128781072105</c:v>
                      </c:pt>
                      <c:pt idx="8">
                        <c:v>0.90820604971548302</c:v>
                      </c:pt>
                      <c:pt idx="9">
                        <c:v>0.92392932015573503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AA7D-42BB-AABC-D1580939DDDE}"/>
                  </c:ext>
                </c:extLst>
              </c15:ser>
            </c15:filteredLineSeries>
          </c:ext>
        </c:extLst>
      </c:lineChart>
      <c:catAx>
        <c:axId val="1752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784"/>
        <c:crosses val="autoZero"/>
        <c:auto val="1"/>
        <c:lblAlgn val="ctr"/>
        <c:lblOffset val="100"/>
        <c:noMultiLvlLbl val="0"/>
      </c:catAx>
      <c:valAx>
        <c:axId val="17525587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00676304828738E-5"/>
          <c:y val="0.72535334825431619"/>
          <c:w val="0.99891882989618119"/>
          <c:h val="0.274595181476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382564832173E-2"/>
          <c:y val="2.3762678035103787E-2"/>
          <c:w val="0.95982232632536812"/>
          <c:h val="0.65960108297937381"/>
        </c:manualLayout>
      </c:layout>
      <c:lineChart>
        <c:grouping val="standard"/>
        <c:varyColors val="0"/>
        <c:ser>
          <c:idx val="0"/>
          <c:order val="0"/>
          <c:tx>
            <c:strRef>
              <c:f>'Part B Pairing1'!$G$3</c:f>
              <c:strCache>
                <c:ptCount val="1"/>
                <c:pt idx="0">
                  <c:v>BM25_and_SentenceTokenizer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Pairing1'!$H$3:$AA$3</c:f>
              <c:numCache>
                <c:formatCode>0.00</c:formatCode>
                <c:ptCount val="20"/>
                <c:pt idx="0">
                  <c:v>0.57861635220125696</c:v>
                </c:pt>
                <c:pt idx="1">
                  <c:v>0.63836477987421303</c:v>
                </c:pt>
                <c:pt idx="2">
                  <c:v>0.70020964360587001</c:v>
                </c:pt>
                <c:pt idx="3">
                  <c:v>0.78197064989517795</c:v>
                </c:pt>
                <c:pt idx="4">
                  <c:v>0.83983228511530394</c:v>
                </c:pt>
                <c:pt idx="5">
                  <c:v>0.87746331236897201</c:v>
                </c:pt>
                <c:pt idx="6">
                  <c:v>0.89624138963761601</c:v>
                </c:pt>
                <c:pt idx="7">
                  <c:v>0.90431266846361102</c:v>
                </c:pt>
                <c:pt idx="8">
                  <c:v>0.92160826594788803</c:v>
                </c:pt>
                <c:pt idx="9">
                  <c:v>0.93508535489667499</c:v>
                </c:pt>
                <c:pt idx="10">
                  <c:v>0.95013477088948695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D-42BB-AABC-D1580939DDDE}"/>
            </c:ext>
          </c:extLst>
        </c:ser>
        <c:ser>
          <c:idx val="1"/>
          <c:order val="1"/>
          <c:tx>
            <c:strRef>
              <c:f>'Part B Pairing1'!$G$4</c:f>
              <c:strCache>
                <c:ptCount val="1"/>
                <c:pt idx="0">
                  <c:v>BM25_and_PuctDigitRemoveTokenizer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Pairing1'!$H$4:$AA$4</c:f>
              <c:numCache>
                <c:formatCode>0.00</c:formatCode>
                <c:ptCount val="20"/>
                <c:pt idx="0">
                  <c:v>0.60377358490566002</c:v>
                </c:pt>
                <c:pt idx="1">
                  <c:v>0.61320754716981096</c:v>
                </c:pt>
                <c:pt idx="2">
                  <c:v>0.68658280922431802</c:v>
                </c:pt>
                <c:pt idx="3">
                  <c:v>0.76100628930817604</c:v>
                </c:pt>
                <c:pt idx="4">
                  <c:v>0.84035639412997798</c:v>
                </c:pt>
                <c:pt idx="5">
                  <c:v>0.87169811320754698</c:v>
                </c:pt>
                <c:pt idx="6">
                  <c:v>0.899386043725666</c:v>
                </c:pt>
                <c:pt idx="7">
                  <c:v>0.90835579514824805</c:v>
                </c:pt>
                <c:pt idx="8">
                  <c:v>0.90925426774483298</c:v>
                </c:pt>
                <c:pt idx="9">
                  <c:v>0.92654986522910998</c:v>
                </c:pt>
                <c:pt idx="10">
                  <c:v>0.93441150044923604</c:v>
                </c:pt>
                <c:pt idx="11">
                  <c:v>0.94594189877208701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D-42BB-AABC-D1580939DDDE}"/>
            </c:ext>
          </c:extLst>
        </c:ser>
        <c:ser>
          <c:idx val="2"/>
          <c:order val="2"/>
          <c:tx>
            <c:strRef>
              <c:f>'Part B Pairing1'!$G$5</c:f>
              <c:strCache>
                <c:ptCount val="1"/>
                <c:pt idx="0">
                  <c:v>BM25_and_split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Pairing1'!$H$5:$AA$5</c:f>
              <c:numCache>
                <c:formatCode>0.00</c:formatCode>
                <c:ptCount val="20"/>
                <c:pt idx="0">
                  <c:v>0.553459119496855</c:v>
                </c:pt>
                <c:pt idx="1">
                  <c:v>0.60062893081761004</c:v>
                </c:pt>
                <c:pt idx="2">
                  <c:v>0.70230607966457004</c:v>
                </c:pt>
                <c:pt idx="3">
                  <c:v>0.76362683438155099</c:v>
                </c:pt>
                <c:pt idx="4">
                  <c:v>0.83259958071278795</c:v>
                </c:pt>
                <c:pt idx="5">
                  <c:v>0.86519916142557596</c:v>
                </c:pt>
                <c:pt idx="6">
                  <c:v>0.89032644504342595</c:v>
                </c:pt>
                <c:pt idx="7">
                  <c:v>0.91726564839772295</c:v>
                </c:pt>
                <c:pt idx="8">
                  <c:v>0.92879604672057503</c:v>
                </c:pt>
                <c:pt idx="9">
                  <c:v>0.93980233602875096</c:v>
                </c:pt>
                <c:pt idx="10">
                  <c:v>0.94923629829290201</c:v>
                </c:pt>
                <c:pt idx="11">
                  <c:v>0.95133273435160204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D-42BB-AABC-D1580939DDDE}"/>
            </c:ext>
          </c:extLst>
        </c:ser>
        <c:ser>
          <c:idx val="3"/>
          <c:order val="3"/>
          <c:tx>
            <c:strRef>
              <c:f>'Part B Pairing1'!$G$6</c:f>
              <c:strCache>
                <c:ptCount val="1"/>
                <c:pt idx="0">
                  <c:v>BM25_or_SentenceTokenizer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Pairing1'!$H$6:$AA$6</c:f>
              <c:numCache>
                <c:formatCode>0.00</c:formatCode>
                <c:ptCount val="20"/>
                <c:pt idx="0">
                  <c:v>0.57861635220125696</c:v>
                </c:pt>
                <c:pt idx="1">
                  <c:v>0.63836477987421303</c:v>
                </c:pt>
                <c:pt idx="2">
                  <c:v>0.70020964360587001</c:v>
                </c:pt>
                <c:pt idx="3">
                  <c:v>0.78197064989517795</c:v>
                </c:pt>
                <c:pt idx="4">
                  <c:v>0.83983228511530394</c:v>
                </c:pt>
                <c:pt idx="5">
                  <c:v>0.87746331236897201</c:v>
                </c:pt>
                <c:pt idx="6">
                  <c:v>0.89624138963761601</c:v>
                </c:pt>
                <c:pt idx="7">
                  <c:v>0.90431266846361102</c:v>
                </c:pt>
                <c:pt idx="8">
                  <c:v>0.92160826594788803</c:v>
                </c:pt>
                <c:pt idx="9">
                  <c:v>0.93508535489667499</c:v>
                </c:pt>
                <c:pt idx="10">
                  <c:v>0.95013477088948695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D-42BB-AABC-D1580939DDDE}"/>
            </c:ext>
          </c:extLst>
        </c:ser>
        <c:ser>
          <c:idx val="4"/>
          <c:order val="4"/>
          <c:tx>
            <c:strRef>
              <c:f>'Part B Pairing1'!$G$7</c:f>
              <c:strCache>
                <c:ptCount val="1"/>
                <c:pt idx="0">
                  <c:v>BM25_or_PuctDigitRemoveTokenizer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Pairing1'!$H$7:$AA$7</c:f>
              <c:numCache>
                <c:formatCode>0.00</c:formatCode>
                <c:ptCount val="20"/>
                <c:pt idx="0">
                  <c:v>0.60377358490566002</c:v>
                </c:pt>
                <c:pt idx="1">
                  <c:v>0.61320754716981096</c:v>
                </c:pt>
                <c:pt idx="2">
                  <c:v>0.68658280922431802</c:v>
                </c:pt>
                <c:pt idx="3">
                  <c:v>0.76100628930817604</c:v>
                </c:pt>
                <c:pt idx="4">
                  <c:v>0.84035639412997798</c:v>
                </c:pt>
                <c:pt idx="5">
                  <c:v>0.87169811320754698</c:v>
                </c:pt>
                <c:pt idx="6">
                  <c:v>0.899386043725666</c:v>
                </c:pt>
                <c:pt idx="7">
                  <c:v>0.90835579514824805</c:v>
                </c:pt>
                <c:pt idx="8">
                  <c:v>0.90925426774483298</c:v>
                </c:pt>
                <c:pt idx="9">
                  <c:v>0.92654986522910998</c:v>
                </c:pt>
                <c:pt idx="10">
                  <c:v>0.93441150044923604</c:v>
                </c:pt>
                <c:pt idx="11">
                  <c:v>0.94594189877208701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D-42BB-AABC-D1580939DDDE}"/>
            </c:ext>
          </c:extLst>
        </c:ser>
        <c:ser>
          <c:idx val="5"/>
          <c:order val="5"/>
          <c:tx>
            <c:strRef>
              <c:f>'Part B Pairing1'!$G$8</c:f>
              <c:strCache>
                <c:ptCount val="1"/>
                <c:pt idx="0">
                  <c:v>BM25_or_split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Pairing1'!$H$8:$AA$8</c:f>
              <c:numCache>
                <c:formatCode>0.00</c:formatCode>
                <c:ptCount val="20"/>
                <c:pt idx="0">
                  <c:v>0.553459119496855</c:v>
                </c:pt>
                <c:pt idx="1">
                  <c:v>0.60062893081761004</c:v>
                </c:pt>
                <c:pt idx="2">
                  <c:v>0.70230607966457004</c:v>
                </c:pt>
                <c:pt idx="3">
                  <c:v>0.76362683438155099</c:v>
                </c:pt>
                <c:pt idx="4">
                  <c:v>0.83259958071278795</c:v>
                </c:pt>
                <c:pt idx="5">
                  <c:v>0.86519916142557596</c:v>
                </c:pt>
                <c:pt idx="6">
                  <c:v>0.89032644504342595</c:v>
                </c:pt>
                <c:pt idx="7">
                  <c:v>0.91726564839772295</c:v>
                </c:pt>
                <c:pt idx="8">
                  <c:v>0.92879604672057503</c:v>
                </c:pt>
                <c:pt idx="9">
                  <c:v>0.93980233602875096</c:v>
                </c:pt>
                <c:pt idx="10">
                  <c:v>0.94923629829290201</c:v>
                </c:pt>
                <c:pt idx="11">
                  <c:v>0.95133273435160204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D-42BB-AABC-D1580939DDDE}"/>
            </c:ext>
          </c:extLst>
        </c:ser>
        <c:ser>
          <c:idx val="6"/>
          <c:order val="6"/>
          <c:tx>
            <c:strRef>
              <c:f>'Part B Pairing1'!$G$9</c:f>
              <c:strCache>
                <c:ptCount val="1"/>
                <c:pt idx="0">
                  <c:v>FastBM25_and_SentenceTokenizer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Pairing1'!$H$9:$AA$9</c:f>
              <c:numCache>
                <c:formatCode>0.00</c:formatCode>
                <c:ptCount val="20"/>
                <c:pt idx="0">
                  <c:v>0.59119496855345899</c:v>
                </c:pt>
                <c:pt idx="1">
                  <c:v>0.625786163522012</c:v>
                </c:pt>
                <c:pt idx="2">
                  <c:v>0.70545073375262002</c:v>
                </c:pt>
                <c:pt idx="3">
                  <c:v>0.77148846960167705</c:v>
                </c:pt>
                <c:pt idx="4">
                  <c:v>0.84454926624737903</c:v>
                </c:pt>
                <c:pt idx="5">
                  <c:v>0.88113207547169803</c:v>
                </c:pt>
                <c:pt idx="6">
                  <c:v>0.89839772386942196</c:v>
                </c:pt>
                <c:pt idx="7">
                  <c:v>0.90521114106019696</c:v>
                </c:pt>
                <c:pt idx="8">
                  <c:v>0.916217430368373</c:v>
                </c:pt>
                <c:pt idx="9">
                  <c:v>0.93980233602875096</c:v>
                </c:pt>
                <c:pt idx="10">
                  <c:v>0.940700808625337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D-42BB-AABC-D1580939DDDE}"/>
            </c:ext>
          </c:extLst>
        </c:ser>
        <c:ser>
          <c:idx val="7"/>
          <c:order val="7"/>
          <c:tx>
            <c:strRef>
              <c:f>'Part B Pairing1'!$G$10</c:f>
              <c:strCache>
                <c:ptCount val="1"/>
                <c:pt idx="0">
                  <c:v>FastBM25_and_PuctDigitRemoveTokenizer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Pairing1'!$H$10:$AA$10</c:f>
              <c:numCache>
                <c:formatCode>0.00</c:formatCode>
                <c:ptCount val="20"/>
                <c:pt idx="0">
                  <c:v>0.62893081761006198</c:v>
                </c:pt>
                <c:pt idx="1">
                  <c:v>0.63207547169811296</c:v>
                </c:pt>
                <c:pt idx="2">
                  <c:v>0.69916142557651895</c:v>
                </c:pt>
                <c:pt idx="3">
                  <c:v>0.76677148846960097</c:v>
                </c:pt>
                <c:pt idx="4">
                  <c:v>0.83773584905660303</c:v>
                </c:pt>
                <c:pt idx="5">
                  <c:v>0.87012578616352199</c:v>
                </c:pt>
                <c:pt idx="6">
                  <c:v>0.90080862533692696</c:v>
                </c:pt>
                <c:pt idx="7">
                  <c:v>0.90992812219227304</c:v>
                </c:pt>
                <c:pt idx="8">
                  <c:v>0.91397124887690895</c:v>
                </c:pt>
                <c:pt idx="9">
                  <c:v>0.92654986522910998</c:v>
                </c:pt>
                <c:pt idx="10">
                  <c:v>0.93650793650793596</c:v>
                </c:pt>
                <c:pt idx="11">
                  <c:v>0.94908655286013699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D-42BB-AABC-D1580939DDDE}"/>
            </c:ext>
          </c:extLst>
        </c:ser>
        <c:ser>
          <c:idx val="8"/>
          <c:order val="8"/>
          <c:tx>
            <c:strRef>
              <c:f>'Part B Pairing1'!$G$11</c:f>
              <c:strCache>
                <c:ptCount val="1"/>
                <c:pt idx="0">
                  <c:v>FastBM25_and_split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Pairing1'!$H$11:$AA$11</c:f>
              <c:numCache>
                <c:formatCode>0.00</c:formatCode>
                <c:ptCount val="20"/>
                <c:pt idx="0">
                  <c:v>0.57232704402515699</c:v>
                </c:pt>
                <c:pt idx="1">
                  <c:v>0.61006289308176098</c:v>
                </c:pt>
                <c:pt idx="2">
                  <c:v>0.71802935010482105</c:v>
                </c:pt>
                <c:pt idx="3">
                  <c:v>0.78354297693920305</c:v>
                </c:pt>
                <c:pt idx="4">
                  <c:v>0.84800838574423398</c:v>
                </c:pt>
                <c:pt idx="5">
                  <c:v>0.86834381551362605</c:v>
                </c:pt>
                <c:pt idx="6">
                  <c:v>0.89519317160826595</c:v>
                </c:pt>
                <c:pt idx="7">
                  <c:v>0.91097634022162299</c:v>
                </c:pt>
                <c:pt idx="8">
                  <c:v>0.92093441150044897</c:v>
                </c:pt>
                <c:pt idx="9">
                  <c:v>0.92565139263252405</c:v>
                </c:pt>
                <c:pt idx="10">
                  <c:v>0.92932015573524995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D-42BB-AABC-D1580939DDDE}"/>
            </c:ext>
          </c:extLst>
        </c:ser>
        <c:ser>
          <c:idx val="9"/>
          <c:order val="9"/>
          <c:tx>
            <c:strRef>
              <c:f>'Part B Pairing1'!$G$12</c:f>
              <c:strCache>
                <c:ptCount val="1"/>
                <c:pt idx="0">
                  <c:v>FastBM25_or_SentenceTokenizer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Pairing1'!$H$12:$AA$12</c:f>
              <c:numCache>
                <c:formatCode>0.00</c:formatCode>
                <c:ptCount val="20"/>
                <c:pt idx="0">
                  <c:v>0.59119496855345899</c:v>
                </c:pt>
                <c:pt idx="1">
                  <c:v>0.625786163522012</c:v>
                </c:pt>
                <c:pt idx="2">
                  <c:v>0.70545073375262002</c:v>
                </c:pt>
                <c:pt idx="3">
                  <c:v>0.77148846960167705</c:v>
                </c:pt>
                <c:pt idx="4">
                  <c:v>0.84454926624737903</c:v>
                </c:pt>
                <c:pt idx="5">
                  <c:v>0.88113207547169803</c:v>
                </c:pt>
                <c:pt idx="6">
                  <c:v>0.89839772386942196</c:v>
                </c:pt>
                <c:pt idx="7">
                  <c:v>0.90521114106019696</c:v>
                </c:pt>
                <c:pt idx="8">
                  <c:v>0.916217430368373</c:v>
                </c:pt>
                <c:pt idx="9">
                  <c:v>0.93980233602875096</c:v>
                </c:pt>
                <c:pt idx="10">
                  <c:v>0.940700808625337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7D-42BB-AABC-D1580939DDDE}"/>
            </c:ext>
          </c:extLst>
        </c:ser>
        <c:ser>
          <c:idx val="10"/>
          <c:order val="10"/>
          <c:tx>
            <c:strRef>
              <c:f>'Part B Pairing1'!$G$13</c:f>
              <c:strCache>
                <c:ptCount val="1"/>
                <c:pt idx="0">
                  <c:v>FastBM25_or_PuctDigitRemoveTokenizer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Pairing1'!$H$13:$AA$13</c:f>
              <c:numCache>
                <c:formatCode>0.00</c:formatCode>
                <c:ptCount val="20"/>
                <c:pt idx="0">
                  <c:v>0.62893081761006198</c:v>
                </c:pt>
                <c:pt idx="1">
                  <c:v>0.63207547169811296</c:v>
                </c:pt>
                <c:pt idx="2">
                  <c:v>0.69916142557651895</c:v>
                </c:pt>
                <c:pt idx="3">
                  <c:v>0.76677148846960097</c:v>
                </c:pt>
                <c:pt idx="4">
                  <c:v>0.83773584905660303</c:v>
                </c:pt>
                <c:pt idx="5">
                  <c:v>0.87012578616352199</c:v>
                </c:pt>
                <c:pt idx="6">
                  <c:v>0.90080862533692696</c:v>
                </c:pt>
                <c:pt idx="7">
                  <c:v>0.90992812219227304</c:v>
                </c:pt>
                <c:pt idx="8">
                  <c:v>0.91397124887690895</c:v>
                </c:pt>
                <c:pt idx="9">
                  <c:v>0.92654986522910998</c:v>
                </c:pt>
                <c:pt idx="10">
                  <c:v>0.93650793650793596</c:v>
                </c:pt>
                <c:pt idx="11">
                  <c:v>0.94908655286013699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7D-42BB-AABC-D1580939DDDE}"/>
            </c:ext>
          </c:extLst>
        </c:ser>
        <c:ser>
          <c:idx val="11"/>
          <c:order val="11"/>
          <c:tx>
            <c:strRef>
              <c:f>'Part B Pairing1'!$G$14</c:f>
              <c:strCache>
                <c:ptCount val="1"/>
                <c:pt idx="0">
                  <c:v>FastBM25_or_split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Pairing1'!$H$14:$AA$14</c:f>
              <c:numCache>
                <c:formatCode>0.00</c:formatCode>
                <c:ptCount val="20"/>
                <c:pt idx="0">
                  <c:v>0.57232704402515699</c:v>
                </c:pt>
                <c:pt idx="1">
                  <c:v>0.61006289308176098</c:v>
                </c:pt>
                <c:pt idx="2">
                  <c:v>0.71802935010482105</c:v>
                </c:pt>
                <c:pt idx="3">
                  <c:v>0.78354297693920305</c:v>
                </c:pt>
                <c:pt idx="4">
                  <c:v>0.84800838574423398</c:v>
                </c:pt>
                <c:pt idx="5">
                  <c:v>0.86834381551362605</c:v>
                </c:pt>
                <c:pt idx="6">
                  <c:v>0.89519317160826595</c:v>
                </c:pt>
                <c:pt idx="7">
                  <c:v>0.91097634022162299</c:v>
                </c:pt>
                <c:pt idx="8">
                  <c:v>0.92093441150044897</c:v>
                </c:pt>
                <c:pt idx="9">
                  <c:v>0.92565139263252405</c:v>
                </c:pt>
                <c:pt idx="10">
                  <c:v>0.92932015573524995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7D-42BB-AABC-D1580939DDDE}"/>
            </c:ext>
          </c:extLst>
        </c:ser>
        <c:ser>
          <c:idx val="12"/>
          <c:order val="12"/>
          <c:tx>
            <c:strRef>
              <c:f>'Part B Pairing1'!$G$15</c:f>
              <c:strCache>
                <c:ptCount val="1"/>
                <c:pt idx="0">
                  <c:v>Bert_and_SentenceTokenizer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Pairing1'!$H$15:$AA$15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7D-42BB-AABC-D1580939DDDE}"/>
            </c:ext>
          </c:extLst>
        </c:ser>
        <c:ser>
          <c:idx val="13"/>
          <c:order val="13"/>
          <c:tx>
            <c:strRef>
              <c:f>'Part B Pairing1'!$G$16</c:f>
              <c:strCache>
                <c:ptCount val="1"/>
                <c:pt idx="0">
                  <c:v>Bert_and_PuctDigitRemoveTokenizer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Pairing1'!$H$16:$AA$16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7D-42BB-AABC-D1580939DDDE}"/>
            </c:ext>
          </c:extLst>
        </c:ser>
        <c:ser>
          <c:idx val="14"/>
          <c:order val="14"/>
          <c:tx>
            <c:strRef>
              <c:f>'Part B Pairing1'!$G$17</c:f>
              <c:strCache>
                <c:ptCount val="1"/>
                <c:pt idx="0">
                  <c:v>Bert_and_split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Pairing1'!$H$17:$AA$17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7D-42BB-AABC-D1580939DDDE}"/>
            </c:ext>
          </c:extLst>
        </c:ser>
        <c:ser>
          <c:idx val="15"/>
          <c:order val="15"/>
          <c:tx>
            <c:strRef>
              <c:f>'Part B Pairing1'!$G$18</c:f>
              <c:strCache>
                <c:ptCount val="1"/>
                <c:pt idx="0">
                  <c:v>Bert_or_SentenceTokenizer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Pairing1'!$H$18:$AA$18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7D-42BB-AABC-D1580939DDDE}"/>
            </c:ext>
          </c:extLst>
        </c:ser>
        <c:ser>
          <c:idx val="16"/>
          <c:order val="16"/>
          <c:tx>
            <c:strRef>
              <c:f>'Part B Pairing1'!$G$19</c:f>
              <c:strCache>
                <c:ptCount val="1"/>
                <c:pt idx="0">
                  <c:v>Bert_or_PuctDigitRemoveTokenizer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Pairing1'!$H$19:$AA$19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7D-42BB-AABC-D1580939DDDE}"/>
            </c:ext>
          </c:extLst>
        </c:ser>
        <c:ser>
          <c:idx val="17"/>
          <c:order val="17"/>
          <c:tx>
            <c:strRef>
              <c:f>'Part B Pairing1'!$G$20</c:f>
              <c:strCache>
                <c:ptCount val="1"/>
                <c:pt idx="0">
                  <c:v>Bert_or_split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Pairing1'!$H$20:$AA$20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7D-42BB-AABC-D1580939DDDE}"/>
            </c:ext>
          </c:extLst>
        </c:ser>
        <c:ser>
          <c:idx val="18"/>
          <c:order val="18"/>
          <c:tx>
            <c:strRef>
              <c:f>'Part B Pairing1'!$G$21</c:f>
              <c:strCache>
                <c:ptCount val="1"/>
                <c:pt idx="0">
                  <c:v>BM25Hybrid_and_SentenceTokenizer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Pairing1'!$H$21:$AA$21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0.37735849056603699</c:v>
                </c:pt>
                <c:pt idx="2">
                  <c:v>0.50104821802934996</c:v>
                </c:pt>
                <c:pt idx="3">
                  <c:v>0.643081761006289</c:v>
                </c:pt>
                <c:pt idx="4">
                  <c:v>0.74444444444444402</c:v>
                </c:pt>
                <c:pt idx="5">
                  <c:v>0.79088050314465397</c:v>
                </c:pt>
                <c:pt idx="6">
                  <c:v>0.83722671458520503</c:v>
                </c:pt>
                <c:pt idx="7">
                  <c:v>0.88215034441449502</c:v>
                </c:pt>
                <c:pt idx="8">
                  <c:v>0.90259059598682201</c:v>
                </c:pt>
                <c:pt idx="9">
                  <c:v>0.92460317460317398</c:v>
                </c:pt>
                <c:pt idx="10">
                  <c:v>0.94504342617550097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7D-42BB-AABC-D1580939DDDE}"/>
            </c:ext>
          </c:extLst>
        </c:ser>
        <c:ser>
          <c:idx val="19"/>
          <c:order val="19"/>
          <c:tx>
            <c:strRef>
              <c:f>'Part B Pairing1'!$G$22</c:f>
              <c:strCache>
                <c:ptCount val="1"/>
                <c:pt idx="0">
                  <c:v>BM25Hybrid_and_PuctDigitRemoveTokenizer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Pairing1'!$H$22:$AA$22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0.38050314465408802</c:v>
                </c:pt>
                <c:pt idx="2">
                  <c:v>0.50419287211740005</c:v>
                </c:pt>
                <c:pt idx="3">
                  <c:v>0.64622641509433898</c:v>
                </c:pt>
                <c:pt idx="4">
                  <c:v>0.74549266247379398</c:v>
                </c:pt>
                <c:pt idx="5">
                  <c:v>0.79402515723270395</c:v>
                </c:pt>
                <c:pt idx="6">
                  <c:v>0.83513027852650401</c:v>
                </c:pt>
                <c:pt idx="7">
                  <c:v>0.88215034441449502</c:v>
                </c:pt>
                <c:pt idx="8">
                  <c:v>0.90887990416292297</c:v>
                </c:pt>
                <c:pt idx="9">
                  <c:v>0.92460317460317398</c:v>
                </c:pt>
                <c:pt idx="10">
                  <c:v>0.94504342617550097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7D-42BB-AABC-D1580939DDDE}"/>
            </c:ext>
          </c:extLst>
        </c:ser>
        <c:ser>
          <c:idx val="20"/>
          <c:order val="20"/>
          <c:tx>
            <c:strRef>
              <c:f>'Part B Pairing1'!$G$23</c:f>
              <c:strCache>
                <c:ptCount val="1"/>
                <c:pt idx="0">
                  <c:v>BM25Hybrid_and_split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Pairing1'!$H$23:$AA$23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0.38050314465408802</c:v>
                </c:pt>
                <c:pt idx="2">
                  <c:v>0.50628930817609996</c:v>
                </c:pt>
                <c:pt idx="3">
                  <c:v>0.65618448637316495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0.83460616951182898</c:v>
                </c:pt>
                <c:pt idx="7">
                  <c:v>0.88739143456124503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7D-42BB-AABC-D1580939DDDE}"/>
            </c:ext>
          </c:extLst>
        </c:ser>
        <c:ser>
          <c:idx val="21"/>
          <c:order val="21"/>
          <c:tx>
            <c:strRef>
              <c:f>'Part B Pairing1'!$G$24</c:f>
              <c:strCache>
                <c:ptCount val="1"/>
                <c:pt idx="0">
                  <c:v>BM25Hybrid_or_SentenceTokenizer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Pairing1'!$H$24:$AA$24</c:f>
              <c:numCache>
                <c:formatCode>0.00</c:formatCode>
                <c:ptCount val="20"/>
                <c:pt idx="0">
                  <c:v>0.35849056603773499</c:v>
                </c:pt>
                <c:pt idx="1">
                  <c:v>0.36477987421383601</c:v>
                </c:pt>
                <c:pt idx="2">
                  <c:v>0.45387840670859497</c:v>
                </c:pt>
                <c:pt idx="3">
                  <c:v>0.61792452830188604</c:v>
                </c:pt>
                <c:pt idx="4">
                  <c:v>0.73836477987421301</c:v>
                </c:pt>
                <c:pt idx="5">
                  <c:v>0.78542976939203302</c:v>
                </c:pt>
                <c:pt idx="6">
                  <c:v>0.819407008086253</c:v>
                </c:pt>
                <c:pt idx="7">
                  <c:v>0.85489667565139205</c:v>
                </c:pt>
                <c:pt idx="8">
                  <c:v>0.87900569032644504</c:v>
                </c:pt>
                <c:pt idx="9">
                  <c:v>0.89630128781072105</c:v>
                </c:pt>
                <c:pt idx="10">
                  <c:v>0.92932015573524995</c:v>
                </c:pt>
                <c:pt idx="11">
                  <c:v>0.957622042527702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7D-42BB-AABC-D1580939DDDE}"/>
            </c:ext>
          </c:extLst>
        </c:ser>
        <c:ser>
          <c:idx val="22"/>
          <c:order val="22"/>
          <c:tx>
            <c:strRef>
              <c:f>'Part B Pairing1'!$G$25</c:f>
              <c:strCache>
                <c:ptCount val="1"/>
                <c:pt idx="0">
                  <c:v>BM25Hybrid_or_PuctDigitRemoveTokenizer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Pairing1'!$H$25:$AA$25</c:f>
              <c:numCache>
                <c:formatCode>0.00</c:formatCode>
                <c:ptCount val="20"/>
                <c:pt idx="0">
                  <c:v>0.36477987421383601</c:v>
                </c:pt>
                <c:pt idx="1">
                  <c:v>0.36163522012578603</c:v>
                </c:pt>
                <c:pt idx="2">
                  <c:v>0.44863731656184402</c:v>
                </c:pt>
                <c:pt idx="3">
                  <c:v>0.61058700209643602</c:v>
                </c:pt>
                <c:pt idx="4">
                  <c:v>0.74077568134171901</c:v>
                </c:pt>
                <c:pt idx="5">
                  <c:v>0.78259958071278801</c:v>
                </c:pt>
                <c:pt idx="6">
                  <c:v>0.81678646301287705</c:v>
                </c:pt>
                <c:pt idx="7">
                  <c:v>0.85175202156334195</c:v>
                </c:pt>
                <c:pt idx="8">
                  <c:v>0.86171009284216804</c:v>
                </c:pt>
                <c:pt idx="9">
                  <c:v>0.89106019766397104</c:v>
                </c:pt>
                <c:pt idx="10">
                  <c:v>0.93246480982330004</c:v>
                </c:pt>
                <c:pt idx="11">
                  <c:v>0.957622042527702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7D-42BB-AABC-D1580939DDDE}"/>
            </c:ext>
          </c:extLst>
        </c:ser>
        <c:ser>
          <c:idx val="23"/>
          <c:order val="23"/>
          <c:tx>
            <c:strRef>
              <c:f>'Part B Pairing1'!$G$26</c:f>
              <c:strCache>
                <c:ptCount val="1"/>
                <c:pt idx="0">
                  <c:v>BM25Hybrid_or_split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Pairing1'!$H$26:$AA$26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0.37106918238993702</c:v>
                </c:pt>
                <c:pt idx="2">
                  <c:v>0.47693920335429701</c:v>
                </c:pt>
                <c:pt idx="3">
                  <c:v>0.58805031446540801</c:v>
                </c:pt>
                <c:pt idx="4">
                  <c:v>0.73008385744234705</c:v>
                </c:pt>
                <c:pt idx="5">
                  <c:v>0.79224318658280901</c:v>
                </c:pt>
                <c:pt idx="6">
                  <c:v>0.81573824498352798</c:v>
                </c:pt>
                <c:pt idx="7">
                  <c:v>0.86485474693021802</c:v>
                </c:pt>
                <c:pt idx="8">
                  <c:v>0.88110212638514496</c:v>
                </c:pt>
                <c:pt idx="9">
                  <c:v>0.90835579514824705</c:v>
                </c:pt>
                <c:pt idx="10">
                  <c:v>0.93560946391135003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7D-42BB-AABC-D1580939DDDE}"/>
            </c:ext>
          </c:extLst>
        </c:ser>
        <c:ser>
          <c:idx val="24"/>
          <c:order val="24"/>
          <c:tx>
            <c:strRef>
              <c:f>'Part B Pairing1'!$G$27</c:f>
              <c:strCache>
                <c:ptCount val="1"/>
                <c:pt idx="0">
                  <c:v>FastBM25Hybrid_and_SentenceTokenizer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Pairing1'!$H$27:$AA$27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7D-42BB-AABC-D1580939DDDE}"/>
            </c:ext>
          </c:extLst>
        </c:ser>
        <c:ser>
          <c:idx val="25"/>
          <c:order val="25"/>
          <c:tx>
            <c:strRef>
              <c:f>'Part B Pairing1'!$G$28</c:f>
              <c:strCache>
                <c:ptCount val="1"/>
                <c:pt idx="0">
                  <c:v>FastBM25Hybrid_and_PuctDigitRemoveTokenizer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Pairing1'!$H$28:$AA$28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7D-42BB-AABC-D1580939DDDE}"/>
            </c:ext>
          </c:extLst>
        </c:ser>
        <c:ser>
          <c:idx val="26"/>
          <c:order val="26"/>
          <c:tx>
            <c:strRef>
              <c:f>'Part B Pairing1'!$G$29</c:f>
              <c:strCache>
                <c:ptCount val="1"/>
                <c:pt idx="0">
                  <c:v>FastBM25Hybrid_and_split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Pairing1'!$H$29:$AA$29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7D-42BB-AABC-D1580939DDDE}"/>
            </c:ext>
          </c:extLst>
        </c:ser>
        <c:ser>
          <c:idx val="27"/>
          <c:order val="27"/>
          <c:tx>
            <c:strRef>
              <c:f>'Part B Pairing1'!$G$30</c:f>
              <c:strCache>
                <c:ptCount val="1"/>
                <c:pt idx="0">
                  <c:v>FastBM25Hybrid_or_SentenceTokenizer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Pairing1'!$H$30:$AA$30</c:f>
              <c:numCache>
                <c:formatCode>0.00</c:formatCode>
                <c:ptCount val="20"/>
                <c:pt idx="0">
                  <c:v>0.45911949685534498</c:v>
                </c:pt>
                <c:pt idx="1">
                  <c:v>0.48427672955974799</c:v>
                </c:pt>
                <c:pt idx="2">
                  <c:v>0.59958071278825997</c:v>
                </c:pt>
                <c:pt idx="3">
                  <c:v>0.73846960167714804</c:v>
                </c:pt>
                <c:pt idx="4">
                  <c:v>0.798637316561844</c:v>
                </c:pt>
                <c:pt idx="5">
                  <c:v>0.83752620545073297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7D-42BB-AABC-D1580939DDDE}"/>
            </c:ext>
          </c:extLst>
        </c:ser>
        <c:ser>
          <c:idx val="28"/>
          <c:order val="28"/>
          <c:tx>
            <c:strRef>
              <c:f>'Part B Pairing1'!$G$31</c:f>
              <c:strCache>
                <c:ptCount val="1"/>
                <c:pt idx="0">
                  <c:v>FastBM25Hybrid_or_PuctDigitRemoveTokenizer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Pairing1'!$H$31:$AA$31</c:f>
              <c:numCache>
                <c:formatCode>0.00</c:formatCode>
                <c:ptCount val="20"/>
                <c:pt idx="0">
                  <c:v>0.48427672955974799</c:v>
                </c:pt>
                <c:pt idx="1">
                  <c:v>0.48742138364779802</c:v>
                </c:pt>
                <c:pt idx="2">
                  <c:v>0.59224318658280894</c:v>
                </c:pt>
                <c:pt idx="3">
                  <c:v>0.72903563941299698</c:v>
                </c:pt>
                <c:pt idx="4">
                  <c:v>0.80471698113207502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7D-42BB-AABC-D1580939DDDE}"/>
            </c:ext>
          </c:extLst>
        </c:ser>
        <c:ser>
          <c:idx val="29"/>
          <c:order val="29"/>
          <c:tx>
            <c:strRef>
              <c:f>'Part B Pairing1'!$G$32</c:f>
              <c:strCache>
                <c:ptCount val="1"/>
                <c:pt idx="0">
                  <c:v>FastBM25Hybrid_or_split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Pairing1'!$H$32:$AA$32</c:f>
              <c:numCache>
                <c:formatCode>0.00</c:formatCode>
                <c:ptCount val="20"/>
                <c:pt idx="0">
                  <c:v>0.47798742138364703</c:v>
                </c:pt>
                <c:pt idx="1">
                  <c:v>0.48427672955974799</c:v>
                </c:pt>
                <c:pt idx="2">
                  <c:v>0.59958071278825997</c:v>
                </c:pt>
                <c:pt idx="3">
                  <c:v>0.71960167714884604</c:v>
                </c:pt>
                <c:pt idx="4">
                  <c:v>0.79318658280922405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7D-42BB-AABC-D1580939DDDE}"/>
            </c:ext>
          </c:extLst>
        </c:ser>
        <c:ser>
          <c:idx val="30"/>
          <c:order val="30"/>
          <c:tx>
            <c:strRef>
              <c:f>'Part B Pairing1'!$G$33</c:f>
              <c:strCache>
                <c:ptCount val="1"/>
                <c:pt idx="0">
                  <c:v>BertHybrid_and_SentenceTokenizer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Pairing1'!$H$33:$AA$33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7D-42BB-AABC-D1580939DDDE}"/>
            </c:ext>
          </c:extLst>
        </c:ser>
        <c:ser>
          <c:idx val="31"/>
          <c:order val="31"/>
          <c:tx>
            <c:strRef>
              <c:f>'Part B Pairing1'!$G$34</c:f>
              <c:strCache>
                <c:ptCount val="1"/>
                <c:pt idx="0">
                  <c:v>BertHybrid_and_PuctDigitRemoveTokenizer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Pairing1'!$H$34:$AA$34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7D-42BB-AABC-D1580939DDDE}"/>
            </c:ext>
          </c:extLst>
        </c:ser>
        <c:ser>
          <c:idx val="32"/>
          <c:order val="32"/>
          <c:tx>
            <c:strRef>
              <c:f>'Part B Pairing1'!$G$35</c:f>
              <c:strCache>
                <c:ptCount val="1"/>
                <c:pt idx="0">
                  <c:v>BertHybrid_and_split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Pairing1'!$H$35:$AA$35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7D-42BB-AABC-D1580939DDDE}"/>
            </c:ext>
          </c:extLst>
        </c:ser>
        <c:ser>
          <c:idx val="33"/>
          <c:order val="33"/>
          <c:tx>
            <c:strRef>
              <c:f>'Part B Pairing1'!$G$36</c:f>
              <c:strCache>
                <c:ptCount val="1"/>
                <c:pt idx="0">
                  <c:v>BertHybrid_or_SentenceTokenizer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Pairing1'!$H$36:$AA$36</c:f>
              <c:numCache>
                <c:formatCode>0.00</c:formatCode>
                <c:ptCount val="20"/>
                <c:pt idx="0">
                  <c:v>0.42767295597484201</c:v>
                </c:pt>
                <c:pt idx="1">
                  <c:v>0.46540880503144599</c:v>
                </c:pt>
                <c:pt idx="2">
                  <c:v>0.59433962264150897</c:v>
                </c:pt>
                <c:pt idx="3">
                  <c:v>0.73532494758909805</c:v>
                </c:pt>
                <c:pt idx="4">
                  <c:v>0.798637316561844</c:v>
                </c:pt>
                <c:pt idx="5">
                  <c:v>0.83438155136268299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7D-42BB-AABC-D1580939DDDE}"/>
            </c:ext>
          </c:extLst>
        </c:ser>
        <c:ser>
          <c:idx val="34"/>
          <c:order val="34"/>
          <c:tx>
            <c:strRef>
              <c:f>'Part B Pairing1'!$G$37</c:f>
              <c:strCache>
                <c:ptCount val="1"/>
                <c:pt idx="0">
                  <c:v>BertHybrid_or_PuctDigitRemoveTokenizer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Pairing1'!$H$37:$AA$37</c:f>
              <c:numCache>
                <c:formatCode>0.00</c:formatCode>
                <c:ptCount val="20"/>
                <c:pt idx="0">
                  <c:v>0.446540880503144</c:v>
                </c:pt>
                <c:pt idx="1">
                  <c:v>0.47484276729559699</c:v>
                </c:pt>
                <c:pt idx="2">
                  <c:v>0.58909853249475896</c:v>
                </c:pt>
                <c:pt idx="3">
                  <c:v>0.72274633123689702</c:v>
                </c:pt>
                <c:pt idx="4">
                  <c:v>0.80157232704402503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7D-42BB-AABC-D1580939DDDE}"/>
            </c:ext>
          </c:extLst>
        </c:ser>
        <c:ser>
          <c:idx val="35"/>
          <c:order val="35"/>
          <c:tx>
            <c:strRef>
              <c:f>'Part B Pairing1'!$G$38</c:f>
              <c:strCache>
                <c:ptCount val="1"/>
                <c:pt idx="0">
                  <c:v>BertHybrid_or_split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Pairing1'!$H$38:$AA$38</c:f>
              <c:numCache>
                <c:formatCode>0.00</c:formatCode>
                <c:ptCount val="20"/>
                <c:pt idx="0">
                  <c:v>0.40880503144654001</c:v>
                </c:pt>
                <c:pt idx="1">
                  <c:v>0.46855345911949597</c:v>
                </c:pt>
                <c:pt idx="2">
                  <c:v>0.58490566037735803</c:v>
                </c:pt>
                <c:pt idx="3">
                  <c:v>0.70545073375262002</c:v>
                </c:pt>
                <c:pt idx="4">
                  <c:v>0.79004192872117296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7D-42BB-AABC-D1580939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98608"/>
        <c:axId val="1752558784"/>
      </c:lineChart>
      <c:catAx>
        <c:axId val="1752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784"/>
        <c:crosses val="autoZero"/>
        <c:auto val="1"/>
        <c:lblAlgn val="ctr"/>
        <c:lblOffset val="100"/>
        <c:noMultiLvlLbl val="0"/>
      </c:catAx>
      <c:valAx>
        <c:axId val="1752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00676304828738E-5"/>
          <c:y val="0.72535334825431619"/>
          <c:w val="0.99891882989618119"/>
          <c:h val="0.274595181476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382564832173E-2"/>
          <c:y val="2.3762678035103787E-2"/>
          <c:w val="0.95982232632536812"/>
          <c:h val="0.65960108297937381"/>
        </c:manualLayout>
      </c:layout>
      <c:lineChart>
        <c:grouping val="standard"/>
        <c:varyColors val="0"/>
        <c:ser>
          <c:idx val="0"/>
          <c:order val="0"/>
          <c:tx>
            <c:strRef>
              <c:f>'Part B Pairing1'!$G$3</c:f>
              <c:strCache>
                <c:ptCount val="1"/>
                <c:pt idx="0">
                  <c:v>BM25_and_SentenceTokenizer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Pairing1'!$H$3:$AA$3</c:f>
              <c:numCache>
                <c:formatCode>0.00</c:formatCode>
                <c:ptCount val="20"/>
                <c:pt idx="0">
                  <c:v>0.57861635220125696</c:v>
                </c:pt>
                <c:pt idx="1">
                  <c:v>0.63836477987421303</c:v>
                </c:pt>
                <c:pt idx="2">
                  <c:v>0.70020964360587001</c:v>
                </c:pt>
                <c:pt idx="3">
                  <c:v>0.78197064989517795</c:v>
                </c:pt>
                <c:pt idx="4">
                  <c:v>0.83983228511530394</c:v>
                </c:pt>
                <c:pt idx="5">
                  <c:v>0.87746331236897201</c:v>
                </c:pt>
                <c:pt idx="6">
                  <c:v>0.89624138963761601</c:v>
                </c:pt>
                <c:pt idx="7">
                  <c:v>0.90431266846361102</c:v>
                </c:pt>
                <c:pt idx="8">
                  <c:v>0.92160826594788803</c:v>
                </c:pt>
                <c:pt idx="9">
                  <c:v>0.93508535489667499</c:v>
                </c:pt>
                <c:pt idx="10">
                  <c:v>0.95013477088948695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D-42BB-AABC-D1580939DDDE}"/>
            </c:ext>
          </c:extLst>
        </c:ser>
        <c:ser>
          <c:idx val="1"/>
          <c:order val="1"/>
          <c:tx>
            <c:strRef>
              <c:f>'Part B Pairing1'!$G$4</c:f>
              <c:strCache>
                <c:ptCount val="1"/>
                <c:pt idx="0">
                  <c:v>BM25_and_PuctDigitRemoveTokenizer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Pairing1'!$H$4:$AA$4</c:f>
              <c:numCache>
                <c:formatCode>0.00</c:formatCode>
                <c:ptCount val="20"/>
                <c:pt idx="0">
                  <c:v>0.60377358490566002</c:v>
                </c:pt>
                <c:pt idx="1">
                  <c:v>0.61320754716981096</c:v>
                </c:pt>
                <c:pt idx="2">
                  <c:v>0.68658280922431802</c:v>
                </c:pt>
                <c:pt idx="3">
                  <c:v>0.76100628930817604</c:v>
                </c:pt>
                <c:pt idx="4">
                  <c:v>0.84035639412997798</c:v>
                </c:pt>
                <c:pt idx="5">
                  <c:v>0.87169811320754698</c:v>
                </c:pt>
                <c:pt idx="6">
                  <c:v>0.899386043725666</c:v>
                </c:pt>
                <c:pt idx="7">
                  <c:v>0.90835579514824805</c:v>
                </c:pt>
                <c:pt idx="8">
                  <c:v>0.90925426774483298</c:v>
                </c:pt>
                <c:pt idx="9">
                  <c:v>0.92654986522910998</c:v>
                </c:pt>
                <c:pt idx="10">
                  <c:v>0.93441150044923604</c:v>
                </c:pt>
                <c:pt idx="11">
                  <c:v>0.94594189877208701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D-42BB-AABC-D1580939DDDE}"/>
            </c:ext>
          </c:extLst>
        </c:ser>
        <c:ser>
          <c:idx val="2"/>
          <c:order val="2"/>
          <c:tx>
            <c:strRef>
              <c:f>'Part B Pairing1'!$G$5</c:f>
              <c:strCache>
                <c:ptCount val="1"/>
                <c:pt idx="0">
                  <c:v>BM25_and_split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Pairing1'!$H$5:$AA$5</c:f>
              <c:numCache>
                <c:formatCode>0.00</c:formatCode>
                <c:ptCount val="20"/>
                <c:pt idx="0">
                  <c:v>0.553459119496855</c:v>
                </c:pt>
                <c:pt idx="1">
                  <c:v>0.60062893081761004</c:v>
                </c:pt>
                <c:pt idx="2">
                  <c:v>0.70230607966457004</c:v>
                </c:pt>
                <c:pt idx="3">
                  <c:v>0.76362683438155099</c:v>
                </c:pt>
                <c:pt idx="4">
                  <c:v>0.83259958071278795</c:v>
                </c:pt>
                <c:pt idx="5">
                  <c:v>0.86519916142557596</c:v>
                </c:pt>
                <c:pt idx="6">
                  <c:v>0.89032644504342595</c:v>
                </c:pt>
                <c:pt idx="7">
                  <c:v>0.91726564839772295</c:v>
                </c:pt>
                <c:pt idx="8">
                  <c:v>0.92879604672057503</c:v>
                </c:pt>
                <c:pt idx="9">
                  <c:v>0.93980233602875096</c:v>
                </c:pt>
                <c:pt idx="10">
                  <c:v>0.94923629829290201</c:v>
                </c:pt>
                <c:pt idx="11">
                  <c:v>0.95133273435160204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D-42BB-AABC-D1580939DDDE}"/>
            </c:ext>
          </c:extLst>
        </c:ser>
        <c:ser>
          <c:idx val="3"/>
          <c:order val="3"/>
          <c:tx>
            <c:strRef>
              <c:f>'Part B Pairing1'!$G$6</c:f>
              <c:strCache>
                <c:ptCount val="1"/>
                <c:pt idx="0">
                  <c:v>BM25_or_SentenceTokenizer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Pairing1'!$H$6:$AA$6</c:f>
              <c:numCache>
                <c:formatCode>0.00</c:formatCode>
                <c:ptCount val="20"/>
                <c:pt idx="0">
                  <c:v>0.57861635220125696</c:v>
                </c:pt>
                <c:pt idx="1">
                  <c:v>0.63836477987421303</c:v>
                </c:pt>
                <c:pt idx="2">
                  <c:v>0.70020964360587001</c:v>
                </c:pt>
                <c:pt idx="3">
                  <c:v>0.78197064989517795</c:v>
                </c:pt>
                <c:pt idx="4">
                  <c:v>0.83983228511530394</c:v>
                </c:pt>
                <c:pt idx="5">
                  <c:v>0.87746331236897201</c:v>
                </c:pt>
                <c:pt idx="6">
                  <c:v>0.89624138963761601</c:v>
                </c:pt>
                <c:pt idx="7">
                  <c:v>0.90431266846361102</c:v>
                </c:pt>
                <c:pt idx="8">
                  <c:v>0.92160826594788803</c:v>
                </c:pt>
                <c:pt idx="9">
                  <c:v>0.93508535489667499</c:v>
                </c:pt>
                <c:pt idx="10">
                  <c:v>0.95013477088948695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D-42BB-AABC-D1580939DDDE}"/>
            </c:ext>
          </c:extLst>
        </c:ser>
        <c:ser>
          <c:idx val="4"/>
          <c:order val="4"/>
          <c:tx>
            <c:strRef>
              <c:f>'Part B Pairing1'!$G$7</c:f>
              <c:strCache>
                <c:ptCount val="1"/>
                <c:pt idx="0">
                  <c:v>BM25_or_PuctDigitRemoveTokenizer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Pairing1'!$H$7:$AA$7</c:f>
              <c:numCache>
                <c:formatCode>0.00</c:formatCode>
                <c:ptCount val="20"/>
                <c:pt idx="0">
                  <c:v>0.60377358490566002</c:v>
                </c:pt>
                <c:pt idx="1">
                  <c:v>0.61320754716981096</c:v>
                </c:pt>
                <c:pt idx="2">
                  <c:v>0.68658280922431802</c:v>
                </c:pt>
                <c:pt idx="3">
                  <c:v>0.76100628930817604</c:v>
                </c:pt>
                <c:pt idx="4">
                  <c:v>0.84035639412997798</c:v>
                </c:pt>
                <c:pt idx="5">
                  <c:v>0.87169811320754698</c:v>
                </c:pt>
                <c:pt idx="6">
                  <c:v>0.899386043725666</c:v>
                </c:pt>
                <c:pt idx="7">
                  <c:v>0.90835579514824805</c:v>
                </c:pt>
                <c:pt idx="8">
                  <c:v>0.90925426774483298</c:v>
                </c:pt>
                <c:pt idx="9">
                  <c:v>0.92654986522910998</c:v>
                </c:pt>
                <c:pt idx="10">
                  <c:v>0.93441150044923604</c:v>
                </c:pt>
                <c:pt idx="11">
                  <c:v>0.94594189877208701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D-42BB-AABC-D1580939DDDE}"/>
            </c:ext>
          </c:extLst>
        </c:ser>
        <c:ser>
          <c:idx val="5"/>
          <c:order val="5"/>
          <c:tx>
            <c:strRef>
              <c:f>'Part B Pairing1'!$G$8</c:f>
              <c:strCache>
                <c:ptCount val="1"/>
                <c:pt idx="0">
                  <c:v>BM25_or_split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Pairing1'!$H$8:$AA$8</c:f>
              <c:numCache>
                <c:formatCode>0.00</c:formatCode>
                <c:ptCount val="20"/>
                <c:pt idx="0">
                  <c:v>0.553459119496855</c:v>
                </c:pt>
                <c:pt idx="1">
                  <c:v>0.60062893081761004</c:v>
                </c:pt>
                <c:pt idx="2">
                  <c:v>0.70230607966457004</c:v>
                </c:pt>
                <c:pt idx="3">
                  <c:v>0.76362683438155099</c:v>
                </c:pt>
                <c:pt idx="4">
                  <c:v>0.83259958071278795</c:v>
                </c:pt>
                <c:pt idx="5">
                  <c:v>0.86519916142557596</c:v>
                </c:pt>
                <c:pt idx="6">
                  <c:v>0.89032644504342595</c:v>
                </c:pt>
                <c:pt idx="7">
                  <c:v>0.91726564839772295</c:v>
                </c:pt>
                <c:pt idx="8">
                  <c:v>0.92879604672057503</c:v>
                </c:pt>
                <c:pt idx="9">
                  <c:v>0.93980233602875096</c:v>
                </c:pt>
                <c:pt idx="10">
                  <c:v>0.94923629829290201</c:v>
                </c:pt>
                <c:pt idx="11">
                  <c:v>0.95133273435160204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D-42BB-AABC-D1580939DDDE}"/>
            </c:ext>
          </c:extLst>
        </c:ser>
        <c:ser>
          <c:idx val="6"/>
          <c:order val="6"/>
          <c:tx>
            <c:strRef>
              <c:f>'Part B Pairing1'!$G$9</c:f>
              <c:strCache>
                <c:ptCount val="1"/>
                <c:pt idx="0">
                  <c:v>FastBM25_and_SentenceTokenizer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Pairing1'!$H$9:$AA$9</c:f>
              <c:numCache>
                <c:formatCode>0.00</c:formatCode>
                <c:ptCount val="20"/>
                <c:pt idx="0">
                  <c:v>0.59119496855345899</c:v>
                </c:pt>
                <c:pt idx="1">
                  <c:v>0.625786163522012</c:v>
                </c:pt>
                <c:pt idx="2">
                  <c:v>0.70545073375262002</c:v>
                </c:pt>
                <c:pt idx="3">
                  <c:v>0.77148846960167705</c:v>
                </c:pt>
                <c:pt idx="4">
                  <c:v>0.84454926624737903</c:v>
                </c:pt>
                <c:pt idx="5">
                  <c:v>0.88113207547169803</c:v>
                </c:pt>
                <c:pt idx="6">
                  <c:v>0.89839772386942196</c:v>
                </c:pt>
                <c:pt idx="7">
                  <c:v>0.90521114106019696</c:v>
                </c:pt>
                <c:pt idx="8">
                  <c:v>0.916217430368373</c:v>
                </c:pt>
                <c:pt idx="9">
                  <c:v>0.93980233602875096</c:v>
                </c:pt>
                <c:pt idx="10">
                  <c:v>0.940700808625337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D-42BB-AABC-D1580939DDDE}"/>
            </c:ext>
          </c:extLst>
        </c:ser>
        <c:ser>
          <c:idx val="7"/>
          <c:order val="7"/>
          <c:tx>
            <c:strRef>
              <c:f>'Part B Pairing1'!$G$10</c:f>
              <c:strCache>
                <c:ptCount val="1"/>
                <c:pt idx="0">
                  <c:v>FastBM25_and_PuctDigitRemoveTokenizer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Pairing1'!$H$10:$AA$10</c:f>
              <c:numCache>
                <c:formatCode>0.00</c:formatCode>
                <c:ptCount val="20"/>
                <c:pt idx="0">
                  <c:v>0.62893081761006198</c:v>
                </c:pt>
                <c:pt idx="1">
                  <c:v>0.63207547169811296</c:v>
                </c:pt>
                <c:pt idx="2">
                  <c:v>0.69916142557651895</c:v>
                </c:pt>
                <c:pt idx="3">
                  <c:v>0.76677148846960097</c:v>
                </c:pt>
                <c:pt idx="4">
                  <c:v>0.83773584905660303</c:v>
                </c:pt>
                <c:pt idx="5">
                  <c:v>0.87012578616352199</c:v>
                </c:pt>
                <c:pt idx="6">
                  <c:v>0.90080862533692696</c:v>
                </c:pt>
                <c:pt idx="7">
                  <c:v>0.90992812219227304</c:v>
                </c:pt>
                <c:pt idx="8">
                  <c:v>0.91397124887690895</c:v>
                </c:pt>
                <c:pt idx="9">
                  <c:v>0.92654986522910998</c:v>
                </c:pt>
                <c:pt idx="10">
                  <c:v>0.93650793650793596</c:v>
                </c:pt>
                <c:pt idx="11">
                  <c:v>0.94908655286013699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D-42BB-AABC-D1580939DDDE}"/>
            </c:ext>
          </c:extLst>
        </c:ser>
        <c:ser>
          <c:idx val="8"/>
          <c:order val="8"/>
          <c:tx>
            <c:strRef>
              <c:f>'Part B Pairing1'!$G$11</c:f>
              <c:strCache>
                <c:ptCount val="1"/>
                <c:pt idx="0">
                  <c:v>FastBM25_and_split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Pairing1'!$H$11:$AA$11</c:f>
              <c:numCache>
                <c:formatCode>0.00</c:formatCode>
                <c:ptCount val="20"/>
                <c:pt idx="0">
                  <c:v>0.57232704402515699</c:v>
                </c:pt>
                <c:pt idx="1">
                  <c:v>0.61006289308176098</c:v>
                </c:pt>
                <c:pt idx="2">
                  <c:v>0.71802935010482105</c:v>
                </c:pt>
                <c:pt idx="3">
                  <c:v>0.78354297693920305</c:v>
                </c:pt>
                <c:pt idx="4">
                  <c:v>0.84800838574423398</c:v>
                </c:pt>
                <c:pt idx="5">
                  <c:v>0.86834381551362605</c:v>
                </c:pt>
                <c:pt idx="6">
                  <c:v>0.89519317160826595</c:v>
                </c:pt>
                <c:pt idx="7">
                  <c:v>0.91097634022162299</c:v>
                </c:pt>
                <c:pt idx="8">
                  <c:v>0.92093441150044897</c:v>
                </c:pt>
                <c:pt idx="9">
                  <c:v>0.92565139263252405</c:v>
                </c:pt>
                <c:pt idx="10">
                  <c:v>0.92932015573524995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D-42BB-AABC-D1580939DDDE}"/>
            </c:ext>
          </c:extLst>
        </c:ser>
        <c:ser>
          <c:idx val="9"/>
          <c:order val="9"/>
          <c:tx>
            <c:strRef>
              <c:f>'Part B Pairing1'!$G$12</c:f>
              <c:strCache>
                <c:ptCount val="1"/>
                <c:pt idx="0">
                  <c:v>FastBM25_or_SentenceTokenizer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Pairing1'!$H$12:$AA$12</c:f>
              <c:numCache>
                <c:formatCode>0.00</c:formatCode>
                <c:ptCount val="20"/>
                <c:pt idx="0">
                  <c:v>0.59119496855345899</c:v>
                </c:pt>
                <c:pt idx="1">
                  <c:v>0.625786163522012</c:v>
                </c:pt>
                <c:pt idx="2">
                  <c:v>0.70545073375262002</c:v>
                </c:pt>
                <c:pt idx="3">
                  <c:v>0.77148846960167705</c:v>
                </c:pt>
                <c:pt idx="4">
                  <c:v>0.84454926624737903</c:v>
                </c:pt>
                <c:pt idx="5">
                  <c:v>0.88113207547169803</c:v>
                </c:pt>
                <c:pt idx="6">
                  <c:v>0.89839772386942196</c:v>
                </c:pt>
                <c:pt idx="7">
                  <c:v>0.90521114106019696</c:v>
                </c:pt>
                <c:pt idx="8">
                  <c:v>0.916217430368373</c:v>
                </c:pt>
                <c:pt idx="9">
                  <c:v>0.93980233602875096</c:v>
                </c:pt>
                <c:pt idx="10">
                  <c:v>0.940700808625337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7D-42BB-AABC-D1580939DDDE}"/>
            </c:ext>
          </c:extLst>
        </c:ser>
        <c:ser>
          <c:idx val="10"/>
          <c:order val="10"/>
          <c:tx>
            <c:strRef>
              <c:f>'Part B Pairing1'!$G$13</c:f>
              <c:strCache>
                <c:ptCount val="1"/>
                <c:pt idx="0">
                  <c:v>FastBM25_or_PuctDigitRemoveTokenizer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Pairing1'!$H$13:$AA$13</c:f>
              <c:numCache>
                <c:formatCode>0.00</c:formatCode>
                <c:ptCount val="20"/>
                <c:pt idx="0">
                  <c:v>0.62893081761006198</c:v>
                </c:pt>
                <c:pt idx="1">
                  <c:v>0.63207547169811296</c:v>
                </c:pt>
                <c:pt idx="2">
                  <c:v>0.69916142557651895</c:v>
                </c:pt>
                <c:pt idx="3">
                  <c:v>0.76677148846960097</c:v>
                </c:pt>
                <c:pt idx="4">
                  <c:v>0.83773584905660303</c:v>
                </c:pt>
                <c:pt idx="5">
                  <c:v>0.87012578616352199</c:v>
                </c:pt>
                <c:pt idx="6">
                  <c:v>0.90080862533692696</c:v>
                </c:pt>
                <c:pt idx="7">
                  <c:v>0.90992812219227304</c:v>
                </c:pt>
                <c:pt idx="8">
                  <c:v>0.91397124887690895</c:v>
                </c:pt>
                <c:pt idx="9">
                  <c:v>0.92654986522910998</c:v>
                </c:pt>
                <c:pt idx="10">
                  <c:v>0.93650793650793596</c:v>
                </c:pt>
                <c:pt idx="11">
                  <c:v>0.94908655286013699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7D-42BB-AABC-D1580939DDDE}"/>
            </c:ext>
          </c:extLst>
        </c:ser>
        <c:ser>
          <c:idx val="11"/>
          <c:order val="11"/>
          <c:tx>
            <c:strRef>
              <c:f>'Part B Pairing1'!$G$14</c:f>
              <c:strCache>
                <c:ptCount val="1"/>
                <c:pt idx="0">
                  <c:v>FastBM25_or_split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Pairing1'!$H$14:$AA$14</c:f>
              <c:numCache>
                <c:formatCode>0.00</c:formatCode>
                <c:ptCount val="20"/>
                <c:pt idx="0">
                  <c:v>0.57232704402515699</c:v>
                </c:pt>
                <c:pt idx="1">
                  <c:v>0.61006289308176098</c:v>
                </c:pt>
                <c:pt idx="2">
                  <c:v>0.71802935010482105</c:v>
                </c:pt>
                <c:pt idx="3">
                  <c:v>0.78354297693920305</c:v>
                </c:pt>
                <c:pt idx="4">
                  <c:v>0.84800838574423398</c:v>
                </c:pt>
                <c:pt idx="5">
                  <c:v>0.86834381551362605</c:v>
                </c:pt>
                <c:pt idx="6">
                  <c:v>0.89519317160826595</c:v>
                </c:pt>
                <c:pt idx="7">
                  <c:v>0.91097634022162299</c:v>
                </c:pt>
                <c:pt idx="8">
                  <c:v>0.92093441150044897</c:v>
                </c:pt>
                <c:pt idx="9">
                  <c:v>0.92565139263252405</c:v>
                </c:pt>
                <c:pt idx="10">
                  <c:v>0.92932015573524995</c:v>
                </c:pt>
                <c:pt idx="11">
                  <c:v>0.95223120694818797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7D-42BB-AABC-D1580939DDDE}"/>
            </c:ext>
          </c:extLst>
        </c:ser>
        <c:ser>
          <c:idx val="12"/>
          <c:order val="12"/>
          <c:tx>
            <c:strRef>
              <c:f>'Part B Pairing1'!$G$15</c:f>
              <c:strCache>
                <c:ptCount val="1"/>
                <c:pt idx="0">
                  <c:v>Bert_and_SentenceTokenizer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Pairing1'!$H$15:$AA$15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7D-42BB-AABC-D1580939DDDE}"/>
            </c:ext>
          </c:extLst>
        </c:ser>
        <c:ser>
          <c:idx val="13"/>
          <c:order val="13"/>
          <c:tx>
            <c:strRef>
              <c:f>'Part B Pairing1'!$G$16</c:f>
              <c:strCache>
                <c:ptCount val="1"/>
                <c:pt idx="0">
                  <c:v>Bert_and_PuctDigitRemoveTokenizer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Pairing1'!$H$16:$AA$16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7D-42BB-AABC-D1580939DDDE}"/>
            </c:ext>
          </c:extLst>
        </c:ser>
        <c:ser>
          <c:idx val="14"/>
          <c:order val="14"/>
          <c:tx>
            <c:strRef>
              <c:f>'Part B Pairing1'!$G$17</c:f>
              <c:strCache>
                <c:ptCount val="1"/>
                <c:pt idx="0">
                  <c:v>Bert_and_split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Pairing1'!$H$17:$AA$17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7D-42BB-AABC-D1580939DDDE}"/>
            </c:ext>
          </c:extLst>
        </c:ser>
        <c:ser>
          <c:idx val="15"/>
          <c:order val="15"/>
          <c:tx>
            <c:strRef>
              <c:f>'Part B Pairing1'!$G$18</c:f>
              <c:strCache>
                <c:ptCount val="1"/>
                <c:pt idx="0">
                  <c:v>Bert_or_SentenceTokenizer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Pairing1'!$H$18:$AA$18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7D-42BB-AABC-D1580939DDDE}"/>
            </c:ext>
          </c:extLst>
        </c:ser>
        <c:ser>
          <c:idx val="16"/>
          <c:order val="16"/>
          <c:tx>
            <c:strRef>
              <c:f>'Part B Pairing1'!$G$19</c:f>
              <c:strCache>
                <c:ptCount val="1"/>
                <c:pt idx="0">
                  <c:v>Bert_or_PuctDigitRemoveTokenizer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Pairing1'!$H$19:$AA$19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7D-42BB-AABC-D1580939DDDE}"/>
            </c:ext>
          </c:extLst>
        </c:ser>
        <c:ser>
          <c:idx val="17"/>
          <c:order val="17"/>
          <c:tx>
            <c:strRef>
              <c:f>'Part B Pairing1'!$G$20</c:f>
              <c:strCache>
                <c:ptCount val="1"/>
                <c:pt idx="0">
                  <c:v>Bert_or_split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Pairing1'!$H$20:$AA$20</c:f>
              <c:numCache>
                <c:formatCode>0.00</c:formatCode>
                <c:ptCount val="20"/>
                <c:pt idx="0">
                  <c:v>0.32704402515723202</c:v>
                </c:pt>
                <c:pt idx="1">
                  <c:v>0.38050314465408802</c:v>
                </c:pt>
                <c:pt idx="2">
                  <c:v>0.51677148846960097</c:v>
                </c:pt>
                <c:pt idx="3">
                  <c:v>0.65408805031446504</c:v>
                </c:pt>
                <c:pt idx="4">
                  <c:v>0.78668763102725303</c:v>
                </c:pt>
                <c:pt idx="5">
                  <c:v>0.81855345911949595</c:v>
                </c:pt>
                <c:pt idx="6">
                  <c:v>0.86353698712189197</c:v>
                </c:pt>
                <c:pt idx="7">
                  <c:v>0.88104222821203904</c:v>
                </c:pt>
                <c:pt idx="8">
                  <c:v>0.90311470500149704</c:v>
                </c:pt>
                <c:pt idx="9">
                  <c:v>0.91150044923629803</c:v>
                </c:pt>
                <c:pt idx="10">
                  <c:v>0.92407906558849895</c:v>
                </c:pt>
                <c:pt idx="11">
                  <c:v>0.95537586103623795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7D-42BB-AABC-D1580939DDDE}"/>
            </c:ext>
          </c:extLst>
        </c:ser>
        <c:ser>
          <c:idx val="18"/>
          <c:order val="18"/>
          <c:tx>
            <c:strRef>
              <c:f>'Part B Pairing1'!$G$21</c:f>
              <c:strCache>
                <c:ptCount val="1"/>
                <c:pt idx="0">
                  <c:v>BM25Hybrid_and_SentenceTokenizer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Pairing1'!$H$21:$AA$21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0.37735849056603699</c:v>
                </c:pt>
                <c:pt idx="2">
                  <c:v>0.50104821802934996</c:v>
                </c:pt>
                <c:pt idx="3">
                  <c:v>0.643081761006289</c:v>
                </c:pt>
                <c:pt idx="4">
                  <c:v>0.74444444444444402</c:v>
                </c:pt>
                <c:pt idx="5">
                  <c:v>0.79088050314465397</c:v>
                </c:pt>
                <c:pt idx="6">
                  <c:v>0.83722671458520503</c:v>
                </c:pt>
                <c:pt idx="7">
                  <c:v>0.88215034441449502</c:v>
                </c:pt>
                <c:pt idx="8">
                  <c:v>0.90259059598682201</c:v>
                </c:pt>
                <c:pt idx="9">
                  <c:v>0.92460317460317398</c:v>
                </c:pt>
                <c:pt idx="10">
                  <c:v>0.94504342617550097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7D-42BB-AABC-D1580939DDDE}"/>
            </c:ext>
          </c:extLst>
        </c:ser>
        <c:ser>
          <c:idx val="19"/>
          <c:order val="19"/>
          <c:tx>
            <c:strRef>
              <c:f>'Part B Pairing1'!$G$22</c:f>
              <c:strCache>
                <c:ptCount val="1"/>
                <c:pt idx="0">
                  <c:v>BM25Hybrid_and_PuctDigitRemoveTokenizer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Pairing1'!$H$22:$AA$22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0.38050314465408802</c:v>
                </c:pt>
                <c:pt idx="2">
                  <c:v>0.50419287211740005</c:v>
                </c:pt>
                <c:pt idx="3">
                  <c:v>0.64622641509433898</c:v>
                </c:pt>
                <c:pt idx="4">
                  <c:v>0.74549266247379398</c:v>
                </c:pt>
                <c:pt idx="5">
                  <c:v>0.79402515723270395</c:v>
                </c:pt>
                <c:pt idx="6">
                  <c:v>0.83513027852650401</c:v>
                </c:pt>
                <c:pt idx="7">
                  <c:v>0.88215034441449502</c:v>
                </c:pt>
                <c:pt idx="8">
                  <c:v>0.90887990416292297</c:v>
                </c:pt>
                <c:pt idx="9">
                  <c:v>0.92460317460317398</c:v>
                </c:pt>
                <c:pt idx="10">
                  <c:v>0.94504342617550097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7D-42BB-AABC-D1580939DDDE}"/>
            </c:ext>
          </c:extLst>
        </c:ser>
        <c:ser>
          <c:idx val="20"/>
          <c:order val="20"/>
          <c:tx>
            <c:strRef>
              <c:f>'Part B Pairing1'!$G$23</c:f>
              <c:strCache>
                <c:ptCount val="1"/>
                <c:pt idx="0">
                  <c:v>BM25Hybrid_and_split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Pairing1'!$H$23:$AA$23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0.38050314465408802</c:v>
                </c:pt>
                <c:pt idx="2">
                  <c:v>0.50628930817609996</c:v>
                </c:pt>
                <c:pt idx="3">
                  <c:v>0.65618448637316495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0.83460616951182898</c:v>
                </c:pt>
                <c:pt idx="7">
                  <c:v>0.88739143456124503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7D-42BB-AABC-D1580939DDDE}"/>
            </c:ext>
          </c:extLst>
        </c:ser>
        <c:ser>
          <c:idx val="21"/>
          <c:order val="21"/>
          <c:tx>
            <c:strRef>
              <c:f>'Part B Pairing1'!$G$24</c:f>
              <c:strCache>
                <c:ptCount val="1"/>
                <c:pt idx="0">
                  <c:v>BM25Hybrid_or_SentenceTokenizer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Pairing1'!$H$24:$AA$24</c:f>
              <c:numCache>
                <c:formatCode>0.00</c:formatCode>
                <c:ptCount val="20"/>
                <c:pt idx="0">
                  <c:v>0.35849056603773499</c:v>
                </c:pt>
                <c:pt idx="1">
                  <c:v>0.36477987421383601</c:v>
                </c:pt>
                <c:pt idx="2">
                  <c:v>0.45387840670859497</c:v>
                </c:pt>
                <c:pt idx="3">
                  <c:v>0.61792452830188604</c:v>
                </c:pt>
                <c:pt idx="4">
                  <c:v>0.73836477987421301</c:v>
                </c:pt>
                <c:pt idx="5">
                  <c:v>0.78542976939203302</c:v>
                </c:pt>
                <c:pt idx="6">
                  <c:v>0.819407008086253</c:v>
                </c:pt>
                <c:pt idx="7">
                  <c:v>0.85489667565139205</c:v>
                </c:pt>
                <c:pt idx="8">
                  <c:v>0.87900569032644504</c:v>
                </c:pt>
                <c:pt idx="9">
                  <c:v>0.89630128781072105</c:v>
                </c:pt>
                <c:pt idx="10">
                  <c:v>0.92932015573524995</c:v>
                </c:pt>
                <c:pt idx="11">
                  <c:v>0.957622042527702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7D-42BB-AABC-D1580939DDDE}"/>
            </c:ext>
          </c:extLst>
        </c:ser>
        <c:ser>
          <c:idx val="22"/>
          <c:order val="22"/>
          <c:tx>
            <c:strRef>
              <c:f>'Part B Pairing1'!$G$25</c:f>
              <c:strCache>
                <c:ptCount val="1"/>
                <c:pt idx="0">
                  <c:v>BM25Hybrid_or_PuctDigitRemoveTokenizer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Pairing1'!$H$25:$AA$25</c:f>
              <c:numCache>
                <c:formatCode>0.00</c:formatCode>
                <c:ptCount val="20"/>
                <c:pt idx="0">
                  <c:v>0.36477987421383601</c:v>
                </c:pt>
                <c:pt idx="1">
                  <c:v>0.36163522012578603</c:v>
                </c:pt>
                <c:pt idx="2">
                  <c:v>0.44863731656184402</c:v>
                </c:pt>
                <c:pt idx="3">
                  <c:v>0.61058700209643602</c:v>
                </c:pt>
                <c:pt idx="4">
                  <c:v>0.74077568134171901</c:v>
                </c:pt>
                <c:pt idx="5">
                  <c:v>0.78259958071278801</c:v>
                </c:pt>
                <c:pt idx="6">
                  <c:v>0.81678646301287705</c:v>
                </c:pt>
                <c:pt idx="7">
                  <c:v>0.85175202156334195</c:v>
                </c:pt>
                <c:pt idx="8">
                  <c:v>0.86171009284216804</c:v>
                </c:pt>
                <c:pt idx="9">
                  <c:v>0.89106019766397104</c:v>
                </c:pt>
                <c:pt idx="10">
                  <c:v>0.93246480982330004</c:v>
                </c:pt>
                <c:pt idx="11">
                  <c:v>0.957622042527702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7D-42BB-AABC-D1580939DDDE}"/>
            </c:ext>
          </c:extLst>
        </c:ser>
        <c:ser>
          <c:idx val="23"/>
          <c:order val="23"/>
          <c:tx>
            <c:strRef>
              <c:f>'Part B Pairing1'!$G$26</c:f>
              <c:strCache>
                <c:ptCount val="1"/>
                <c:pt idx="0">
                  <c:v>BM25Hybrid_or_split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Pairing1'!$H$26:$AA$26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0.37106918238993702</c:v>
                </c:pt>
                <c:pt idx="2">
                  <c:v>0.47693920335429701</c:v>
                </c:pt>
                <c:pt idx="3">
                  <c:v>0.58805031446540801</c:v>
                </c:pt>
                <c:pt idx="4">
                  <c:v>0.73008385744234705</c:v>
                </c:pt>
                <c:pt idx="5">
                  <c:v>0.79224318658280901</c:v>
                </c:pt>
                <c:pt idx="6">
                  <c:v>0.81573824498352798</c:v>
                </c:pt>
                <c:pt idx="7">
                  <c:v>0.86485474693021802</c:v>
                </c:pt>
                <c:pt idx="8">
                  <c:v>0.88110212638514496</c:v>
                </c:pt>
                <c:pt idx="9">
                  <c:v>0.90835579514824705</c:v>
                </c:pt>
                <c:pt idx="10">
                  <c:v>0.93560946391135003</c:v>
                </c:pt>
                <c:pt idx="11">
                  <c:v>0.95447738843965202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7D-42BB-AABC-D1580939DDDE}"/>
            </c:ext>
          </c:extLst>
        </c:ser>
        <c:ser>
          <c:idx val="24"/>
          <c:order val="24"/>
          <c:tx>
            <c:strRef>
              <c:f>'Part B Pairing1'!$G$27</c:f>
              <c:strCache>
                <c:ptCount val="1"/>
                <c:pt idx="0">
                  <c:v>FastBM25Hybrid_and_SentenceTokenizer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Pairing1'!$H$27:$AA$27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7D-42BB-AABC-D1580939DDDE}"/>
            </c:ext>
          </c:extLst>
        </c:ser>
        <c:ser>
          <c:idx val="25"/>
          <c:order val="25"/>
          <c:tx>
            <c:strRef>
              <c:f>'Part B Pairing1'!$G$28</c:f>
              <c:strCache>
                <c:ptCount val="1"/>
                <c:pt idx="0">
                  <c:v>FastBM25Hybrid_and_PuctDigitRemoveTokenizer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Pairing1'!$H$28:$AA$28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7D-42BB-AABC-D1580939DDDE}"/>
            </c:ext>
          </c:extLst>
        </c:ser>
        <c:ser>
          <c:idx val="26"/>
          <c:order val="26"/>
          <c:tx>
            <c:strRef>
              <c:f>'Part B Pairing1'!$G$29</c:f>
              <c:strCache>
                <c:ptCount val="1"/>
                <c:pt idx="0">
                  <c:v>FastBM25Hybrid_and_split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Pairing1'!$H$29:$AA$29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7D-42BB-AABC-D1580939DDDE}"/>
            </c:ext>
          </c:extLst>
        </c:ser>
        <c:ser>
          <c:idx val="27"/>
          <c:order val="27"/>
          <c:tx>
            <c:strRef>
              <c:f>'Part B Pairing1'!$G$30</c:f>
              <c:strCache>
                <c:ptCount val="1"/>
                <c:pt idx="0">
                  <c:v>FastBM25Hybrid_or_SentenceTokenizer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Pairing1'!$H$30:$AA$30</c:f>
              <c:numCache>
                <c:formatCode>0.00</c:formatCode>
                <c:ptCount val="20"/>
                <c:pt idx="0">
                  <c:v>0.45911949685534498</c:v>
                </c:pt>
                <c:pt idx="1">
                  <c:v>0.48427672955974799</c:v>
                </c:pt>
                <c:pt idx="2">
                  <c:v>0.59958071278825997</c:v>
                </c:pt>
                <c:pt idx="3">
                  <c:v>0.73846960167714804</c:v>
                </c:pt>
                <c:pt idx="4">
                  <c:v>0.798637316561844</c:v>
                </c:pt>
                <c:pt idx="5">
                  <c:v>0.83752620545073297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7D-42BB-AABC-D1580939DDDE}"/>
            </c:ext>
          </c:extLst>
        </c:ser>
        <c:ser>
          <c:idx val="28"/>
          <c:order val="28"/>
          <c:tx>
            <c:strRef>
              <c:f>'Part B Pairing1'!$G$31</c:f>
              <c:strCache>
                <c:ptCount val="1"/>
                <c:pt idx="0">
                  <c:v>FastBM25Hybrid_or_PuctDigitRemoveTokenizer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Pairing1'!$H$31:$AA$31</c:f>
              <c:numCache>
                <c:formatCode>0.00</c:formatCode>
                <c:ptCount val="20"/>
                <c:pt idx="0">
                  <c:v>0.48427672955974799</c:v>
                </c:pt>
                <c:pt idx="1">
                  <c:v>0.48742138364779802</c:v>
                </c:pt>
                <c:pt idx="2">
                  <c:v>0.59224318658280894</c:v>
                </c:pt>
                <c:pt idx="3">
                  <c:v>0.72903563941299698</c:v>
                </c:pt>
                <c:pt idx="4">
                  <c:v>0.80471698113207502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7D-42BB-AABC-D1580939DDDE}"/>
            </c:ext>
          </c:extLst>
        </c:ser>
        <c:ser>
          <c:idx val="29"/>
          <c:order val="29"/>
          <c:tx>
            <c:strRef>
              <c:f>'Part B Pairing1'!$G$32</c:f>
              <c:strCache>
                <c:ptCount val="1"/>
                <c:pt idx="0">
                  <c:v>FastBM25Hybrid_or_split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Pairing1'!$H$32:$AA$32</c:f>
              <c:numCache>
                <c:formatCode>0.00</c:formatCode>
                <c:ptCount val="20"/>
                <c:pt idx="0">
                  <c:v>0.47798742138364703</c:v>
                </c:pt>
                <c:pt idx="1">
                  <c:v>0.48427672955974799</c:v>
                </c:pt>
                <c:pt idx="2">
                  <c:v>0.59958071278825997</c:v>
                </c:pt>
                <c:pt idx="3">
                  <c:v>0.71960167714884604</c:v>
                </c:pt>
                <c:pt idx="4">
                  <c:v>0.79318658280922405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7D-42BB-AABC-D1580939DDDE}"/>
            </c:ext>
          </c:extLst>
        </c:ser>
        <c:ser>
          <c:idx val="30"/>
          <c:order val="30"/>
          <c:tx>
            <c:strRef>
              <c:f>'Part B Pairing1'!$G$33</c:f>
              <c:strCache>
                <c:ptCount val="1"/>
                <c:pt idx="0">
                  <c:v>BertHybrid_and_SentenceTokenizer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Pairing1'!$H$33:$AA$33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7D-42BB-AABC-D1580939DDDE}"/>
            </c:ext>
          </c:extLst>
        </c:ser>
        <c:ser>
          <c:idx val="31"/>
          <c:order val="31"/>
          <c:tx>
            <c:strRef>
              <c:f>'Part B Pairing1'!$G$34</c:f>
              <c:strCache>
                <c:ptCount val="1"/>
                <c:pt idx="0">
                  <c:v>BertHybrid_and_PuctDigitRemoveTokenizer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Pairing1'!$H$34:$AA$34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7D-42BB-AABC-D1580939DDDE}"/>
            </c:ext>
          </c:extLst>
        </c:ser>
        <c:ser>
          <c:idx val="32"/>
          <c:order val="32"/>
          <c:tx>
            <c:strRef>
              <c:f>'Part B Pairing1'!$G$35</c:f>
              <c:strCache>
                <c:ptCount val="1"/>
                <c:pt idx="0">
                  <c:v>BertHybrid_and_split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Pairing1'!$H$35:$AA$35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7D-42BB-AABC-D1580939DDDE}"/>
            </c:ext>
          </c:extLst>
        </c:ser>
        <c:ser>
          <c:idx val="33"/>
          <c:order val="33"/>
          <c:tx>
            <c:strRef>
              <c:f>'Part B Pairing1'!$G$36</c:f>
              <c:strCache>
                <c:ptCount val="1"/>
                <c:pt idx="0">
                  <c:v>BertHybrid_or_SentenceTokenizer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Pairing1'!$H$36:$AA$36</c:f>
              <c:numCache>
                <c:formatCode>0.00</c:formatCode>
                <c:ptCount val="20"/>
                <c:pt idx="0">
                  <c:v>0.42767295597484201</c:v>
                </c:pt>
                <c:pt idx="1">
                  <c:v>0.46540880503144599</c:v>
                </c:pt>
                <c:pt idx="2">
                  <c:v>0.59433962264150897</c:v>
                </c:pt>
                <c:pt idx="3">
                  <c:v>0.73532494758909805</c:v>
                </c:pt>
                <c:pt idx="4">
                  <c:v>0.798637316561844</c:v>
                </c:pt>
                <c:pt idx="5">
                  <c:v>0.83438155136268299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7D-42BB-AABC-D1580939DDDE}"/>
            </c:ext>
          </c:extLst>
        </c:ser>
        <c:ser>
          <c:idx val="34"/>
          <c:order val="34"/>
          <c:tx>
            <c:strRef>
              <c:f>'Part B Pairing1'!$G$37</c:f>
              <c:strCache>
                <c:ptCount val="1"/>
                <c:pt idx="0">
                  <c:v>BertHybrid_or_PuctDigitRemoveTokenizer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Pairing1'!$H$37:$AA$37</c:f>
              <c:numCache>
                <c:formatCode>0.00</c:formatCode>
                <c:ptCount val="20"/>
                <c:pt idx="0">
                  <c:v>0.446540880503144</c:v>
                </c:pt>
                <c:pt idx="1">
                  <c:v>0.47484276729559699</c:v>
                </c:pt>
                <c:pt idx="2">
                  <c:v>0.58909853249475896</c:v>
                </c:pt>
                <c:pt idx="3">
                  <c:v>0.72274633123689702</c:v>
                </c:pt>
                <c:pt idx="4">
                  <c:v>0.80157232704402503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7D-42BB-AABC-D1580939DDDE}"/>
            </c:ext>
          </c:extLst>
        </c:ser>
        <c:ser>
          <c:idx val="35"/>
          <c:order val="35"/>
          <c:tx>
            <c:strRef>
              <c:f>'Part B Pairing1'!$G$38</c:f>
              <c:strCache>
                <c:ptCount val="1"/>
                <c:pt idx="0">
                  <c:v>BertHybrid_or_split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Pairing1'!$H$38:$AA$38</c:f>
              <c:numCache>
                <c:formatCode>0.00</c:formatCode>
                <c:ptCount val="20"/>
                <c:pt idx="0">
                  <c:v>0.40880503144654001</c:v>
                </c:pt>
                <c:pt idx="1">
                  <c:v>0.46855345911949597</c:v>
                </c:pt>
                <c:pt idx="2">
                  <c:v>0.58490566037735803</c:v>
                </c:pt>
                <c:pt idx="3">
                  <c:v>0.70545073375262002</c:v>
                </c:pt>
                <c:pt idx="4">
                  <c:v>0.79004192872117296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7D-42BB-AABC-D1580939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98608"/>
        <c:axId val="1752558784"/>
      </c:lineChart>
      <c:catAx>
        <c:axId val="1752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784"/>
        <c:crosses val="autoZero"/>
        <c:auto val="1"/>
        <c:lblAlgn val="ctr"/>
        <c:lblOffset val="100"/>
        <c:noMultiLvlLbl val="0"/>
      </c:catAx>
      <c:valAx>
        <c:axId val="1752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00676304828738E-5"/>
          <c:y val="0.72535334825431619"/>
          <c:w val="0.99891882989618119"/>
          <c:h val="0.274595181476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382564832173E-2"/>
          <c:y val="2.3762678035103787E-2"/>
          <c:w val="0.95982232632536812"/>
          <c:h val="0.65960108297937381"/>
        </c:manualLayout>
      </c:layout>
      <c:lineChart>
        <c:grouping val="standard"/>
        <c:varyColors val="0"/>
        <c:ser>
          <c:idx val="30"/>
          <c:order val="30"/>
          <c:tx>
            <c:strRef>
              <c:f>'Part B Pairing1'!$G$33</c:f>
              <c:strCache>
                <c:ptCount val="1"/>
                <c:pt idx="0">
                  <c:v>BertHybrid_and_SentenceTokenizer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Pairing1'!$H$33:$AA$33</c:f>
              <c:numCache>
                <c:formatCode>0.00</c:formatCode>
                <c:ptCount val="20"/>
                <c:pt idx="0">
                  <c:v>0.34591194968553401</c:v>
                </c:pt>
                <c:pt idx="1">
                  <c:v>0.38679245283018798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0.75146750524108996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E-AA7D-42BB-AABC-D1580939DDDE}"/>
            </c:ext>
          </c:extLst>
        </c:ser>
        <c:ser>
          <c:idx val="31"/>
          <c:order val="31"/>
          <c:tx>
            <c:strRef>
              <c:f>'Part B Pairing1'!$G$34</c:f>
              <c:strCache>
                <c:ptCount val="1"/>
                <c:pt idx="0">
                  <c:v>BertHybrid_and_PuctDigitRemoveTokenizer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Pairing1'!$H$34:$AA$34</c:f>
              <c:numCache>
                <c:formatCode>0.00</c:formatCode>
                <c:ptCount val="20"/>
                <c:pt idx="0">
                  <c:v>0.35220125786163498</c:v>
                </c:pt>
                <c:pt idx="1">
                  <c:v>0.38050314465408802</c:v>
                </c:pt>
                <c:pt idx="2">
                  <c:v>0.51153039832285097</c:v>
                </c:pt>
                <c:pt idx="3">
                  <c:v>0.65461215932913996</c:v>
                </c:pt>
                <c:pt idx="4">
                  <c:v>0.745178197064989</c:v>
                </c:pt>
                <c:pt idx="5">
                  <c:v>0.79874213836477903</c:v>
                </c:pt>
                <c:pt idx="6">
                  <c:v>0.84074573225516602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AA7D-42BB-AABC-D1580939DDDE}"/>
            </c:ext>
          </c:extLst>
        </c:ser>
        <c:ser>
          <c:idx val="32"/>
          <c:order val="32"/>
          <c:tx>
            <c:strRef>
              <c:f>'Part B Pairing1'!$G$35</c:f>
              <c:strCache>
                <c:ptCount val="1"/>
                <c:pt idx="0">
                  <c:v>BertHybrid_and_split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Pairing1'!$H$35:$AA$35</c:f>
              <c:numCache>
                <c:formatCode>0.00</c:formatCode>
                <c:ptCount val="20"/>
                <c:pt idx="0">
                  <c:v>0.339622641509433</c:v>
                </c:pt>
                <c:pt idx="1">
                  <c:v>0.383647798742138</c:v>
                </c:pt>
                <c:pt idx="2">
                  <c:v>0.50838574423479999</c:v>
                </c:pt>
                <c:pt idx="3">
                  <c:v>0.65199161425576502</c:v>
                </c:pt>
                <c:pt idx="4">
                  <c:v>0.74706498951781897</c:v>
                </c:pt>
                <c:pt idx="5">
                  <c:v>0.79559748427672905</c:v>
                </c:pt>
                <c:pt idx="6">
                  <c:v>0.83670260557053</c:v>
                </c:pt>
                <c:pt idx="7">
                  <c:v>0.88529499850254501</c:v>
                </c:pt>
                <c:pt idx="8">
                  <c:v>0.90663372267145803</c:v>
                </c:pt>
                <c:pt idx="9">
                  <c:v>0.92864630128781001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AA7D-42BB-AABC-D1580939DDDE}"/>
            </c:ext>
          </c:extLst>
        </c:ser>
        <c:ser>
          <c:idx val="33"/>
          <c:order val="33"/>
          <c:tx>
            <c:strRef>
              <c:f>'Part B Pairing1'!$G$36</c:f>
              <c:strCache>
                <c:ptCount val="1"/>
                <c:pt idx="0">
                  <c:v>BertHybrid_or_SentenceTokenizer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Pairing1'!$H$36:$AA$36</c:f>
              <c:numCache>
                <c:formatCode>0.00</c:formatCode>
                <c:ptCount val="20"/>
                <c:pt idx="0">
                  <c:v>0.42767295597484201</c:v>
                </c:pt>
                <c:pt idx="1">
                  <c:v>0.46540880503144599</c:v>
                </c:pt>
                <c:pt idx="2">
                  <c:v>0.59433962264150897</c:v>
                </c:pt>
                <c:pt idx="3">
                  <c:v>0.73532494758909805</c:v>
                </c:pt>
                <c:pt idx="4">
                  <c:v>0.798637316561844</c:v>
                </c:pt>
                <c:pt idx="5">
                  <c:v>0.83438155136268299</c:v>
                </c:pt>
                <c:pt idx="6">
                  <c:v>0.87114405510631898</c:v>
                </c:pt>
                <c:pt idx="7">
                  <c:v>0.89997005091344695</c:v>
                </c:pt>
                <c:pt idx="8">
                  <c:v>0.90977837675950801</c:v>
                </c:pt>
                <c:pt idx="9">
                  <c:v>0.91921233902365895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1-AA7D-42BB-AABC-D1580939DDDE}"/>
            </c:ext>
          </c:extLst>
        </c:ser>
        <c:ser>
          <c:idx val="34"/>
          <c:order val="34"/>
          <c:tx>
            <c:strRef>
              <c:f>'Part B Pairing1'!$G$37</c:f>
              <c:strCache>
                <c:ptCount val="1"/>
                <c:pt idx="0">
                  <c:v>BertHybrid_or_PuctDigitRemoveTokenizer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Pairing1'!$H$37:$AA$37</c:f>
              <c:numCache>
                <c:formatCode>0.00</c:formatCode>
                <c:ptCount val="20"/>
                <c:pt idx="0">
                  <c:v>0.446540880503144</c:v>
                </c:pt>
                <c:pt idx="1">
                  <c:v>0.47484276729559699</c:v>
                </c:pt>
                <c:pt idx="2">
                  <c:v>0.58909853249475896</c:v>
                </c:pt>
                <c:pt idx="3">
                  <c:v>0.72274633123689702</c:v>
                </c:pt>
                <c:pt idx="4">
                  <c:v>0.80157232704402503</c:v>
                </c:pt>
                <c:pt idx="5">
                  <c:v>0.84779874213836404</c:v>
                </c:pt>
                <c:pt idx="6">
                  <c:v>0.88057801737047003</c:v>
                </c:pt>
                <c:pt idx="7">
                  <c:v>0.90101826894279702</c:v>
                </c:pt>
                <c:pt idx="8">
                  <c:v>0.91082659478885797</c:v>
                </c:pt>
                <c:pt idx="9">
                  <c:v>0.92235699311171004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2-AA7D-42BB-AABC-D1580939DDDE}"/>
            </c:ext>
          </c:extLst>
        </c:ser>
        <c:ser>
          <c:idx val="35"/>
          <c:order val="35"/>
          <c:tx>
            <c:strRef>
              <c:f>'Part B Pairing1'!$G$38</c:f>
              <c:strCache>
                <c:ptCount val="1"/>
                <c:pt idx="0">
                  <c:v>BertHybrid_or_split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B Pairing1'!$H$38:$AA$38</c:f>
              <c:numCache>
                <c:formatCode>0.00</c:formatCode>
                <c:ptCount val="20"/>
                <c:pt idx="0">
                  <c:v>0.40880503144654001</c:v>
                </c:pt>
                <c:pt idx="1">
                  <c:v>0.46855345911949597</c:v>
                </c:pt>
                <c:pt idx="2">
                  <c:v>0.58490566037735803</c:v>
                </c:pt>
                <c:pt idx="3">
                  <c:v>0.70545073375262002</c:v>
                </c:pt>
                <c:pt idx="4">
                  <c:v>0.79004192872117296</c:v>
                </c:pt>
                <c:pt idx="5">
                  <c:v>0.83207547169811302</c:v>
                </c:pt>
                <c:pt idx="6">
                  <c:v>0.867999401018268</c:v>
                </c:pt>
                <c:pt idx="7">
                  <c:v>0.89630128781072105</c:v>
                </c:pt>
                <c:pt idx="8">
                  <c:v>0.90820604971548302</c:v>
                </c:pt>
                <c:pt idx="9">
                  <c:v>0.92392932015573503</c:v>
                </c:pt>
                <c:pt idx="10">
                  <c:v>0.94908655286013699</c:v>
                </c:pt>
                <c:pt idx="11">
                  <c:v>0.95852051512428804</c:v>
                </c:pt>
                <c:pt idx="12">
                  <c:v>0.964809823300389</c:v>
                </c:pt>
                <c:pt idx="13">
                  <c:v>0.964809823300389</c:v>
                </c:pt>
                <c:pt idx="14">
                  <c:v>0.964809823300389</c:v>
                </c:pt>
                <c:pt idx="15">
                  <c:v>0.964809823300389</c:v>
                </c:pt>
                <c:pt idx="16">
                  <c:v>0.964809823300389</c:v>
                </c:pt>
                <c:pt idx="17">
                  <c:v>0.964809823300389</c:v>
                </c:pt>
                <c:pt idx="18">
                  <c:v>0.964809823300389</c:v>
                </c:pt>
                <c:pt idx="19">
                  <c:v>0.964809823300389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3-AA7D-42BB-AABC-D1580939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98608"/>
        <c:axId val="175255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B Pairing1'!$G$3</c15:sqref>
                        </c15:formulaRef>
                      </c:ext>
                    </c:extLst>
                    <c:strCache>
                      <c:ptCount val="1"/>
                      <c:pt idx="0">
                        <c:v>BM25_and_SentenceTokenizer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'Part B Pairing1'!$H$3:$AA$3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0.57861635220125696</c:v>
                      </c:pt>
                      <c:pt idx="1">
                        <c:v>0.63836477987421303</c:v>
                      </c:pt>
                      <c:pt idx="2">
                        <c:v>0.70020964360587001</c:v>
                      </c:pt>
                      <c:pt idx="3">
                        <c:v>0.78197064989517795</c:v>
                      </c:pt>
                      <c:pt idx="4">
                        <c:v>0.83983228511530394</c:v>
                      </c:pt>
                      <c:pt idx="5">
                        <c:v>0.87746331236897201</c:v>
                      </c:pt>
                      <c:pt idx="6">
                        <c:v>0.89624138963761601</c:v>
                      </c:pt>
                      <c:pt idx="7">
                        <c:v>0.90431266846361102</c:v>
                      </c:pt>
                      <c:pt idx="8">
                        <c:v>0.92160826594788803</c:v>
                      </c:pt>
                      <c:pt idx="9">
                        <c:v>0.93508535489667499</c:v>
                      </c:pt>
                      <c:pt idx="10">
                        <c:v>0.95013477088948695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7D-42BB-AABC-D1580939DD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Pairing1'!$G$4</c15:sqref>
                        </c15:formulaRef>
                      </c:ext>
                    </c:extLst>
                    <c:strCache>
                      <c:ptCount val="1"/>
                      <c:pt idx="0">
                        <c:v>BM25_and_PuctDigitRemoveTokenizer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Pairing1'!$H$4:$AA$4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0.60377358490566002</c:v>
                      </c:pt>
                      <c:pt idx="1">
                        <c:v>0.61320754716981096</c:v>
                      </c:pt>
                      <c:pt idx="2">
                        <c:v>0.68658280922431802</c:v>
                      </c:pt>
                      <c:pt idx="3">
                        <c:v>0.76100628930817604</c:v>
                      </c:pt>
                      <c:pt idx="4">
                        <c:v>0.84035639412997798</c:v>
                      </c:pt>
                      <c:pt idx="5">
                        <c:v>0.87169811320754698</c:v>
                      </c:pt>
                      <c:pt idx="6">
                        <c:v>0.899386043725666</c:v>
                      </c:pt>
                      <c:pt idx="7">
                        <c:v>0.90835579514824805</c:v>
                      </c:pt>
                      <c:pt idx="8">
                        <c:v>0.90925426774483298</c:v>
                      </c:pt>
                      <c:pt idx="9">
                        <c:v>0.92654986522910998</c:v>
                      </c:pt>
                      <c:pt idx="10">
                        <c:v>0.93441150044923604</c:v>
                      </c:pt>
                      <c:pt idx="11">
                        <c:v>0.94594189877208701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A7D-42BB-AABC-D1580939DD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Pairing1'!$G$5</c15:sqref>
                        </c15:formulaRef>
                      </c:ext>
                    </c:extLst>
                    <c:strCache>
                      <c:ptCount val="1"/>
                      <c:pt idx="0">
                        <c:v>BM25_and_split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Pairing1'!$H$5:$AA$5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0.553459119496855</c:v>
                      </c:pt>
                      <c:pt idx="1">
                        <c:v>0.60062893081761004</c:v>
                      </c:pt>
                      <c:pt idx="2">
                        <c:v>0.70230607966457004</c:v>
                      </c:pt>
                      <c:pt idx="3">
                        <c:v>0.76362683438155099</c:v>
                      </c:pt>
                      <c:pt idx="4">
                        <c:v>0.83259958071278795</c:v>
                      </c:pt>
                      <c:pt idx="5">
                        <c:v>0.86519916142557596</c:v>
                      </c:pt>
                      <c:pt idx="6">
                        <c:v>0.89032644504342595</c:v>
                      </c:pt>
                      <c:pt idx="7">
                        <c:v>0.91726564839772295</c:v>
                      </c:pt>
                      <c:pt idx="8">
                        <c:v>0.92879604672057503</c:v>
                      </c:pt>
                      <c:pt idx="9">
                        <c:v>0.93980233602875096</c:v>
                      </c:pt>
                      <c:pt idx="10">
                        <c:v>0.94923629829290201</c:v>
                      </c:pt>
                      <c:pt idx="11">
                        <c:v>0.95133273435160204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7D-42BB-AABC-D1580939DD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Pairing1'!$G$6</c15:sqref>
                        </c15:formulaRef>
                      </c:ext>
                    </c:extLst>
                    <c:strCache>
                      <c:ptCount val="1"/>
                      <c:pt idx="0">
                        <c:v>BM25_or_SentenceTokenizer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Pairing1'!$H$6:$AA$6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0.57861635220125696</c:v>
                      </c:pt>
                      <c:pt idx="1">
                        <c:v>0.63836477987421303</c:v>
                      </c:pt>
                      <c:pt idx="2">
                        <c:v>0.70020964360587001</c:v>
                      </c:pt>
                      <c:pt idx="3">
                        <c:v>0.78197064989517795</c:v>
                      </c:pt>
                      <c:pt idx="4">
                        <c:v>0.83983228511530394</c:v>
                      </c:pt>
                      <c:pt idx="5">
                        <c:v>0.87746331236897201</c:v>
                      </c:pt>
                      <c:pt idx="6">
                        <c:v>0.89624138963761601</c:v>
                      </c:pt>
                      <c:pt idx="7">
                        <c:v>0.90431266846361102</c:v>
                      </c:pt>
                      <c:pt idx="8">
                        <c:v>0.92160826594788803</c:v>
                      </c:pt>
                      <c:pt idx="9">
                        <c:v>0.93508535489667499</c:v>
                      </c:pt>
                      <c:pt idx="10">
                        <c:v>0.95013477088948695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7D-42BB-AABC-D1580939DD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Pairing1'!$G$7</c15:sqref>
                        </c15:formulaRef>
                      </c:ext>
                    </c:extLst>
                    <c:strCache>
                      <c:ptCount val="1"/>
                      <c:pt idx="0">
                        <c:v>BM25_or_PuctDigitRemoveTokenizer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Pairing1'!$H$7:$AA$7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0.60377358490566002</c:v>
                      </c:pt>
                      <c:pt idx="1">
                        <c:v>0.61320754716981096</c:v>
                      </c:pt>
                      <c:pt idx="2">
                        <c:v>0.68658280922431802</c:v>
                      </c:pt>
                      <c:pt idx="3">
                        <c:v>0.76100628930817604</c:v>
                      </c:pt>
                      <c:pt idx="4">
                        <c:v>0.84035639412997798</c:v>
                      </c:pt>
                      <c:pt idx="5">
                        <c:v>0.87169811320754698</c:v>
                      </c:pt>
                      <c:pt idx="6">
                        <c:v>0.899386043725666</c:v>
                      </c:pt>
                      <c:pt idx="7">
                        <c:v>0.90835579514824805</c:v>
                      </c:pt>
                      <c:pt idx="8">
                        <c:v>0.90925426774483298</c:v>
                      </c:pt>
                      <c:pt idx="9">
                        <c:v>0.92654986522910998</c:v>
                      </c:pt>
                      <c:pt idx="10">
                        <c:v>0.93441150044923604</c:v>
                      </c:pt>
                      <c:pt idx="11">
                        <c:v>0.94594189877208701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A7D-42BB-AABC-D1580939DD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Pairing1'!$G$8</c15:sqref>
                        </c15:formulaRef>
                      </c:ext>
                    </c:extLst>
                    <c:strCache>
                      <c:ptCount val="1"/>
                      <c:pt idx="0">
                        <c:v>BM25_or_split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Pairing1'!$H$8:$AA$8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0.553459119496855</c:v>
                      </c:pt>
                      <c:pt idx="1">
                        <c:v>0.60062893081761004</c:v>
                      </c:pt>
                      <c:pt idx="2">
                        <c:v>0.70230607966457004</c:v>
                      </c:pt>
                      <c:pt idx="3">
                        <c:v>0.76362683438155099</c:v>
                      </c:pt>
                      <c:pt idx="4">
                        <c:v>0.83259958071278795</c:v>
                      </c:pt>
                      <c:pt idx="5">
                        <c:v>0.86519916142557596</c:v>
                      </c:pt>
                      <c:pt idx="6">
                        <c:v>0.89032644504342595</c:v>
                      </c:pt>
                      <c:pt idx="7">
                        <c:v>0.91726564839772295</c:v>
                      </c:pt>
                      <c:pt idx="8">
                        <c:v>0.92879604672057503</c:v>
                      </c:pt>
                      <c:pt idx="9">
                        <c:v>0.93980233602875096</c:v>
                      </c:pt>
                      <c:pt idx="10">
                        <c:v>0.94923629829290201</c:v>
                      </c:pt>
                      <c:pt idx="11">
                        <c:v>0.95133273435160204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A7D-42BB-AABC-D1580939DD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Pairing1'!$G$9</c15:sqref>
                        </c15:formulaRef>
                      </c:ext>
                    </c:extLst>
                    <c:strCache>
                      <c:ptCount val="1"/>
                      <c:pt idx="0">
                        <c:v>FastBM25_and_SentenceTokenizer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Pairing1'!$H$9:$AA$9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0.59119496855345899</c:v>
                      </c:pt>
                      <c:pt idx="1">
                        <c:v>0.625786163522012</c:v>
                      </c:pt>
                      <c:pt idx="2">
                        <c:v>0.70545073375262002</c:v>
                      </c:pt>
                      <c:pt idx="3">
                        <c:v>0.77148846960167705</c:v>
                      </c:pt>
                      <c:pt idx="4">
                        <c:v>0.84454926624737903</c:v>
                      </c:pt>
                      <c:pt idx="5">
                        <c:v>0.88113207547169803</c:v>
                      </c:pt>
                      <c:pt idx="6">
                        <c:v>0.89839772386942196</c:v>
                      </c:pt>
                      <c:pt idx="7">
                        <c:v>0.90521114106019696</c:v>
                      </c:pt>
                      <c:pt idx="8">
                        <c:v>0.916217430368373</c:v>
                      </c:pt>
                      <c:pt idx="9">
                        <c:v>0.93980233602875096</c:v>
                      </c:pt>
                      <c:pt idx="10">
                        <c:v>0.940700808625337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A7D-42BB-AABC-D1580939DD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Pairing1'!$G$10</c15:sqref>
                        </c15:formulaRef>
                      </c:ext>
                    </c:extLst>
                    <c:strCache>
                      <c:ptCount val="1"/>
                      <c:pt idx="0">
                        <c:v>FastBM25_and_PuctDigitRemoveTokenizer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Pairing1'!$H$10:$AA$10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0.62893081761006198</c:v>
                      </c:pt>
                      <c:pt idx="1">
                        <c:v>0.63207547169811296</c:v>
                      </c:pt>
                      <c:pt idx="2">
                        <c:v>0.69916142557651895</c:v>
                      </c:pt>
                      <c:pt idx="3">
                        <c:v>0.76677148846960097</c:v>
                      </c:pt>
                      <c:pt idx="4">
                        <c:v>0.83773584905660303</c:v>
                      </c:pt>
                      <c:pt idx="5">
                        <c:v>0.87012578616352199</c:v>
                      </c:pt>
                      <c:pt idx="6">
                        <c:v>0.90080862533692696</c:v>
                      </c:pt>
                      <c:pt idx="7">
                        <c:v>0.90992812219227304</c:v>
                      </c:pt>
                      <c:pt idx="8">
                        <c:v>0.91397124887690895</c:v>
                      </c:pt>
                      <c:pt idx="9">
                        <c:v>0.92654986522910998</c:v>
                      </c:pt>
                      <c:pt idx="10">
                        <c:v>0.93650793650793596</c:v>
                      </c:pt>
                      <c:pt idx="11">
                        <c:v>0.94908655286013699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A7D-42BB-AABC-D1580939DD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Pairing1'!$G$11</c15:sqref>
                        </c15:formulaRef>
                      </c:ext>
                    </c:extLst>
                    <c:strCache>
                      <c:ptCount val="1"/>
                      <c:pt idx="0">
                        <c:v>FastBM25_and_split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Pairing1'!$H$11:$AA$11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0.57232704402515699</c:v>
                      </c:pt>
                      <c:pt idx="1">
                        <c:v>0.61006289308176098</c:v>
                      </c:pt>
                      <c:pt idx="2">
                        <c:v>0.71802935010482105</c:v>
                      </c:pt>
                      <c:pt idx="3">
                        <c:v>0.78354297693920305</c:v>
                      </c:pt>
                      <c:pt idx="4">
                        <c:v>0.84800838574423398</c:v>
                      </c:pt>
                      <c:pt idx="5">
                        <c:v>0.86834381551362605</c:v>
                      </c:pt>
                      <c:pt idx="6">
                        <c:v>0.89519317160826595</c:v>
                      </c:pt>
                      <c:pt idx="7">
                        <c:v>0.91097634022162299</c:v>
                      </c:pt>
                      <c:pt idx="8">
                        <c:v>0.92093441150044897</c:v>
                      </c:pt>
                      <c:pt idx="9">
                        <c:v>0.92565139263252405</c:v>
                      </c:pt>
                      <c:pt idx="10">
                        <c:v>0.92932015573524995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A7D-42BB-AABC-D1580939DD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Pairing1'!$G$12</c15:sqref>
                        </c15:formulaRef>
                      </c:ext>
                    </c:extLst>
                    <c:strCache>
                      <c:ptCount val="1"/>
                      <c:pt idx="0">
                        <c:v>FastBM25_or_SentenceTokenizer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Pairing1'!$H$12:$AA$12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0.59119496855345899</c:v>
                      </c:pt>
                      <c:pt idx="1">
                        <c:v>0.625786163522012</c:v>
                      </c:pt>
                      <c:pt idx="2">
                        <c:v>0.70545073375262002</c:v>
                      </c:pt>
                      <c:pt idx="3">
                        <c:v>0.77148846960167705</c:v>
                      </c:pt>
                      <c:pt idx="4">
                        <c:v>0.84454926624737903</c:v>
                      </c:pt>
                      <c:pt idx="5">
                        <c:v>0.88113207547169803</c:v>
                      </c:pt>
                      <c:pt idx="6">
                        <c:v>0.89839772386942196</c:v>
                      </c:pt>
                      <c:pt idx="7">
                        <c:v>0.90521114106019696</c:v>
                      </c:pt>
                      <c:pt idx="8">
                        <c:v>0.916217430368373</c:v>
                      </c:pt>
                      <c:pt idx="9">
                        <c:v>0.93980233602875096</c:v>
                      </c:pt>
                      <c:pt idx="10">
                        <c:v>0.940700808625337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A7D-42BB-AABC-D1580939DD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Pairing1'!$G$13</c15:sqref>
                        </c15:formulaRef>
                      </c:ext>
                    </c:extLst>
                    <c:strCache>
                      <c:ptCount val="1"/>
                      <c:pt idx="0">
                        <c:v>FastBM25_or_PuctDigitRemoveTokenizer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Pairing1'!$H$13:$AA$13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0.62893081761006198</c:v>
                      </c:pt>
                      <c:pt idx="1">
                        <c:v>0.63207547169811296</c:v>
                      </c:pt>
                      <c:pt idx="2">
                        <c:v>0.69916142557651895</c:v>
                      </c:pt>
                      <c:pt idx="3">
                        <c:v>0.76677148846960097</c:v>
                      </c:pt>
                      <c:pt idx="4">
                        <c:v>0.83773584905660303</c:v>
                      </c:pt>
                      <c:pt idx="5">
                        <c:v>0.87012578616352199</c:v>
                      </c:pt>
                      <c:pt idx="6">
                        <c:v>0.90080862533692696</c:v>
                      </c:pt>
                      <c:pt idx="7">
                        <c:v>0.90992812219227304</c:v>
                      </c:pt>
                      <c:pt idx="8">
                        <c:v>0.91397124887690895</c:v>
                      </c:pt>
                      <c:pt idx="9">
                        <c:v>0.92654986522910998</c:v>
                      </c:pt>
                      <c:pt idx="10">
                        <c:v>0.93650793650793596</c:v>
                      </c:pt>
                      <c:pt idx="11">
                        <c:v>0.94908655286013699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A7D-42BB-AABC-D1580939DD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 B Pairing1'!$G$14</c15:sqref>
                        </c15:formulaRef>
                      </c:ext>
                    </c:extLst>
                    <c:strCache>
                      <c:ptCount val="1"/>
                      <c:pt idx="0">
                        <c:v>FastBM25_or_split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B Pairing1'!$H$14:$AA$14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0.57232704402515699</c:v>
                      </c:pt>
                      <c:pt idx="1">
                        <c:v>0.61006289308176098</c:v>
                      </c:pt>
                      <c:pt idx="2">
                        <c:v>0.71802935010482105</c:v>
                      </c:pt>
                      <c:pt idx="3">
                        <c:v>0.78354297693920305</c:v>
                      </c:pt>
                      <c:pt idx="4">
                        <c:v>0.84800838574423398</c:v>
                      </c:pt>
                      <c:pt idx="5">
                        <c:v>0.86834381551362605</c:v>
                      </c:pt>
                      <c:pt idx="6">
                        <c:v>0.89519317160826595</c:v>
                      </c:pt>
                      <c:pt idx="7">
                        <c:v>0.91097634022162299</c:v>
                      </c:pt>
                      <c:pt idx="8">
                        <c:v>0.92093441150044897</c:v>
                      </c:pt>
                      <c:pt idx="9">
                        <c:v>0.92565139263252405</c:v>
                      </c:pt>
                      <c:pt idx="10">
                        <c:v>0.92932015573524995</c:v>
                      </c:pt>
                      <c:pt idx="11">
                        <c:v>0.95223120694818797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A7D-42BB-AABC-D1580939DD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Pairing1'!$G$15</c15:sqref>
                        </c15:formulaRef>
                      </c:ext>
                    </c:extLst>
                    <c:strCache>
                      <c:ptCount val="1"/>
                      <c:pt idx="0">
                        <c:v>Bert_and_SentenceTokenizer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Pairing1'!$H$15:$AA$15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A7D-42BB-AABC-D1580939DD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Pairing1'!$G$16</c15:sqref>
                        </c15:formulaRef>
                      </c:ext>
                    </c:extLst>
                    <c:strCache>
                      <c:ptCount val="1"/>
                      <c:pt idx="0">
                        <c:v>Bert_and_PuctDigitRemoveTokenizer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Pairing1'!$H$16:$AA$16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A7D-42BB-AABC-D1580939DD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Pairing1'!$G$17</c15:sqref>
                        </c15:formulaRef>
                      </c:ext>
                    </c:extLst>
                    <c:strCache>
                      <c:ptCount val="1"/>
                      <c:pt idx="0">
                        <c:v>Bert_and_split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Pairing1'!$H$17:$AA$17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A7D-42BB-AABC-D1580939DD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Pairing1'!$G$18</c15:sqref>
                        </c15:formulaRef>
                      </c:ext>
                    </c:extLst>
                    <c:strCache>
                      <c:ptCount val="1"/>
                      <c:pt idx="0">
                        <c:v>Bert_or_SentenceTokenizer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Pairing1'!$H$18:$AA$18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A7D-42BB-AABC-D1580939DD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Pairing1'!$G$19</c15:sqref>
                        </c15:formulaRef>
                      </c:ext>
                    </c:extLst>
                    <c:strCache>
                      <c:ptCount val="1"/>
                      <c:pt idx="0">
                        <c:v>Bert_or_PuctDigitRemoveTokenizer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Pairing1'!$H$19:$AA$19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A7D-42BB-AABC-D1580939DD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Pairing1'!$G$20</c15:sqref>
                        </c15:formulaRef>
                      </c:ext>
                    </c:extLst>
                    <c:strCache>
                      <c:ptCount val="1"/>
                      <c:pt idx="0">
                        <c:v>Bert_or_split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Pairing1'!$H$20:$AA$20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0.32704402515723202</c:v>
                      </c:pt>
                      <c:pt idx="1">
                        <c:v>0.38050314465408802</c:v>
                      </c:pt>
                      <c:pt idx="2">
                        <c:v>0.51677148846960097</c:v>
                      </c:pt>
                      <c:pt idx="3">
                        <c:v>0.65408805031446504</c:v>
                      </c:pt>
                      <c:pt idx="4">
                        <c:v>0.78668763102725303</c:v>
                      </c:pt>
                      <c:pt idx="5">
                        <c:v>0.81855345911949595</c:v>
                      </c:pt>
                      <c:pt idx="6">
                        <c:v>0.86353698712189197</c:v>
                      </c:pt>
                      <c:pt idx="7">
                        <c:v>0.88104222821203904</c:v>
                      </c:pt>
                      <c:pt idx="8">
                        <c:v>0.90311470500149704</c:v>
                      </c:pt>
                      <c:pt idx="9">
                        <c:v>0.91150044923629803</c:v>
                      </c:pt>
                      <c:pt idx="10">
                        <c:v>0.92407906558849895</c:v>
                      </c:pt>
                      <c:pt idx="11">
                        <c:v>0.95537586103623795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A7D-42BB-AABC-D1580939DD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Pairing1'!$G$21</c15:sqref>
                        </c15:formulaRef>
                      </c:ext>
                    </c:extLst>
                    <c:strCache>
                      <c:ptCount val="1"/>
                      <c:pt idx="0">
                        <c:v>BM25Hybrid_and_SentenceTokenizer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Pairing1'!$H$21:$AA$21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0.37735849056603699</c:v>
                      </c:pt>
                      <c:pt idx="2">
                        <c:v>0.50104821802934996</c:v>
                      </c:pt>
                      <c:pt idx="3">
                        <c:v>0.643081761006289</c:v>
                      </c:pt>
                      <c:pt idx="4">
                        <c:v>0.74444444444444402</c:v>
                      </c:pt>
                      <c:pt idx="5">
                        <c:v>0.79088050314465397</c:v>
                      </c:pt>
                      <c:pt idx="6">
                        <c:v>0.83722671458520503</c:v>
                      </c:pt>
                      <c:pt idx="7">
                        <c:v>0.88215034441449502</c:v>
                      </c:pt>
                      <c:pt idx="8">
                        <c:v>0.90259059598682201</c:v>
                      </c:pt>
                      <c:pt idx="9">
                        <c:v>0.92460317460317398</c:v>
                      </c:pt>
                      <c:pt idx="10">
                        <c:v>0.94504342617550097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A7D-42BB-AABC-D1580939DD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Pairing1'!$G$22</c15:sqref>
                        </c15:formulaRef>
                      </c:ext>
                    </c:extLst>
                    <c:strCache>
                      <c:ptCount val="1"/>
                      <c:pt idx="0">
                        <c:v>BM25Hybrid_and_PuctDigitRemoveTokenizer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Pairing1'!$H$22:$AA$22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0.38050314465408802</c:v>
                      </c:pt>
                      <c:pt idx="2">
                        <c:v>0.50419287211740005</c:v>
                      </c:pt>
                      <c:pt idx="3">
                        <c:v>0.64622641509433898</c:v>
                      </c:pt>
                      <c:pt idx="4">
                        <c:v>0.74549266247379398</c:v>
                      </c:pt>
                      <c:pt idx="5">
                        <c:v>0.79402515723270395</c:v>
                      </c:pt>
                      <c:pt idx="6">
                        <c:v>0.83513027852650401</c:v>
                      </c:pt>
                      <c:pt idx="7">
                        <c:v>0.88215034441449502</c:v>
                      </c:pt>
                      <c:pt idx="8">
                        <c:v>0.90887990416292297</c:v>
                      </c:pt>
                      <c:pt idx="9">
                        <c:v>0.92460317460317398</c:v>
                      </c:pt>
                      <c:pt idx="10">
                        <c:v>0.94504342617550097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A7D-42BB-AABC-D1580939DD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Pairing1'!$G$23</c15:sqref>
                        </c15:formulaRef>
                      </c:ext>
                    </c:extLst>
                    <c:strCache>
                      <c:ptCount val="1"/>
                      <c:pt idx="0">
                        <c:v>BM25Hybrid_and_split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Pairing1'!$H$23:$AA$23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0.38050314465408802</c:v>
                      </c:pt>
                      <c:pt idx="2">
                        <c:v>0.50628930817609996</c:v>
                      </c:pt>
                      <c:pt idx="3">
                        <c:v>0.65618448637316495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0.83460616951182898</c:v>
                      </c:pt>
                      <c:pt idx="7">
                        <c:v>0.88739143456124503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A7D-42BB-AABC-D1580939DD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Pairing1'!$G$24</c15:sqref>
                        </c15:formulaRef>
                      </c:ext>
                    </c:extLst>
                    <c:strCache>
                      <c:ptCount val="1"/>
                      <c:pt idx="0">
                        <c:v>BM25Hybrid_or_SentenceTokenizer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Pairing1'!$H$24:$AA$24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0.35849056603773499</c:v>
                      </c:pt>
                      <c:pt idx="1">
                        <c:v>0.36477987421383601</c:v>
                      </c:pt>
                      <c:pt idx="2">
                        <c:v>0.45387840670859497</c:v>
                      </c:pt>
                      <c:pt idx="3">
                        <c:v>0.61792452830188604</c:v>
                      </c:pt>
                      <c:pt idx="4">
                        <c:v>0.73836477987421301</c:v>
                      </c:pt>
                      <c:pt idx="5">
                        <c:v>0.78542976939203302</c:v>
                      </c:pt>
                      <c:pt idx="6">
                        <c:v>0.819407008086253</c:v>
                      </c:pt>
                      <c:pt idx="7">
                        <c:v>0.85489667565139205</c:v>
                      </c:pt>
                      <c:pt idx="8">
                        <c:v>0.87900569032644504</c:v>
                      </c:pt>
                      <c:pt idx="9">
                        <c:v>0.89630128781072105</c:v>
                      </c:pt>
                      <c:pt idx="10">
                        <c:v>0.92932015573524995</c:v>
                      </c:pt>
                      <c:pt idx="11">
                        <c:v>0.957622042527702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A7D-42BB-AABC-D1580939DD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Pairing1'!$G$25</c15:sqref>
                        </c15:formulaRef>
                      </c:ext>
                    </c:extLst>
                    <c:strCache>
                      <c:ptCount val="1"/>
                      <c:pt idx="0">
                        <c:v>BM25Hybrid_or_PuctDigitRemoveTokenizer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Pairing1'!$H$25:$AA$25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0.36477987421383601</c:v>
                      </c:pt>
                      <c:pt idx="1">
                        <c:v>0.36163522012578603</c:v>
                      </c:pt>
                      <c:pt idx="2">
                        <c:v>0.44863731656184402</c:v>
                      </c:pt>
                      <c:pt idx="3">
                        <c:v>0.61058700209643602</c:v>
                      </c:pt>
                      <c:pt idx="4">
                        <c:v>0.74077568134171901</c:v>
                      </c:pt>
                      <c:pt idx="5">
                        <c:v>0.78259958071278801</c:v>
                      </c:pt>
                      <c:pt idx="6">
                        <c:v>0.81678646301287705</c:v>
                      </c:pt>
                      <c:pt idx="7">
                        <c:v>0.85175202156334195</c:v>
                      </c:pt>
                      <c:pt idx="8">
                        <c:v>0.86171009284216804</c:v>
                      </c:pt>
                      <c:pt idx="9">
                        <c:v>0.89106019766397104</c:v>
                      </c:pt>
                      <c:pt idx="10">
                        <c:v>0.93246480982330004</c:v>
                      </c:pt>
                      <c:pt idx="11">
                        <c:v>0.957622042527702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A7D-42BB-AABC-D1580939DD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Pairing1'!$G$26</c15:sqref>
                        </c15:formulaRef>
                      </c:ext>
                    </c:extLst>
                    <c:strCache>
                      <c:ptCount val="1"/>
                      <c:pt idx="0">
                        <c:v>BM25Hybrid_or_split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Pairing1'!$H$26:$AA$26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0.37106918238993702</c:v>
                      </c:pt>
                      <c:pt idx="2">
                        <c:v>0.47693920335429701</c:v>
                      </c:pt>
                      <c:pt idx="3">
                        <c:v>0.58805031446540801</c:v>
                      </c:pt>
                      <c:pt idx="4">
                        <c:v>0.73008385744234705</c:v>
                      </c:pt>
                      <c:pt idx="5">
                        <c:v>0.79224318658280901</c:v>
                      </c:pt>
                      <c:pt idx="6">
                        <c:v>0.81573824498352798</c:v>
                      </c:pt>
                      <c:pt idx="7">
                        <c:v>0.86485474693021802</c:v>
                      </c:pt>
                      <c:pt idx="8">
                        <c:v>0.88110212638514496</c:v>
                      </c:pt>
                      <c:pt idx="9">
                        <c:v>0.90835579514824705</c:v>
                      </c:pt>
                      <c:pt idx="10">
                        <c:v>0.93560946391135003</c:v>
                      </c:pt>
                      <c:pt idx="11">
                        <c:v>0.95447738843965202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A7D-42BB-AABC-D1580939DD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Pairing1'!$G$27</c15:sqref>
                        </c15:formulaRef>
                      </c:ext>
                    </c:extLst>
                    <c:strCache>
                      <c:ptCount val="1"/>
                      <c:pt idx="0">
                        <c:v>FastBM25Hybrid_and_SentenceTokenizer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Pairing1'!$H$27:$AA$27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0.34591194968553401</c:v>
                      </c:pt>
                      <c:pt idx="1">
                        <c:v>0.38679245283018798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0.75146750524108996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A7D-42BB-AABC-D1580939DD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Pairing1'!$G$28</c15:sqref>
                        </c15:formulaRef>
                      </c:ext>
                    </c:extLst>
                    <c:strCache>
                      <c:ptCount val="1"/>
                      <c:pt idx="0">
                        <c:v>FastBM25Hybrid_and_PuctDigitRemoveTokenizer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Pairing1'!$H$28:$AA$28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0.35220125786163498</c:v>
                      </c:pt>
                      <c:pt idx="1">
                        <c:v>0.38050314465408802</c:v>
                      </c:pt>
                      <c:pt idx="2">
                        <c:v>0.51153039832285097</c:v>
                      </c:pt>
                      <c:pt idx="3">
                        <c:v>0.65461215932913996</c:v>
                      </c:pt>
                      <c:pt idx="4">
                        <c:v>0.745178197064989</c:v>
                      </c:pt>
                      <c:pt idx="5">
                        <c:v>0.79874213836477903</c:v>
                      </c:pt>
                      <c:pt idx="6">
                        <c:v>0.84074573225516602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A7D-42BB-AABC-D1580939DD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Pairing1'!$G$29</c15:sqref>
                        </c15:formulaRef>
                      </c:ext>
                    </c:extLst>
                    <c:strCache>
                      <c:ptCount val="1"/>
                      <c:pt idx="0">
                        <c:v>FastBM25Hybrid_and_split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Pairing1'!$H$29:$AA$29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0.339622641509433</c:v>
                      </c:pt>
                      <c:pt idx="1">
                        <c:v>0.383647798742138</c:v>
                      </c:pt>
                      <c:pt idx="2">
                        <c:v>0.50838574423479999</c:v>
                      </c:pt>
                      <c:pt idx="3">
                        <c:v>0.65199161425576502</c:v>
                      </c:pt>
                      <c:pt idx="4">
                        <c:v>0.74706498951781897</c:v>
                      </c:pt>
                      <c:pt idx="5">
                        <c:v>0.79559748427672905</c:v>
                      </c:pt>
                      <c:pt idx="6">
                        <c:v>0.83670260557053</c:v>
                      </c:pt>
                      <c:pt idx="7">
                        <c:v>0.88529499850254501</c:v>
                      </c:pt>
                      <c:pt idx="8">
                        <c:v>0.90663372267145803</c:v>
                      </c:pt>
                      <c:pt idx="9">
                        <c:v>0.92864630128781001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A7D-42BB-AABC-D1580939DD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Pairing1'!$G$30</c15:sqref>
                        </c15:formulaRef>
                      </c:ext>
                    </c:extLst>
                    <c:strCache>
                      <c:ptCount val="1"/>
                      <c:pt idx="0">
                        <c:v>FastBM25Hybrid_or_SentenceTokenizer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Pairing1'!$H$30:$AA$30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0.45911949685534498</c:v>
                      </c:pt>
                      <c:pt idx="1">
                        <c:v>0.48427672955974799</c:v>
                      </c:pt>
                      <c:pt idx="2">
                        <c:v>0.59958071278825997</c:v>
                      </c:pt>
                      <c:pt idx="3">
                        <c:v>0.73846960167714804</c:v>
                      </c:pt>
                      <c:pt idx="4">
                        <c:v>0.798637316561844</c:v>
                      </c:pt>
                      <c:pt idx="5">
                        <c:v>0.83752620545073297</c:v>
                      </c:pt>
                      <c:pt idx="6">
                        <c:v>0.87114405510631898</c:v>
                      </c:pt>
                      <c:pt idx="7">
                        <c:v>0.89997005091344695</c:v>
                      </c:pt>
                      <c:pt idx="8">
                        <c:v>0.90977837675950801</c:v>
                      </c:pt>
                      <c:pt idx="9">
                        <c:v>0.91921233902365895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A7D-42BB-AABC-D1580939DDD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Pairing1'!$G$31</c15:sqref>
                        </c15:formulaRef>
                      </c:ext>
                    </c:extLst>
                    <c:strCache>
                      <c:ptCount val="1"/>
                      <c:pt idx="0">
                        <c:v>FastBM25Hybrid_or_PuctDigitRemoveTokenizer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Pairing1'!$H$31:$AA$31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0.48427672955974799</c:v>
                      </c:pt>
                      <c:pt idx="1">
                        <c:v>0.48742138364779802</c:v>
                      </c:pt>
                      <c:pt idx="2">
                        <c:v>0.59224318658280894</c:v>
                      </c:pt>
                      <c:pt idx="3">
                        <c:v>0.72903563941299698</c:v>
                      </c:pt>
                      <c:pt idx="4">
                        <c:v>0.80471698113207502</c:v>
                      </c:pt>
                      <c:pt idx="5">
                        <c:v>0.84779874213836404</c:v>
                      </c:pt>
                      <c:pt idx="6">
                        <c:v>0.88057801737047003</c:v>
                      </c:pt>
                      <c:pt idx="7">
                        <c:v>0.90101826894279702</c:v>
                      </c:pt>
                      <c:pt idx="8">
                        <c:v>0.91082659478885797</c:v>
                      </c:pt>
                      <c:pt idx="9">
                        <c:v>0.92235699311171004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A7D-42BB-AABC-D1580939DDD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Pairing1'!$G$32</c15:sqref>
                        </c15:formulaRef>
                      </c:ext>
                    </c:extLst>
                    <c:strCache>
                      <c:ptCount val="1"/>
                      <c:pt idx="0">
                        <c:v>FastBM25Hybrid_or_split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B Pairing1'!$H$32:$AA$32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0.47798742138364703</c:v>
                      </c:pt>
                      <c:pt idx="1">
                        <c:v>0.48427672955974799</c:v>
                      </c:pt>
                      <c:pt idx="2">
                        <c:v>0.59958071278825997</c:v>
                      </c:pt>
                      <c:pt idx="3">
                        <c:v>0.71960167714884604</c:v>
                      </c:pt>
                      <c:pt idx="4">
                        <c:v>0.79318658280922405</c:v>
                      </c:pt>
                      <c:pt idx="5">
                        <c:v>0.83207547169811302</c:v>
                      </c:pt>
                      <c:pt idx="6">
                        <c:v>0.867999401018268</c:v>
                      </c:pt>
                      <c:pt idx="7">
                        <c:v>0.89630128781072105</c:v>
                      </c:pt>
                      <c:pt idx="8">
                        <c:v>0.90820604971548302</c:v>
                      </c:pt>
                      <c:pt idx="9">
                        <c:v>0.92392932015573503</c:v>
                      </c:pt>
                      <c:pt idx="10">
                        <c:v>0.94908655286013699</c:v>
                      </c:pt>
                      <c:pt idx="11">
                        <c:v>0.95852051512428804</c:v>
                      </c:pt>
                      <c:pt idx="12">
                        <c:v>0.964809823300389</c:v>
                      </c:pt>
                      <c:pt idx="13">
                        <c:v>0.964809823300389</c:v>
                      </c:pt>
                      <c:pt idx="14">
                        <c:v>0.964809823300389</c:v>
                      </c:pt>
                      <c:pt idx="15">
                        <c:v>0.964809823300389</c:v>
                      </c:pt>
                      <c:pt idx="16">
                        <c:v>0.964809823300389</c:v>
                      </c:pt>
                      <c:pt idx="17">
                        <c:v>0.964809823300389</c:v>
                      </c:pt>
                      <c:pt idx="18">
                        <c:v>0.964809823300389</c:v>
                      </c:pt>
                      <c:pt idx="19">
                        <c:v>0.964809823300389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A7D-42BB-AABC-D1580939DDDE}"/>
                  </c:ext>
                </c:extLst>
              </c15:ser>
            </c15:filteredLineSeries>
          </c:ext>
        </c:extLst>
      </c:lineChart>
      <c:catAx>
        <c:axId val="1752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784"/>
        <c:crosses val="autoZero"/>
        <c:auto val="1"/>
        <c:lblAlgn val="ctr"/>
        <c:lblOffset val="100"/>
        <c:noMultiLvlLbl val="0"/>
      </c:catAx>
      <c:valAx>
        <c:axId val="17525587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16606989174225E-5"/>
          <c:y val="0.72535334825431619"/>
          <c:w val="0.99891882989618119"/>
          <c:h val="0.274595181476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2</xdr:row>
      <xdr:rowOff>128587</xdr:rowOff>
    </xdr:from>
    <xdr:to>
      <xdr:col>19</xdr:col>
      <xdr:colOff>428624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6EB7F-B95E-46DE-A839-B18E6DDE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359232</xdr:colOff>
      <xdr:row>122</xdr:row>
      <xdr:rowOff>52385</xdr:rowOff>
    </xdr:from>
    <xdr:to>
      <xdr:col>27</xdr:col>
      <xdr:colOff>163286</xdr:colOff>
      <xdr:row>157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ED544-F40F-4CC1-A81E-F161B039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81</xdr:row>
      <xdr:rowOff>0</xdr:rowOff>
    </xdr:from>
    <xdr:to>
      <xdr:col>54</xdr:col>
      <xdr:colOff>419102</xdr:colOff>
      <xdr:row>113</xdr:row>
      <xdr:rowOff>82324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B4543-9645-461A-9230-7CA6281A1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81</xdr:row>
      <xdr:rowOff>0</xdr:rowOff>
    </xdr:from>
    <xdr:to>
      <xdr:col>33</xdr:col>
      <xdr:colOff>428627</xdr:colOff>
      <xdr:row>113</xdr:row>
      <xdr:rowOff>82324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1F255-4BCF-4E83-A1B3-1CCDFFAB5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54</xdr:col>
      <xdr:colOff>428627</xdr:colOff>
      <xdr:row>78</xdr:row>
      <xdr:rowOff>82324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E57F47-376A-46A7-9DCF-C808DA21C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33</xdr:col>
      <xdr:colOff>428627</xdr:colOff>
      <xdr:row>78</xdr:row>
      <xdr:rowOff>82324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DB636F-BB09-48FB-ACFD-72BE13A0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166688</xdr:colOff>
      <xdr:row>3</xdr:row>
      <xdr:rowOff>166688</xdr:rowOff>
    </xdr:from>
    <xdr:to>
      <xdr:col>48</xdr:col>
      <xdr:colOff>595315</xdr:colOff>
      <xdr:row>36</xdr:row>
      <xdr:rowOff>58512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169C7B-0841-4608-A807-B43B76CA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86591</xdr:colOff>
      <xdr:row>46</xdr:row>
      <xdr:rowOff>51954</xdr:rowOff>
    </xdr:from>
    <xdr:to>
      <xdr:col>75</xdr:col>
      <xdr:colOff>515217</xdr:colOff>
      <xdr:row>78</xdr:row>
      <xdr:rowOff>134278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6DF582-AA22-4639-BE70-BC545E00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@1" TargetMode="External"/><Relationship Id="rId2" Type="http://schemas.openxmlformats.org/officeDocument/2006/relationships/hyperlink" Target="mailto:M@20" TargetMode="External"/><Relationship Id="rId1" Type="http://schemas.openxmlformats.org/officeDocument/2006/relationships/hyperlink" Target="mailto:M@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M@2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workbookViewId="0">
      <selection activeCell="F14" sqref="F14"/>
    </sheetView>
  </sheetViews>
  <sheetFormatPr defaultRowHeight="15" x14ac:dyDescent="0.25"/>
  <cols>
    <col min="2" max="2" width="15.28515625" style="5" bestFit="1" customWidth="1"/>
    <col min="3" max="3" width="11.5703125" bestFit="1" customWidth="1"/>
  </cols>
  <sheetData>
    <row r="2" spans="2:6" x14ac:dyDescent="0.25">
      <c r="B2" s="31" t="s">
        <v>7</v>
      </c>
      <c r="C2" s="7" t="s">
        <v>1</v>
      </c>
      <c r="D2" s="7" t="s">
        <v>22</v>
      </c>
      <c r="E2" s="7" t="s">
        <v>34</v>
      </c>
      <c r="F2" s="7" t="s">
        <v>46</v>
      </c>
    </row>
    <row r="3" spans="2:6" x14ac:dyDescent="0.25">
      <c r="B3" s="32"/>
      <c r="C3" s="13" t="s">
        <v>2</v>
      </c>
      <c r="D3" s="13" t="s">
        <v>23</v>
      </c>
      <c r="E3" s="13" t="s">
        <v>35</v>
      </c>
      <c r="F3" s="13" t="s">
        <v>47</v>
      </c>
    </row>
    <row r="4" spans="2:6" x14ac:dyDescent="0.25">
      <c r="B4" s="32"/>
      <c r="C4" s="13" t="s">
        <v>3</v>
      </c>
      <c r="D4" s="13" t="s">
        <v>24</v>
      </c>
      <c r="E4" s="13" t="s">
        <v>36</v>
      </c>
      <c r="F4" s="13" t="s">
        <v>48</v>
      </c>
    </row>
    <row r="5" spans="2:6" x14ac:dyDescent="0.25">
      <c r="B5" s="33"/>
      <c r="C5" s="9" t="s">
        <v>4</v>
      </c>
      <c r="D5" s="9" t="s">
        <v>24</v>
      </c>
      <c r="E5" s="9" t="s">
        <v>36</v>
      </c>
      <c r="F5" s="9" t="s">
        <v>48</v>
      </c>
    </row>
    <row r="6" spans="2:6" x14ac:dyDescent="0.25">
      <c r="B6" s="34" t="s">
        <v>10</v>
      </c>
      <c r="C6" s="8" t="s">
        <v>1</v>
      </c>
      <c r="D6" s="8" t="s">
        <v>25</v>
      </c>
      <c r="E6" s="8" t="s">
        <v>37</v>
      </c>
      <c r="F6" s="8" t="s">
        <v>49</v>
      </c>
    </row>
    <row r="7" spans="2:6" x14ac:dyDescent="0.25">
      <c r="B7" s="34"/>
      <c r="C7" s="8" t="s">
        <v>2</v>
      </c>
      <c r="D7" s="8" t="s">
        <v>26</v>
      </c>
      <c r="E7" s="8" t="s">
        <v>38</v>
      </c>
      <c r="F7" s="8" t="s">
        <v>50</v>
      </c>
    </row>
    <row r="8" spans="2:6" x14ac:dyDescent="0.25">
      <c r="B8" s="34"/>
      <c r="C8" s="8" t="s">
        <v>3</v>
      </c>
      <c r="D8" s="8" t="s">
        <v>27</v>
      </c>
      <c r="E8" s="8" t="s">
        <v>39</v>
      </c>
      <c r="F8" s="8" t="s">
        <v>51</v>
      </c>
    </row>
    <row r="9" spans="2:6" x14ac:dyDescent="0.25">
      <c r="B9" s="34"/>
      <c r="C9" s="8" t="s">
        <v>4</v>
      </c>
      <c r="D9" s="8" t="s">
        <v>27</v>
      </c>
      <c r="E9" s="8" t="s">
        <v>39</v>
      </c>
      <c r="F9" s="8" t="s">
        <v>51</v>
      </c>
    </row>
    <row r="10" spans="2:6" x14ac:dyDescent="0.25">
      <c r="B10" s="31" t="s">
        <v>14</v>
      </c>
      <c r="C10" s="7" t="s">
        <v>1</v>
      </c>
      <c r="D10" s="7" t="s">
        <v>28</v>
      </c>
      <c r="E10" s="7" t="s">
        <v>40</v>
      </c>
      <c r="F10" s="7" t="s">
        <v>52</v>
      </c>
    </row>
    <row r="11" spans="2:6" x14ac:dyDescent="0.25">
      <c r="B11" s="32"/>
      <c r="C11" s="13" t="s">
        <v>2</v>
      </c>
      <c r="D11" s="13" t="s">
        <v>29</v>
      </c>
      <c r="E11" s="13" t="s">
        <v>41</v>
      </c>
      <c r="F11" s="13" t="s">
        <v>53</v>
      </c>
    </row>
    <row r="12" spans="2:6" x14ac:dyDescent="0.25">
      <c r="B12" s="32"/>
      <c r="C12" s="13" t="s">
        <v>3</v>
      </c>
      <c r="D12" s="13" t="s">
        <v>30</v>
      </c>
      <c r="E12" s="13" t="s">
        <v>42</v>
      </c>
      <c r="F12" s="13" t="s">
        <v>54</v>
      </c>
    </row>
    <row r="13" spans="2:6" x14ac:dyDescent="0.25">
      <c r="B13" s="33"/>
      <c r="C13" s="9" t="s">
        <v>4</v>
      </c>
      <c r="D13" s="9" t="s">
        <v>30</v>
      </c>
      <c r="E13" s="9" t="s">
        <v>42</v>
      </c>
      <c r="F13" s="9" t="s">
        <v>54</v>
      </c>
    </row>
    <row r="14" spans="2:6" x14ac:dyDescent="0.25">
      <c r="B14" s="31" t="s">
        <v>11</v>
      </c>
      <c r="C14" s="7" t="s">
        <v>1</v>
      </c>
      <c r="D14" s="7" t="s">
        <v>31</v>
      </c>
      <c r="E14" s="7" t="s">
        <v>43</v>
      </c>
      <c r="F14" s="7" t="s">
        <v>55</v>
      </c>
    </row>
    <row r="15" spans="2:6" x14ac:dyDescent="0.25">
      <c r="B15" s="32"/>
      <c r="C15" s="13" t="s">
        <v>2</v>
      </c>
      <c r="D15" s="13" t="s">
        <v>32</v>
      </c>
      <c r="E15" s="13" t="s">
        <v>44</v>
      </c>
      <c r="F15" s="13" t="s">
        <v>56</v>
      </c>
    </row>
    <row r="16" spans="2:6" x14ac:dyDescent="0.25">
      <c r="B16" s="32"/>
      <c r="C16" s="13" t="s">
        <v>3</v>
      </c>
      <c r="D16" s="13" t="s">
        <v>33</v>
      </c>
      <c r="E16" s="13" t="s">
        <v>45</v>
      </c>
      <c r="F16" s="13" t="s">
        <v>57</v>
      </c>
    </row>
    <row r="17" spans="2:6" x14ac:dyDescent="0.25">
      <c r="B17" s="33"/>
      <c r="C17" s="9" t="s">
        <v>4</v>
      </c>
      <c r="D17" s="9" t="s">
        <v>33</v>
      </c>
      <c r="E17" s="9" t="s">
        <v>45</v>
      </c>
      <c r="F17" s="9" t="s">
        <v>57</v>
      </c>
    </row>
    <row r="18" spans="2:6" x14ac:dyDescent="0.25">
      <c r="B18" s="10"/>
      <c r="C18" s="8"/>
      <c r="D18" s="8"/>
      <c r="E18" s="8"/>
      <c r="F18" s="8"/>
    </row>
  </sheetData>
  <mergeCells count="4">
    <mergeCell ref="B2:B5"/>
    <mergeCell ref="B6:B9"/>
    <mergeCell ref="B10:B13"/>
    <mergeCell ref="B14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8"/>
  <sheetViews>
    <sheetView workbookViewId="0">
      <selection activeCell="F12" sqref="F12"/>
    </sheetView>
  </sheetViews>
  <sheetFormatPr defaultRowHeight="15" x14ac:dyDescent="0.25"/>
  <cols>
    <col min="2" max="2" width="16.28515625" bestFit="1" customWidth="1"/>
    <col min="3" max="7" width="9.140625" style="4"/>
  </cols>
  <sheetData>
    <row r="1" spans="2:7" x14ac:dyDescent="0.25">
      <c r="B1" s="1"/>
      <c r="C1" s="15"/>
      <c r="D1" s="15"/>
      <c r="E1" s="15"/>
      <c r="F1" s="15"/>
      <c r="G1" s="15"/>
    </row>
    <row r="2" spans="2:7" x14ac:dyDescent="0.25">
      <c r="B2" s="1" t="s">
        <v>59</v>
      </c>
      <c r="C2" s="15">
        <v>1</v>
      </c>
      <c r="D2" s="15">
        <v>5</v>
      </c>
      <c r="E2" s="15">
        <v>10</v>
      </c>
      <c r="F2" s="16">
        <v>15</v>
      </c>
      <c r="G2" s="16">
        <v>20</v>
      </c>
    </row>
    <row r="3" spans="2:7" x14ac:dyDescent="0.25">
      <c r="B3" t="s">
        <v>7</v>
      </c>
      <c r="C3" s="4">
        <v>0.80879999999999996</v>
      </c>
      <c r="D3" s="4">
        <v>0.84589999999999999</v>
      </c>
      <c r="E3" s="4">
        <v>0.85099999999999998</v>
      </c>
      <c r="F3" s="4">
        <v>0.85219999999999996</v>
      </c>
      <c r="G3" s="4">
        <v>0.85270000000000001</v>
      </c>
    </row>
    <row r="4" spans="2:7" x14ac:dyDescent="0.25">
      <c r="B4" t="s">
        <v>8</v>
      </c>
      <c r="C4" s="4">
        <v>0.80679999999999996</v>
      </c>
      <c r="D4" s="4">
        <v>0.84460000000000002</v>
      </c>
      <c r="E4" s="4">
        <v>0.85040000000000004</v>
      </c>
      <c r="F4" s="4">
        <v>0.85150000000000003</v>
      </c>
      <c r="G4" s="4">
        <v>0.85240000000000005</v>
      </c>
    </row>
    <row r="5" spans="2:7" x14ac:dyDescent="0.25">
      <c r="B5" t="s">
        <v>9</v>
      </c>
      <c r="C5" s="4">
        <v>0.79600000000000004</v>
      </c>
      <c r="D5" s="4">
        <v>0.83930000000000005</v>
      </c>
      <c r="E5" s="4">
        <v>0.84419999999999995</v>
      </c>
      <c r="F5" s="4">
        <v>0.84709999999999996</v>
      </c>
      <c r="G5" s="4">
        <v>0.84799999999999998</v>
      </c>
    </row>
    <row r="6" spans="2:7" x14ac:dyDescent="0.25">
      <c r="B6" t="s">
        <v>10</v>
      </c>
      <c r="C6" s="4">
        <v>0.75580000000000003</v>
      </c>
      <c r="D6" s="4">
        <v>0.79749999999999999</v>
      </c>
      <c r="E6" s="4">
        <v>0.80300000000000005</v>
      </c>
      <c r="F6" s="4">
        <v>0.80530000000000002</v>
      </c>
      <c r="G6" s="4">
        <v>0.80600000000000005</v>
      </c>
    </row>
    <row r="7" spans="2:7" x14ac:dyDescent="0.25">
      <c r="B7" t="s">
        <v>11</v>
      </c>
      <c r="C7" s="4">
        <v>0.75319999999999998</v>
      </c>
      <c r="D7" s="4">
        <v>0.83299999999999996</v>
      </c>
      <c r="E7" s="4">
        <v>0.8407</v>
      </c>
      <c r="F7" s="4">
        <v>0.84319999999999995</v>
      </c>
      <c r="G7" s="4">
        <v>0.84450000000000003</v>
      </c>
    </row>
    <row r="8" spans="2:7" x14ac:dyDescent="0.25">
      <c r="B8" t="s">
        <v>12</v>
      </c>
      <c r="C8" s="4">
        <v>0.74709999999999999</v>
      </c>
      <c r="D8" s="4">
        <v>0.83350000000000002</v>
      </c>
      <c r="E8" s="4">
        <v>0.84540000000000004</v>
      </c>
      <c r="F8" s="4">
        <v>0.84930000000000005</v>
      </c>
      <c r="G8" s="4">
        <v>0.85170000000000001</v>
      </c>
    </row>
    <row r="9" spans="2:7" x14ac:dyDescent="0.25">
      <c r="B9" t="s">
        <v>13</v>
      </c>
      <c r="C9" s="4">
        <v>0.74409999999999998</v>
      </c>
      <c r="D9" s="4">
        <v>0.83120000000000005</v>
      </c>
      <c r="E9" s="4">
        <v>0.8448</v>
      </c>
      <c r="F9" s="4">
        <v>0.84840000000000004</v>
      </c>
      <c r="G9" s="4">
        <v>0.85170000000000001</v>
      </c>
    </row>
    <row r="10" spans="2:7" x14ac:dyDescent="0.25">
      <c r="B10" t="s">
        <v>14</v>
      </c>
      <c r="C10" s="4">
        <v>0.74399999999999999</v>
      </c>
      <c r="D10" s="4">
        <v>0.83099999999999996</v>
      </c>
      <c r="E10" s="4">
        <v>0.84460000000000002</v>
      </c>
      <c r="F10" s="4">
        <v>0.84819999999999995</v>
      </c>
      <c r="G10" s="4">
        <v>0.85160000000000002</v>
      </c>
    </row>
    <row r="11" spans="2:7" x14ac:dyDescent="0.25">
      <c r="B11" t="s">
        <v>15</v>
      </c>
      <c r="C11" s="4">
        <v>0.49780000000000002</v>
      </c>
      <c r="D11" s="4">
        <v>0.5071</v>
      </c>
      <c r="E11" s="4">
        <v>0.50770000000000004</v>
      </c>
      <c r="F11" s="4">
        <v>0.50790000000000002</v>
      </c>
      <c r="G11" s="4">
        <v>0.5081</v>
      </c>
    </row>
    <row r="12" spans="2:7" x14ac:dyDescent="0.25">
      <c r="B12" t="s">
        <v>16</v>
      </c>
      <c r="C12" s="4">
        <v>0.34599999999999997</v>
      </c>
      <c r="D12" s="4">
        <v>0.34939999999999999</v>
      </c>
      <c r="E12" s="4">
        <v>0.3498</v>
      </c>
      <c r="F12" s="4">
        <v>0.35020000000000001</v>
      </c>
      <c r="G12" s="4">
        <v>0.35039999999999999</v>
      </c>
    </row>
    <row r="13" spans="2:7" x14ac:dyDescent="0.25">
      <c r="B13" t="s">
        <v>17</v>
      </c>
      <c r="C13" s="4">
        <v>0.161</v>
      </c>
      <c r="D13" s="4">
        <v>0.16209999999999999</v>
      </c>
      <c r="E13" s="4">
        <v>0.16270000000000001</v>
      </c>
      <c r="F13" s="4">
        <v>0.16309999999999999</v>
      </c>
      <c r="G13" s="4">
        <v>0.16339999999999999</v>
      </c>
    </row>
    <row r="14" spans="2:7" x14ac:dyDescent="0.25">
      <c r="B14" t="s">
        <v>18</v>
      </c>
      <c r="C14" s="4">
        <v>1.89E-2</v>
      </c>
      <c r="D14" s="4">
        <v>2.1100000000000001E-2</v>
      </c>
      <c r="E14" s="4">
        <v>2.1700000000000001E-2</v>
      </c>
      <c r="F14" s="4">
        <v>2.2100000000000002E-2</v>
      </c>
      <c r="G14" s="4">
        <v>2.23E-2</v>
      </c>
    </row>
    <row r="15" spans="2:7" x14ac:dyDescent="0.25">
      <c r="B15" t="s">
        <v>19</v>
      </c>
      <c r="C15" s="4">
        <v>1.6999999999999999E-3</v>
      </c>
      <c r="D15" s="4">
        <v>2.2000000000000001E-3</v>
      </c>
      <c r="E15" s="17">
        <v>2.8E-3</v>
      </c>
      <c r="F15" s="4">
        <v>3.3999999999999998E-3</v>
      </c>
      <c r="G15" s="4">
        <v>3.5999999999999999E-3</v>
      </c>
    </row>
    <row r="16" spans="2:7" x14ac:dyDescent="0.25">
      <c r="B16" s="1" t="s">
        <v>20</v>
      </c>
      <c r="C16" s="15">
        <v>5.9999999999999995E-4</v>
      </c>
      <c r="D16" s="15">
        <v>8.9999999999999998E-4</v>
      </c>
      <c r="E16" s="15">
        <v>1.6999999999999999E-3</v>
      </c>
      <c r="F16" s="15">
        <v>2.3E-3</v>
      </c>
      <c r="G16" s="15">
        <v>2.5999999999999999E-3</v>
      </c>
    </row>
    <row r="17" spans="2:7" x14ac:dyDescent="0.25">
      <c r="B17" s="6"/>
      <c r="C17" s="21"/>
      <c r="D17" s="21"/>
      <c r="E17" s="21"/>
      <c r="F17" s="21"/>
      <c r="G17" s="21"/>
    </row>
    <row r="18" spans="2:7" x14ac:dyDescent="0.25">
      <c r="B18" s="3"/>
      <c r="C18" s="17"/>
      <c r="D18" s="17"/>
      <c r="E18" s="17"/>
      <c r="F18" s="17"/>
      <c r="G18" s="17"/>
    </row>
    <row r="19" spans="2:7" x14ac:dyDescent="0.25">
      <c r="B19" s="3"/>
      <c r="C19" s="17"/>
      <c r="D19" s="17"/>
      <c r="E19" s="17"/>
      <c r="F19" s="17"/>
      <c r="G19" s="17"/>
    </row>
    <row r="20" spans="2:7" x14ac:dyDescent="0.25">
      <c r="B20" s="3"/>
      <c r="C20" s="17"/>
      <c r="D20" s="17"/>
      <c r="E20" s="17"/>
      <c r="F20" s="17"/>
      <c r="G20" s="17"/>
    </row>
    <row r="21" spans="2:7" x14ac:dyDescent="0.25">
      <c r="B21" s="3"/>
      <c r="C21" s="17"/>
      <c r="D21" s="17"/>
      <c r="E21" s="17"/>
      <c r="F21" s="17"/>
      <c r="G21" s="17"/>
    </row>
    <row r="22" spans="2:7" x14ac:dyDescent="0.25">
      <c r="B22" s="3"/>
      <c r="C22" s="17"/>
      <c r="D22" s="17"/>
      <c r="E22" s="17"/>
      <c r="F22" s="17"/>
      <c r="G22" s="17"/>
    </row>
    <row r="23" spans="2:7" x14ac:dyDescent="0.25">
      <c r="B23" s="3"/>
      <c r="C23" s="17"/>
      <c r="D23" s="17"/>
      <c r="E23" s="17"/>
      <c r="F23" s="17"/>
      <c r="G23" s="17"/>
    </row>
    <row r="24" spans="2:7" x14ac:dyDescent="0.25">
      <c r="B24" s="3"/>
      <c r="C24" s="17"/>
      <c r="D24" s="17"/>
      <c r="E24" s="17"/>
      <c r="F24" s="17"/>
      <c r="G24" s="17"/>
    </row>
    <row r="25" spans="2:7" x14ac:dyDescent="0.25">
      <c r="B25" s="3"/>
      <c r="C25" s="17"/>
      <c r="D25" s="17"/>
      <c r="E25" s="17"/>
      <c r="F25" s="17"/>
      <c r="G25" s="17"/>
    </row>
    <row r="26" spans="2:7" x14ac:dyDescent="0.25">
      <c r="B26" s="3"/>
      <c r="C26" s="17"/>
      <c r="D26" s="17"/>
      <c r="E26" s="17"/>
      <c r="F26" s="17"/>
      <c r="G26" s="17"/>
    </row>
    <row r="27" spans="2:7" x14ac:dyDescent="0.25">
      <c r="B27" s="3"/>
      <c r="C27" s="17"/>
      <c r="D27" s="17"/>
      <c r="E27" s="17"/>
      <c r="F27" s="17"/>
      <c r="G27" s="17"/>
    </row>
    <row r="28" spans="2:7" x14ac:dyDescent="0.25">
      <c r="B28" s="3"/>
      <c r="C28" s="17"/>
      <c r="D28" s="17"/>
      <c r="E28" s="17"/>
      <c r="F28" s="17"/>
      <c r="G28" s="17"/>
    </row>
    <row r="29" spans="2:7" x14ac:dyDescent="0.25">
      <c r="B29" s="3"/>
      <c r="C29" s="17"/>
      <c r="D29" s="17"/>
      <c r="E29" s="17"/>
      <c r="F29" s="17"/>
      <c r="G29" s="17"/>
    </row>
    <row r="30" spans="2:7" x14ac:dyDescent="0.25">
      <c r="B30" s="3"/>
      <c r="C30" s="17"/>
      <c r="D30" s="17"/>
      <c r="E30" s="17"/>
      <c r="F30" s="17"/>
      <c r="G30" s="17"/>
    </row>
    <row r="31" spans="2:7" x14ac:dyDescent="0.25">
      <c r="B31" s="3"/>
      <c r="C31" s="17"/>
      <c r="D31" s="17"/>
      <c r="E31" s="17"/>
      <c r="F31" s="17"/>
      <c r="G31" s="17"/>
    </row>
    <row r="32" spans="2:7" x14ac:dyDescent="0.25">
      <c r="B32" s="3"/>
      <c r="C32" s="17"/>
      <c r="D32" s="17"/>
      <c r="E32" s="17"/>
      <c r="F32" s="17"/>
      <c r="G32" s="17"/>
    </row>
    <row r="33" spans="2:7" x14ac:dyDescent="0.25">
      <c r="B33" s="3"/>
      <c r="C33" s="17"/>
      <c r="D33" s="17"/>
      <c r="E33" s="17"/>
      <c r="F33" s="17"/>
      <c r="G33" s="17"/>
    </row>
    <row r="34" spans="2:7" x14ac:dyDescent="0.25">
      <c r="B34" s="3"/>
      <c r="C34" s="17"/>
      <c r="D34" s="17"/>
      <c r="E34" s="17"/>
      <c r="F34" s="17"/>
      <c r="G34" s="17"/>
    </row>
    <row r="35" spans="2:7" x14ac:dyDescent="0.25">
      <c r="B35" s="3"/>
      <c r="C35" s="17"/>
      <c r="D35" s="17"/>
      <c r="E35" s="17"/>
      <c r="F35" s="17"/>
      <c r="G35" s="17"/>
    </row>
    <row r="36" spans="2:7" x14ac:dyDescent="0.25">
      <c r="B36" s="3"/>
      <c r="C36" s="17"/>
      <c r="D36" s="17"/>
      <c r="E36" s="17"/>
      <c r="F36" s="17"/>
      <c r="G36" s="17"/>
    </row>
    <row r="37" spans="2:7" x14ac:dyDescent="0.25">
      <c r="B37" s="3"/>
      <c r="C37" s="17"/>
      <c r="D37" s="17"/>
      <c r="E37" s="17"/>
      <c r="F37" s="17"/>
      <c r="G37" s="17"/>
    </row>
    <row r="38" spans="2:7" x14ac:dyDescent="0.25">
      <c r="B38" s="3"/>
      <c r="C38" s="17"/>
      <c r="D38" s="17"/>
      <c r="E38" s="17"/>
      <c r="F38" s="17"/>
      <c r="G38" s="17"/>
    </row>
    <row r="39" spans="2:7" x14ac:dyDescent="0.25">
      <c r="B39" s="3"/>
      <c r="C39" s="17"/>
      <c r="D39" s="17"/>
      <c r="E39" s="17"/>
      <c r="F39" s="17"/>
      <c r="G39" s="17"/>
    </row>
    <row r="40" spans="2:7" x14ac:dyDescent="0.25">
      <c r="B40" s="3"/>
      <c r="C40" s="17"/>
      <c r="D40" s="17"/>
      <c r="E40" s="17"/>
      <c r="F40" s="17"/>
      <c r="G40" s="17"/>
    </row>
    <row r="41" spans="2:7" x14ac:dyDescent="0.25">
      <c r="B41" s="3"/>
      <c r="C41" s="17"/>
      <c r="D41" s="17"/>
      <c r="E41" s="17"/>
      <c r="F41" s="17"/>
      <c r="G41" s="17"/>
    </row>
    <row r="42" spans="2:7" x14ac:dyDescent="0.25">
      <c r="B42" s="3"/>
      <c r="C42" s="17"/>
      <c r="D42" s="17"/>
      <c r="E42" s="17"/>
      <c r="F42" s="17"/>
      <c r="G42" s="17"/>
    </row>
    <row r="43" spans="2:7" x14ac:dyDescent="0.25">
      <c r="B43" s="3"/>
      <c r="C43" s="17"/>
      <c r="D43" s="17"/>
      <c r="E43" s="17"/>
      <c r="F43" s="17"/>
      <c r="G43" s="17"/>
    </row>
    <row r="44" spans="2:7" x14ac:dyDescent="0.25">
      <c r="B44" s="3"/>
      <c r="C44" s="17"/>
      <c r="D44" s="17"/>
      <c r="E44" s="17"/>
      <c r="F44" s="17"/>
      <c r="G44" s="17"/>
    </row>
    <row r="45" spans="2:7" x14ac:dyDescent="0.25">
      <c r="B45" s="3"/>
      <c r="C45" s="17"/>
      <c r="D45" s="17"/>
      <c r="E45" s="17"/>
      <c r="F45" s="17"/>
      <c r="G45" s="17"/>
    </row>
    <row r="46" spans="2:7" x14ac:dyDescent="0.25">
      <c r="B46" s="3"/>
      <c r="C46" s="17"/>
      <c r="D46" s="17"/>
      <c r="E46" s="17"/>
      <c r="F46" s="17"/>
      <c r="G46" s="17"/>
    </row>
    <row r="47" spans="2:7" x14ac:dyDescent="0.25">
      <c r="B47" s="3"/>
      <c r="C47" s="17"/>
      <c r="D47" s="17"/>
      <c r="E47" s="17"/>
      <c r="F47" s="17"/>
      <c r="G47" s="17"/>
    </row>
    <row r="48" spans="2:7" x14ac:dyDescent="0.25">
      <c r="B48" s="3"/>
      <c r="C48" s="17"/>
      <c r="D48" s="17"/>
      <c r="E48" s="17"/>
      <c r="F48" s="17"/>
      <c r="G4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4"/>
  <sheetViews>
    <sheetView zoomScale="85" zoomScaleNormal="85" workbookViewId="0">
      <selection activeCell="G27" sqref="G27"/>
    </sheetView>
  </sheetViews>
  <sheetFormatPr defaultRowHeight="15" x14ac:dyDescent="0.25"/>
  <cols>
    <col min="2" max="2" width="15.28515625" bestFit="1" customWidth="1"/>
    <col min="6" max="6" width="9.140625" style="18"/>
    <col min="8" max="8" width="9.140625" style="18"/>
    <col min="10" max="10" width="9.140625" style="18"/>
  </cols>
  <sheetData>
    <row r="2" spans="1:9" x14ac:dyDescent="0.25">
      <c r="B2" t="s">
        <v>92</v>
      </c>
      <c r="C2">
        <f>MAX(C5:C8)</f>
        <v>0.80879999999999996</v>
      </c>
      <c r="D2" s="18">
        <f t="shared" ref="D2:H2" si="0">MAX(D5:D8)</f>
        <v>0.85270000000000001</v>
      </c>
      <c r="E2" s="18">
        <f t="shared" si="0"/>
        <v>37.049999999999997</v>
      </c>
      <c r="F2" s="18">
        <f t="shared" si="0"/>
        <v>10.7</v>
      </c>
      <c r="G2" s="18">
        <f t="shared" si="0"/>
        <v>20.68</v>
      </c>
      <c r="H2" s="18">
        <f t="shared" si="0"/>
        <v>20.68</v>
      </c>
    </row>
    <row r="3" spans="1:9" x14ac:dyDescent="0.25">
      <c r="B3" t="s">
        <v>93</v>
      </c>
      <c r="C3">
        <f>MIN(C5:C8)</f>
        <v>0.74399999999999999</v>
      </c>
      <c r="D3" s="18">
        <f t="shared" ref="D3:H3" si="1">MIN(D5:D8)</f>
        <v>0.80600000000000005</v>
      </c>
      <c r="E3" s="18">
        <f t="shared" si="1"/>
        <v>34.979999999999997</v>
      </c>
      <c r="F3" s="18">
        <f t="shared" si="1"/>
        <v>10.11</v>
      </c>
      <c r="G3" s="18">
        <f t="shared" si="1"/>
        <v>20.3</v>
      </c>
      <c r="H3" s="18">
        <f t="shared" si="1"/>
        <v>20.3</v>
      </c>
    </row>
    <row r="4" spans="1:9" x14ac:dyDescent="0.25">
      <c r="B4" s="27" t="s">
        <v>91</v>
      </c>
      <c r="C4" s="28" t="s">
        <v>5</v>
      </c>
      <c r="D4" s="28" t="s">
        <v>6</v>
      </c>
      <c r="E4" s="29" t="s">
        <v>87</v>
      </c>
      <c r="F4" s="29" t="s">
        <v>88</v>
      </c>
      <c r="G4" s="29" t="s">
        <v>89</v>
      </c>
      <c r="H4" s="29" t="s">
        <v>90</v>
      </c>
      <c r="I4" s="13"/>
    </row>
    <row r="5" spans="1:9" x14ac:dyDescent="0.25">
      <c r="B5" s="26" t="s">
        <v>0</v>
      </c>
      <c r="C5" s="12">
        <v>0.80879999999999996</v>
      </c>
      <c r="D5" s="12">
        <v>0.85270000000000001</v>
      </c>
      <c r="E5" s="13">
        <v>36.72</v>
      </c>
      <c r="F5" s="13">
        <v>10.64</v>
      </c>
      <c r="G5" s="13">
        <v>20.5</v>
      </c>
      <c r="H5" s="3">
        <v>20.5</v>
      </c>
      <c r="I5" s="13"/>
    </row>
    <row r="6" spans="1:9" x14ac:dyDescent="0.25">
      <c r="B6" s="26" t="s">
        <v>58</v>
      </c>
      <c r="C6" s="12">
        <v>0.75580000000000003</v>
      </c>
      <c r="D6" s="12">
        <v>0.80600000000000005</v>
      </c>
      <c r="E6" s="13">
        <v>35.159999999999997</v>
      </c>
      <c r="F6" s="13">
        <v>10.18</v>
      </c>
      <c r="G6" s="13">
        <v>20.34</v>
      </c>
      <c r="H6" s="3">
        <v>20.34</v>
      </c>
      <c r="I6" s="13"/>
    </row>
    <row r="7" spans="1:9" x14ac:dyDescent="0.25">
      <c r="B7" s="26" t="s">
        <v>21</v>
      </c>
      <c r="C7" s="12">
        <v>0.74399999999999999</v>
      </c>
      <c r="D7" s="12">
        <v>0.85160000000000002</v>
      </c>
      <c r="E7" s="13">
        <v>37.049999999999997</v>
      </c>
      <c r="F7" s="13">
        <v>10.7</v>
      </c>
      <c r="G7" s="13">
        <v>20.68</v>
      </c>
      <c r="H7" s="3">
        <v>20.68</v>
      </c>
      <c r="I7" s="13"/>
    </row>
    <row r="8" spans="1:9" x14ac:dyDescent="0.25">
      <c r="B8" s="11" t="s">
        <v>11</v>
      </c>
      <c r="C8" s="14">
        <v>0.75319999999999998</v>
      </c>
      <c r="D8" s="14">
        <v>0.84450000000000003</v>
      </c>
      <c r="E8" s="9">
        <v>34.979999999999997</v>
      </c>
      <c r="F8" s="9">
        <v>10.11</v>
      </c>
      <c r="G8" s="9">
        <v>20.3</v>
      </c>
      <c r="H8" s="19">
        <v>20.3</v>
      </c>
      <c r="I8" s="13"/>
    </row>
    <row r="9" spans="1:9" x14ac:dyDescent="0.25">
      <c r="B9" s="5"/>
      <c r="C9" s="5"/>
      <c r="D9" s="5"/>
      <c r="H9"/>
    </row>
    <row r="10" spans="1:9" s="18" customFormat="1" x14ac:dyDescent="0.25">
      <c r="A10" s="18" t="s">
        <v>95</v>
      </c>
      <c r="B10" s="27" t="s">
        <v>91</v>
      </c>
      <c r="C10" s="28" t="s">
        <v>5</v>
      </c>
      <c r="D10" s="28" t="s">
        <v>6</v>
      </c>
      <c r="E10" s="29" t="s">
        <v>87</v>
      </c>
      <c r="F10" s="29" t="s">
        <v>88</v>
      </c>
      <c r="G10" s="29" t="s">
        <v>89</v>
      </c>
      <c r="H10" s="29" t="s">
        <v>90</v>
      </c>
    </row>
    <row r="11" spans="1:9" x14ac:dyDescent="0.25">
      <c r="B11" s="26" t="s">
        <v>0</v>
      </c>
      <c r="C11">
        <f>(C5-$C$3)/($C$2-$C$3)</f>
        <v>1</v>
      </c>
      <c r="D11" s="18">
        <f>(D5-$D$3)/($D$2-$D$3)</f>
        <v>1</v>
      </c>
      <c r="E11" s="18">
        <f>(E5-$E$3)/($E$2-$E$3)</f>
        <v>0.84057971014492838</v>
      </c>
      <c r="F11" s="18">
        <f>(F5-$F$3)/($F$2-$F$3)</f>
        <v>0.89830508474576487</v>
      </c>
      <c r="G11" s="18">
        <f>(G5-$G$3)/($G$2-$G$3)</f>
        <v>0.52631578947368374</v>
      </c>
      <c r="H11" s="18">
        <f>(H5-$H$3)/($H$2-$H$3)</f>
        <v>0.52631578947368374</v>
      </c>
    </row>
    <row r="12" spans="1:9" x14ac:dyDescent="0.25">
      <c r="B12" s="26" t="s">
        <v>58</v>
      </c>
      <c r="C12" s="18">
        <f t="shared" ref="C12:C14" si="2">(C6-$C$3)/($C$2-$C$3)</f>
        <v>0.18209876543209935</v>
      </c>
      <c r="D12" s="18">
        <f t="shared" ref="D12:D14" si="3">(D6-$D$3)/($D$2-$D$3)</f>
        <v>0</v>
      </c>
      <c r="E12" s="18">
        <f t="shared" ref="E12:E14" si="4">(E6-$E$3)/($E$2-$E$3)</f>
        <v>8.695652173913028E-2</v>
      </c>
      <c r="F12" s="18">
        <f t="shared" ref="F12:F14" si="5">(F6-$F$3)/($F$2-$F$3)</f>
        <v>0.11864406779661069</v>
      </c>
      <c r="G12" s="18">
        <f t="shared" ref="G12:G14" si="6">(G6-$G$3)/($G$2-$G$3)</f>
        <v>0.10526315789473488</v>
      </c>
      <c r="H12" s="18">
        <f t="shared" ref="H12:H14" si="7">(H6-$H$3)/($H$2-$H$3)</f>
        <v>0.10526315789473488</v>
      </c>
    </row>
    <row r="13" spans="1:9" x14ac:dyDescent="0.25">
      <c r="B13" s="26" t="s">
        <v>21</v>
      </c>
      <c r="C13" s="18">
        <f t="shared" si="2"/>
        <v>0</v>
      </c>
      <c r="D13" s="18">
        <f t="shared" si="3"/>
        <v>0.97644539614561043</v>
      </c>
      <c r="E13" s="18">
        <f t="shared" si="4"/>
        <v>1</v>
      </c>
      <c r="F13" s="18">
        <f t="shared" si="5"/>
        <v>1</v>
      </c>
      <c r="G13" s="18">
        <f t="shared" si="6"/>
        <v>1</v>
      </c>
      <c r="H13" s="18">
        <f t="shared" si="7"/>
        <v>1</v>
      </c>
    </row>
    <row r="14" spans="1:9" x14ac:dyDescent="0.25">
      <c r="B14" s="11" t="s">
        <v>11</v>
      </c>
      <c r="C14" s="18">
        <f t="shared" si="2"/>
        <v>0.14197530864197516</v>
      </c>
      <c r="D14" s="18">
        <f t="shared" si="3"/>
        <v>0.82441113490364049</v>
      </c>
      <c r="E14" s="18">
        <f t="shared" si="4"/>
        <v>0</v>
      </c>
      <c r="F14" s="18">
        <f t="shared" si="5"/>
        <v>0</v>
      </c>
      <c r="G14" s="18">
        <f t="shared" si="6"/>
        <v>0</v>
      </c>
      <c r="H14" s="18">
        <f t="shared" si="7"/>
        <v>0</v>
      </c>
    </row>
  </sheetData>
  <hyperlinks>
    <hyperlink ref="C4" r:id="rId1" xr:uid="{00000000-0004-0000-0100-000000000000}"/>
    <hyperlink ref="D4" r:id="rId2" xr:uid="{00000000-0004-0000-0100-000001000000}"/>
    <hyperlink ref="C10" r:id="rId3" xr:uid="{EEF01E88-F25C-4410-BE18-DFBC8FD57200}"/>
    <hyperlink ref="D10" r:id="rId4" xr:uid="{3BD410C2-B468-40B6-9151-A27C7B5983C4}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7ECA-A623-4D26-840A-F98C036F900F}">
  <dimension ref="B2:K160"/>
  <sheetViews>
    <sheetView tabSelected="1" zoomScale="70" zoomScaleNormal="70" workbookViewId="0">
      <pane xSplit="2" ySplit="2" topLeftCell="C119" activePane="bottomRight" state="frozen"/>
      <selection pane="topRight" activeCell="C1" sqref="C1"/>
      <selection pane="bottomLeft" activeCell="A3" sqref="A3"/>
      <selection pane="bottomRight" activeCell="G146" sqref="G146"/>
    </sheetView>
  </sheetViews>
  <sheetFormatPr defaultRowHeight="15" x14ac:dyDescent="0.25"/>
  <cols>
    <col min="2" max="2" width="50" style="25" bestFit="1" customWidth="1"/>
    <col min="3" max="3" width="15.140625" customWidth="1"/>
  </cols>
  <sheetData>
    <row r="2" spans="2:11" x14ac:dyDescent="0.25">
      <c r="B2" s="24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3" t="s">
        <v>87</v>
      </c>
      <c r="I2" s="23" t="s">
        <v>88</v>
      </c>
      <c r="J2" s="23" t="s">
        <v>89</v>
      </c>
      <c r="K2" s="23" t="s">
        <v>90</v>
      </c>
    </row>
    <row r="3" spans="2:11" x14ac:dyDescent="0.25">
      <c r="B3" s="35" t="s">
        <v>66</v>
      </c>
      <c r="C3" s="39" t="s">
        <v>81</v>
      </c>
      <c r="D3" s="2" t="s">
        <v>68</v>
      </c>
      <c r="E3">
        <v>0.5786</v>
      </c>
      <c r="F3">
        <v>0.96479999999999999</v>
      </c>
      <c r="G3">
        <v>0.84609999999999996</v>
      </c>
      <c r="H3">
        <v>17.670000000000002</v>
      </c>
      <c r="I3">
        <v>2.58</v>
      </c>
      <c r="J3">
        <v>10.08</v>
      </c>
      <c r="K3" s="18">
        <v>10.08</v>
      </c>
    </row>
    <row r="4" spans="2:11" x14ac:dyDescent="0.25">
      <c r="B4" s="36"/>
      <c r="C4" s="40"/>
      <c r="D4" s="2" t="s">
        <v>69</v>
      </c>
      <c r="E4">
        <v>0.5786</v>
      </c>
      <c r="F4">
        <v>0.96479999999999999</v>
      </c>
      <c r="G4">
        <v>0.84609999999999996</v>
      </c>
      <c r="H4">
        <v>17.670000000000002</v>
      </c>
      <c r="I4">
        <v>2.58</v>
      </c>
      <c r="J4">
        <v>10.08</v>
      </c>
      <c r="K4" s="18">
        <v>10.08</v>
      </c>
    </row>
    <row r="5" spans="2:11" x14ac:dyDescent="0.25">
      <c r="B5" s="36"/>
      <c r="C5" s="39" t="s">
        <v>70</v>
      </c>
      <c r="D5" s="2" t="s">
        <v>71</v>
      </c>
      <c r="E5">
        <v>0.6038</v>
      </c>
      <c r="F5">
        <v>0.96479999999999999</v>
      </c>
      <c r="G5">
        <v>0.83499999999999996</v>
      </c>
      <c r="H5">
        <v>17.63</v>
      </c>
      <c r="I5">
        <v>2.5099999999999998</v>
      </c>
      <c r="J5">
        <v>9.92</v>
      </c>
      <c r="K5" s="18">
        <v>9.92</v>
      </c>
    </row>
    <row r="6" spans="2:11" x14ac:dyDescent="0.25">
      <c r="B6" s="36"/>
      <c r="C6" s="40"/>
      <c r="D6" t="s">
        <v>69</v>
      </c>
      <c r="E6">
        <v>0.6038</v>
      </c>
      <c r="F6">
        <v>0.96479999999999999</v>
      </c>
      <c r="G6">
        <v>0.83499999999999996</v>
      </c>
      <c r="H6">
        <v>17.63</v>
      </c>
      <c r="I6">
        <v>2.5099999999999998</v>
      </c>
      <c r="J6">
        <v>9.92</v>
      </c>
      <c r="K6" s="18">
        <v>9.92</v>
      </c>
    </row>
    <row r="7" spans="2:11" x14ac:dyDescent="0.25">
      <c r="B7" s="36"/>
      <c r="C7" s="41" t="s">
        <v>72</v>
      </c>
      <c r="D7" s="2" t="s">
        <v>68</v>
      </c>
      <c r="E7">
        <v>0.55349999999999999</v>
      </c>
      <c r="F7">
        <v>0.96479999999999999</v>
      </c>
      <c r="G7">
        <v>0.82420000000000004</v>
      </c>
      <c r="H7">
        <v>17.11</v>
      </c>
      <c r="I7">
        <v>2.4</v>
      </c>
      <c r="J7">
        <v>9.44</v>
      </c>
      <c r="K7" s="18">
        <v>9.44</v>
      </c>
    </row>
    <row r="8" spans="2:11" x14ac:dyDescent="0.25">
      <c r="B8" s="37"/>
      <c r="C8" s="43"/>
      <c r="D8" s="1" t="s">
        <v>69</v>
      </c>
      <c r="E8">
        <v>0.55349999999999999</v>
      </c>
      <c r="F8">
        <v>0.96479999999999999</v>
      </c>
      <c r="G8">
        <v>0.82420000000000004</v>
      </c>
      <c r="H8" s="18">
        <v>17.11</v>
      </c>
      <c r="I8" s="18">
        <v>2.4</v>
      </c>
      <c r="J8" s="18">
        <v>9.44</v>
      </c>
      <c r="K8" s="18">
        <v>9.44</v>
      </c>
    </row>
    <row r="9" spans="2:11" x14ac:dyDescent="0.25">
      <c r="B9" s="35" t="s">
        <v>73</v>
      </c>
      <c r="C9" s="39" t="s">
        <v>67</v>
      </c>
      <c r="D9" t="s">
        <v>68</v>
      </c>
      <c r="E9">
        <v>0.59119999999999995</v>
      </c>
      <c r="F9">
        <v>0.96479999999999999</v>
      </c>
      <c r="G9">
        <v>0.84709999999999996</v>
      </c>
      <c r="H9">
        <v>17.14</v>
      </c>
      <c r="I9">
        <v>2.57</v>
      </c>
      <c r="J9">
        <v>9.8699999999999992</v>
      </c>
      <c r="K9" s="18">
        <v>9.8699999999999992</v>
      </c>
    </row>
    <row r="10" spans="2:11" x14ac:dyDescent="0.25">
      <c r="B10" s="36"/>
      <c r="C10" s="40"/>
      <c r="D10" s="2" t="s">
        <v>69</v>
      </c>
      <c r="E10">
        <v>0.59119999999999995</v>
      </c>
      <c r="F10">
        <v>0.96479999999999999</v>
      </c>
      <c r="G10">
        <v>0.84709999999999996</v>
      </c>
      <c r="H10" s="18">
        <v>17.14</v>
      </c>
      <c r="I10" s="18">
        <v>2.57</v>
      </c>
      <c r="J10" s="18">
        <v>9.8699999999999992</v>
      </c>
      <c r="K10" s="18">
        <v>9.8699999999999992</v>
      </c>
    </row>
    <row r="11" spans="2:11" x14ac:dyDescent="0.25">
      <c r="B11" s="36"/>
      <c r="C11" s="38" t="s">
        <v>70</v>
      </c>
      <c r="D11" t="s">
        <v>71</v>
      </c>
      <c r="E11">
        <v>0.62890000000000001</v>
      </c>
      <c r="F11">
        <v>0.96479999999999999</v>
      </c>
      <c r="G11">
        <v>0.83840000000000003</v>
      </c>
      <c r="H11">
        <v>17.77</v>
      </c>
      <c r="I11">
        <v>2.54</v>
      </c>
      <c r="J11">
        <v>9.84</v>
      </c>
      <c r="K11" s="18">
        <v>9.84</v>
      </c>
    </row>
    <row r="12" spans="2:11" x14ac:dyDescent="0.25">
      <c r="B12" s="36"/>
      <c r="C12" s="38"/>
      <c r="D12" s="2" t="s">
        <v>69</v>
      </c>
      <c r="E12">
        <v>0.62890000000000001</v>
      </c>
      <c r="F12">
        <v>0.96479999999999999</v>
      </c>
      <c r="G12">
        <v>0.83840000000000003</v>
      </c>
      <c r="H12" s="18">
        <v>17.77</v>
      </c>
      <c r="I12" s="18">
        <v>2.54</v>
      </c>
      <c r="J12" s="18">
        <v>9.84</v>
      </c>
      <c r="K12" s="18">
        <v>9.84</v>
      </c>
    </row>
    <row r="13" spans="2:11" x14ac:dyDescent="0.25">
      <c r="B13" s="36"/>
      <c r="C13" s="42" t="s">
        <v>72</v>
      </c>
      <c r="D13" t="s">
        <v>68</v>
      </c>
      <c r="E13">
        <v>0.57230000000000003</v>
      </c>
      <c r="F13">
        <v>0.96479999999999999</v>
      </c>
      <c r="G13">
        <v>0.82699999999999996</v>
      </c>
      <c r="H13">
        <v>19.29</v>
      </c>
      <c r="I13">
        <v>2.4</v>
      </c>
      <c r="J13">
        <v>9.7200000000000006</v>
      </c>
      <c r="K13" s="18">
        <v>9.7200000000000006</v>
      </c>
    </row>
    <row r="14" spans="2:11" x14ac:dyDescent="0.25">
      <c r="B14" s="37"/>
      <c r="C14" s="43"/>
      <c r="D14" s="2" t="s">
        <v>69</v>
      </c>
      <c r="E14">
        <v>0.57230000000000003</v>
      </c>
      <c r="F14">
        <v>0.96479999999999999</v>
      </c>
      <c r="G14">
        <v>0.82699999999999996</v>
      </c>
      <c r="H14" s="18">
        <v>19.29</v>
      </c>
      <c r="I14" s="18">
        <v>2.4</v>
      </c>
      <c r="J14" s="18">
        <v>9.7200000000000006</v>
      </c>
      <c r="K14" s="18">
        <v>9.7200000000000006</v>
      </c>
    </row>
    <row r="15" spans="2:11" x14ac:dyDescent="0.25">
      <c r="B15" s="35" t="s">
        <v>74</v>
      </c>
      <c r="C15" s="38" t="s">
        <v>67</v>
      </c>
      <c r="D15" t="s">
        <v>68</v>
      </c>
      <c r="E15">
        <v>0.32700000000000001</v>
      </c>
      <c r="F15">
        <v>0.96479999999999999</v>
      </c>
      <c r="G15">
        <v>0.3236</v>
      </c>
      <c r="H15">
        <v>17.47</v>
      </c>
      <c r="I15">
        <v>1.72</v>
      </c>
      <c r="J15">
        <v>10.57</v>
      </c>
      <c r="K15" s="18">
        <v>10.57</v>
      </c>
    </row>
    <row r="16" spans="2:11" x14ac:dyDescent="0.25">
      <c r="B16" s="36"/>
      <c r="C16" s="38"/>
      <c r="D16" s="2" t="s">
        <v>69</v>
      </c>
      <c r="E16">
        <v>0.32700000000000001</v>
      </c>
      <c r="F16">
        <v>0.96479999999999999</v>
      </c>
      <c r="G16">
        <v>0.3236</v>
      </c>
      <c r="H16" s="18">
        <v>17.47</v>
      </c>
      <c r="I16" s="18">
        <v>1.72</v>
      </c>
      <c r="J16" s="18">
        <v>10.57</v>
      </c>
      <c r="K16" s="18">
        <v>10.57</v>
      </c>
    </row>
    <row r="17" spans="2:11" x14ac:dyDescent="0.25">
      <c r="B17" s="36"/>
      <c r="C17" s="39" t="s">
        <v>70</v>
      </c>
      <c r="D17" t="s">
        <v>71</v>
      </c>
      <c r="E17">
        <v>0.32700000000000001</v>
      </c>
      <c r="F17">
        <v>0.96479999999999999</v>
      </c>
      <c r="G17">
        <v>0.3236</v>
      </c>
      <c r="H17" s="18">
        <v>17.47</v>
      </c>
      <c r="I17" s="18">
        <v>1.72</v>
      </c>
      <c r="J17" s="18">
        <v>10.57</v>
      </c>
      <c r="K17" s="18">
        <v>10.57</v>
      </c>
    </row>
    <row r="18" spans="2:11" x14ac:dyDescent="0.25">
      <c r="B18" s="36"/>
      <c r="C18" s="40"/>
      <c r="D18" s="2" t="s">
        <v>69</v>
      </c>
      <c r="E18">
        <v>0.32700000000000001</v>
      </c>
      <c r="F18">
        <v>0.96479999999999999</v>
      </c>
      <c r="G18">
        <v>0.3236</v>
      </c>
      <c r="H18" s="18">
        <v>17.47</v>
      </c>
      <c r="I18" s="18">
        <v>1.72</v>
      </c>
      <c r="J18" s="18">
        <v>10.57</v>
      </c>
      <c r="K18" s="18">
        <v>10.57</v>
      </c>
    </row>
    <row r="19" spans="2:11" x14ac:dyDescent="0.25">
      <c r="B19" s="36"/>
      <c r="C19" s="41" t="s">
        <v>72</v>
      </c>
      <c r="D19" t="s">
        <v>68</v>
      </c>
      <c r="E19">
        <v>0.32700000000000001</v>
      </c>
      <c r="F19">
        <v>0.96479999999999999</v>
      </c>
      <c r="G19">
        <v>0.3236</v>
      </c>
      <c r="H19" s="18">
        <v>17.47</v>
      </c>
      <c r="I19" s="18">
        <v>1.72</v>
      </c>
      <c r="J19" s="18">
        <v>10.57</v>
      </c>
      <c r="K19" s="18">
        <v>10.57</v>
      </c>
    </row>
    <row r="20" spans="2:11" x14ac:dyDescent="0.25">
      <c r="B20" s="37"/>
      <c r="C20" s="41"/>
      <c r="D20" s="2" t="s">
        <v>69</v>
      </c>
      <c r="E20">
        <v>0.32700000000000001</v>
      </c>
      <c r="F20">
        <v>0.96479999999999999</v>
      </c>
      <c r="G20">
        <v>0.3236</v>
      </c>
      <c r="H20" s="18">
        <v>17.47</v>
      </c>
      <c r="I20" s="18">
        <v>1.72</v>
      </c>
      <c r="J20" s="18">
        <v>10.57</v>
      </c>
      <c r="K20" s="18">
        <v>10.57</v>
      </c>
    </row>
    <row r="21" spans="2:11" x14ac:dyDescent="0.25">
      <c r="B21" s="36" t="s">
        <v>75</v>
      </c>
      <c r="C21" s="39" t="s">
        <v>67</v>
      </c>
      <c r="D21" t="s">
        <v>68</v>
      </c>
      <c r="E21">
        <v>0.34589999999999999</v>
      </c>
      <c r="F21">
        <v>0.96479999999999999</v>
      </c>
      <c r="G21">
        <v>0.22109999999999999</v>
      </c>
      <c r="H21">
        <v>16.54</v>
      </c>
      <c r="I21">
        <v>1.65</v>
      </c>
      <c r="J21">
        <v>10.23</v>
      </c>
      <c r="K21" s="18">
        <v>10.23</v>
      </c>
    </row>
    <row r="22" spans="2:11" x14ac:dyDescent="0.25">
      <c r="B22" s="36"/>
      <c r="C22" s="40"/>
      <c r="D22" s="2" t="s">
        <v>69</v>
      </c>
      <c r="E22">
        <v>0.35849999999999999</v>
      </c>
      <c r="F22">
        <v>0.96479999999999999</v>
      </c>
      <c r="G22">
        <v>0.69520000000000004</v>
      </c>
      <c r="H22">
        <v>17.420000000000002</v>
      </c>
      <c r="I22">
        <v>2.15</v>
      </c>
      <c r="J22">
        <v>9.6</v>
      </c>
      <c r="K22" s="18">
        <v>9.6</v>
      </c>
    </row>
    <row r="23" spans="2:11" x14ac:dyDescent="0.25">
      <c r="B23" s="36"/>
      <c r="C23" s="38" t="s">
        <v>70</v>
      </c>
      <c r="D23" t="s">
        <v>71</v>
      </c>
      <c r="E23">
        <v>0.34589999999999999</v>
      </c>
      <c r="F23">
        <v>0.96479999999999999</v>
      </c>
      <c r="G23">
        <v>0.22090000000000001</v>
      </c>
      <c r="H23">
        <v>16.54</v>
      </c>
      <c r="I23">
        <v>1.66</v>
      </c>
      <c r="J23">
        <v>10.23</v>
      </c>
      <c r="K23" s="18">
        <v>10.23</v>
      </c>
    </row>
    <row r="24" spans="2:11" x14ac:dyDescent="0.25">
      <c r="B24" s="36"/>
      <c r="C24" s="38"/>
      <c r="D24" s="2" t="s">
        <v>69</v>
      </c>
      <c r="E24">
        <v>0.36480000000000001</v>
      </c>
      <c r="F24">
        <v>0.96479999999999999</v>
      </c>
      <c r="G24">
        <v>0.70250000000000001</v>
      </c>
      <c r="H24">
        <v>17.559999999999999</v>
      </c>
      <c r="I24">
        <v>2.1800000000000002</v>
      </c>
      <c r="J24">
        <v>9.7899999999999991</v>
      </c>
      <c r="K24" s="18">
        <v>9.7899999999999991</v>
      </c>
    </row>
    <row r="25" spans="2:11" x14ac:dyDescent="0.25">
      <c r="B25" s="36"/>
      <c r="C25" s="42" t="s">
        <v>72</v>
      </c>
      <c r="D25" t="s">
        <v>68</v>
      </c>
      <c r="E25">
        <v>0.34589999999999999</v>
      </c>
      <c r="F25">
        <v>0.96479999999999999</v>
      </c>
      <c r="G25">
        <v>0.2326</v>
      </c>
      <c r="H25">
        <v>16.54</v>
      </c>
      <c r="I25">
        <v>1.65</v>
      </c>
      <c r="J25">
        <v>10.23</v>
      </c>
      <c r="K25" s="18">
        <v>10.23</v>
      </c>
    </row>
    <row r="26" spans="2:11" x14ac:dyDescent="0.25">
      <c r="B26" s="36"/>
      <c r="C26" s="43"/>
      <c r="D26" s="2" t="s">
        <v>69</v>
      </c>
      <c r="E26">
        <v>0.34589999999999999</v>
      </c>
      <c r="F26">
        <v>0.96479999999999999</v>
      </c>
      <c r="G26">
        <v>0.58520000000000005</v>
      </c>
      <c r="H26">
        <v>17.21</v>
      </c>
      <c r="I26">
        <v>2.0299999999999998</v>
      </c>
      <c r="J26">
        <v>10.08</v>
      </c>
      <c r="K26" s="18">
        <v>10.08</v>
      </c>
    </row>
    <row r="27" spans="2:11" x14ac:dyDescent="0.25">
      <c r="B27" s="35" t="s">
        <v>76</v>
      </c>
      <c r="C27" s="38" t="s">
        <v>67</v>
      </c>
      <c r="D27" t="s">
        <v>68</v>
      </c>
      <c r="E27">
        <v>0.24590000000000001</v>
      </c>
      <c r="F27">
        <v>0.96479999999999999</v>
      </c>
      <c r="G27">
        <v>0.40600000000000003</v>
      </c>
      <c r="H27">
        <v>16.66</v>
      </c>
      <c r="I27">
        <v>1.7</v>
      </c>
      <c r="J27">
        <v>10.220000000000001</v>
      </c>
      <c r="K27" s="18">
        <v>10.220000000000001</v>
      </c>
    </row>
    <row r="28" spans="2:11" x14ac:dyDescent="0.25">
      <c r="B28" s="36"/>
      <c r="C28" s="38"/>
      <c r="D28" s="2" t="s">
        <v>69</v>
      </c>
      <c r="E28">
        <v>0.45910000000000001</v>
      </c>
      <c r="F28">
        <v>0.96479999999999999</v>
      </c>
      <c r="G28">
        <v>0.76290000000000002</v>
      </c>
      <c r="H28">
        <v>17.690000000000001</v>
      </c>
      <c r="I28">
        <v>2.2799999999999998</v>
      </c>
      <c r="J28">
        <v>9.69</v>
      </c>
      <c r="K28" s="18">
        <v>9.69</v>
      </c>
    </row>
    <row r="29" spans="2:11" x14ac:dyDescent="0.25">
      <c r="B29" s="36"/>
      <c r="C29" s="39" t="s">
        <v>70</v>
      </c>
      <c r="D29" t="s">
        <v>71</v>
      </c>
      <c r="E29">
        <v>0.35220000000000001</v>
      </c>
      <c r="F29">
        <v>0.96479999999999999</v>
      </c>
      <c r="G29">
        <v>0.38829999999999998</v>
      </c>
      <c r="H29">
        <v>16.8</v>
      </c>
      <c r="I29">
        <v>1.74</v>
      </c>
      <c r="J29">
        <v>10.3</v>
      </c>
      <c r="K29" s="18">
        <v>10.3</v>
      </c>
    </row>
    <row r="30" spans="2:11" x14ac:dyDescent="0.25">
      <c r="B30" s="36"/>
      <c r="C30" s="40"/>
      <c r="D30" s="2" t="s">
        <v>69</v>
      </c>
      <c r="E30">
        <v>0.48430000000000001</v>
      </c>
      <c r="F30">
        <v>0.96479999999999999</v>
      </c>
      <c r="G30">
        <v>0.76870000000000005</v>
      </c>
      <c r="H30">
        <v>17.87</v>
      </c>
      <c r="I30">
        <v>2.2200000000000002</v>
      </c>
      <c r="J30">
        <v>9.9600000000000009</v>
      </c>
      <c r="K30" s="18">
        <v>9.9600000000000009</v>
      </c>
    </row>
    <row r="31" spans="2:11" x14ac:dyDescent="0.25">
      <c r="B31" s="36"/>
      <c r="C31" s="41" t="s">
        <v>72</v>
      </c>
      <c r="D31" t="s">
        <v>68</v>
      </c>
      <c r="E31">
        <v>0.33960000000000001</v>
      </c>
      <c r="F31">
        <v>0.96479999999999999</v>
      </c>
      <c r="G31">
        <v>0.32619999999999999</v>
      </c>
      <c r="H31">
        <v>16.53</v>
      </c>
      <c r="I31">
        <v>1.68</v>
      </c>
      <c r="J31">
        <v>10.19</v>
      </c>
      <c r="K31" s="18">
        <v>10.19</v>
      </c>
    </row>
    <row r="32" spans="2:11" x14ac:dyDescent="0.25">
      <c r="B32" s="37"/>
      <c r="C32" s="41"/>
      <c r="D32" s="2" t="s">
        <v>69</v>
      </c>
      <c r="E32">
        <v>0.47899999999999998</v>
      </c>
      <c r="F32">
        <v>0.96479999999999999</v>
      </c>
      <c r="G32">
        <v>0.69669999999999999</v>
      </c>
      <c r="H32">
        <v>17.55</v>
      </c>
      <c r="I32">
        <v>2.1</v>
      </c>
      <c r="J32">
        <v>10.08</v>
      </c>
      <c r="K32" s="18">
        <v>10.08</v>
      </c>
    </row>
    <row r="33" spans="2:11" x14ac:dyDescent="0.25">
      <c r="B33" s="36" t="s">
        <v>77</v>
      </c>
      <c r="C33" s="39" t="s">
        <v>67</v>
      </c>
      <c r="D33" t="s">
        <v>68</v>
      </c>
      <c r="E33">
        <v>0.34589999999999999</v>
      </c>
      <c r="F33">
        <v>0.96479999999999999</v>
      </c>
      <c r="G33">
        <v>0.39190000000000003</v>
      </c>
      <c r="H33">
        <v>16.66</v>
      </c>
      <c r="I33">
        <v>1.7</v>
      </c>
      <c r="J33">
        <v>10.220000000000001</v>
      </c>
      <c r="K33" s="18">
        <v>10.220000000000001</v>
      </c>
    </row>
    <row r="34" spans="2:11" x14ac:dyDescent="0.25">
      <c r="B34" s="36"/>
      <c r="C34" s="40"/>
      <c r="D34" s="2" t="s">
        <v>69</v>
      </c>
      <c r="E34">
        <v>0.42770000000000002</v>
      </c>
      <c r="F34">
        <v>0.96479999999999999</v>
      </c>
      <c r="G34">
        <v>0.56699999999999995</v>
      </c>
      <c r="H34">
        <v>18.02</v>
      </c>
      <c r="I34">
        <v>2.2599999999999998</v>
      </c>
      <c r="J34">
        <v>9.73</v>
      </c>
      <c r="K34" s="18">
        <v>9.73</v>
      </c>
    </row>
    <row r="35" spans="2:11" x14ac:dyDescent="0.25">
      <c r="B35" s="36"/>
      <c r="C35" s="38" t="s">
        <v>70</v>
      </c>
      <c r="D35" t="s">
        <v>71</v>
      </c>
      <c r="E35">
        <v>0.35220000000000001</v>
      </c>
      <c r="F35">
        <v>0.96479999999999999</v>
      </c>
      <c r="G35">
        <v>0.37509999999999999</v>
      </c>
      <c r="H35">
        <v>16.8</v>
      </c>
      <c r="I35">
        <v>1.74</v>
      </c>
      <c r="J35">
        <v>10.3</v>
      </c>
      <c r="K35" s="18">
        <v>10.3</v>
      </c>
    </row>
    <row r="36" spans="2:11" x14ac:dyDescent="0.25">
      <c r="B36" s="36"/>
      <c r="C36" s="38"/>
      <c r="D36" s="2" t="s">
        <v>69</v>
      </c>
      <c r="E36">
        <v>0.44650000000000001</v>
      </c>
      <c r="F36">
        <v>0.96479999999999999</v>
      </c>
      <c r="G36">
        <v>0.55620000000000003</v>
      </c>
      <c r="H36">
        <v>17.37</v>
      </c>
      <c r="I36">
        <v>2.2200000000000002</v>
      </c>
      <c r="J36">
        <v>9.5399999999999991</v>
      </c>
      <c r="K36" s="18">
        <v>9.5399999999999991</v>
      </c>
    </row>
    <row r="37" spans="2:11" x14ac:dyDescent="0.25">
      <c r="B37" s="36"/>
      <c r="C37" s="42" t="s">
        <v>72</v>
      </c>
      <c r="D37" t="s">
        <v>68</v>
      </c>
      <c r="E37">
        <v>0.33960000000000001</v>
      </c>
      <c r="F37">
        <v>0.96479999999999999</v>
      </c>
      <c r="G37">
        <v>0.3276</v>
      </c>
      <c r="H37">
        <v>16.53</v>
      </c>
      <c r="I37">
        <v>1.68</v>
      </c>
      <c r="J37">
        <v>10.19</v>
      </c>
      <c r="K37" s="18">
        <v>10.19</v>
      </c>
    </row>
    <row r="38" spans="2:11" x14ac:dyDescent="0.25">
      <c r="B38" s="36"/>
      <c r="C38" s="43"/>
      <c r="D38" s="2" t="s">
        <v>69</v>
      </c>
      <c r="E38">
        <v>0.4088</v>
      </c>
      <c r="F38">
        <v>0.96479999999999999</v>
      </c>
      <c r="G38">
        <v>0.56389999999999996</v>
      </c>
      <c r="H38">
        <v>17.55</v>
      </c>
      <c r="I38">
        <v>2.1</v>
      </c>
      <c r="J38">
        <v>10.08</v>
      </c>
      <c r="K38" s="18">
        <v>10.08</v>
      </c>
    </row>
    <row r="39" spans="2:11" x14ac:dyDescent="0.25">
      <c r="B39" s="35" t="s">
        <v>78</v>
      </c>
      <c r="C39" s="38" t="s">
        <v>67</v>
      </c>
      <c r="D39" t="s">
        <v>68</v>
      </c>
      <c r="E39" s="20" t="s">
        <v>79</v>
      </c>
      <c r="F39" s="20" t="s">
        <v>79</v>
      </c>
      <c r="G39">
        <v>0.79859999999999998</v>
      </c>
    </row>
    <row r="40" spans="2:11" x14ac:dyDescent="0.25">
      <c r="B40" s="36"/>
      <c r="C40" s="38"/>
      <c r="D40" s="2" t="s">
        <v>69</v>
      </c>
      <c r="E40" t="s">
        <v>79</v>
      </c>
      <c r="F40" t="s">
        <v>79</v>
      </c>
      <c r="G40">
        <v>0.79859999999999998</v>
      </c>
    </row>
    <row r="41" spans="2:11" x14ac:dyDescent="0.25">
      <c r="B41" s="36"/>
      <c r="C41" s="39" t="s">
        <v>70</v>
      </c>
      <c r="D41" t="s">
        <v>71</v>
      </c>
      <c r="E41" t="s">
        <v>79</v>
      </c>
      <c r="F41" t="s">
        <v>79</v>
      </c>
      <c r="G41">
        <v>0.79859999999999998</v>
      </c>
    </row>
    <row r="42" spans="2:11" x14ac:dyDescent="0.25">
      <c r="B42" s="36"/>
      <c r="C42" s="40"/>
      <c r="D42" s="2" t="s">
        <v>69</v>
      </c>
      <c r="E42" t="s">
        <v>79</v>
      </c>
      <c r="F42" t="s">
        <v>79</v>
      </c>
      <c r="G42">
        <v>0.79859999999999998</v>
      </c>
    </row>
    <row r="43" spans="2:11" x14ac:dyDescent="0.25">
      <c r="B43" s="36"/>
      <c r="C43" s="41" t="s">
        <v>72</v>
      </c>
      <c r="D43" t="s">
        <v>68</v>
      </c>
      <c r="E43" t="s">
        <v>79</v>
      </c>
      <c r="F43" t="s">
        <v>79</v>
      </c>
      <c r="G43">
        <v>0.79859999999999998</v>
      </c>
    </row>
    <row r="44" spans="2:11" x14ac:dyDescent="0.25">
      <c r="B44" s="37"/>
      <c r="C44" s="41"/>
      <c r="D44" s="2" t="s">
        <v>69</v>
      </c>
      <c r="E44" t="s">
        <v>79</v>
      </c>
      <c r="F44" t="s">
        <v>79</v>
      </c>
      <c r="G44">
        <v>0.79859999999999998</v>
      </c>
    </row>
    <row r="45" spans="2:11" x14ac:dyDescent="0.25">
      <c r="B45" s="36" t="s">
        <v>80</v>
      </c>
      <c r="C45" s="39" t="s">
        <v>67</v>
      </c>
      <c r="D45" t="s">
        <v>68</v>
      </c>
      <c r="E45" t="s">
        <v>79</v>
      </c>
      <c r="F45" t="s">
        <v>79</v>
      </c>
      <c r="G45">
        <v>0.40579999999999999</v>
      </c>
    </row>
    <row r="46" spans="2:11" x14ac:dyDescent="0.25">
      <c r="B46" s="36"/>
      <c r="C46" s="40"/>
      <c r="D46" s="2" t="s">
        <v>69</v>
      </c>
      <c r="E46" t="s">
        <v>79</v>
      </c>
      <c r="F46" t="s">
        <v>79</v>
      </c>
      <c r="G46">
        <v>0.77390000000000003</v>
      </c>
    </row>
    <row r="47" spans="2:11" x14ac:dyDescent="0.25">
      <c r="B47" s="36"/>
      <c r="C47" s="38" t="s">
        <v>70</v>
      </c>
      <c r="D47" t="s">
        <v>71</v>
      </c>
      <c r="E47" t="s">
        <v>79</v>
      </c>
      <c r="F47" t="s">
        <v>79</v>
      </c>
      <c r="G47">
        <v>0.38819999999999999</v>
      </c>
    </row>
    <row r="48" spans="2:11" x14ac:dyDescent="0.25">
      <c r="B48" s="36"/>
      <c r="C48" s="38"/>
      <c r="D48" s="2" t="s">
        <v>69</v>
      </c>
      <c r="E48" t="s">
        <v>79</v>
      </c>
      <c r="F48" t="s">
        <v>79</v>
      </c>
      <c r="G48">
        <v>0.7722</v>
      </c>
    </row>
    <row r="49" spans="2:11" x14ac:dyDescent="0.25">
      <c r="B49" s="36"/>
      <c r="C49" s="42" t="s">
        <v>72</v>
      </c>
      <c r="D49" t="s">
        <v>68</v>
      </c>
      <c r="E49" t="s">
        <v>79</v>
      </c>
      <c r="F49" t="s">
        <v>79</v>
      </c>
      <c r="G49">
        <v>0.32569999999999999</v>
      </c>
    </row>
    <row r="50" spans="2:11" x14ac:dyDescent="0.25">
      <c r="B50" s="37"/>
      <c r="C50" s="43"/>
      <c r="D50" s="2" t="s">
        <v>69</v>
      </c>
      <c r="E50" s="1" t="s">
        <v>79</v>
      </c>
      <c r="F50" s="1" t="s">
        <v>79</v>
      </c>
      <c r="G50" s="1">
        <v>0.70099999999999996</v>
      </c>
    </row>
    <row r="52" spans="2:11" x14ac:dyDescent="0.25">
      <c r="D52" t="s">
        <v>92</v>
      </c>
      <c r="E52">
        <f>MAX(E3:E50)</f>
        <v>0.62890000000000001</v>
      </c>
      <c r="F52" s="18">
        <f t="shared" ref="F52:K52" si="0">MAX(F3:F50)</f>
        <v>0.96479999999999999</v>
      </c>
      <c r="G52" s="18">
        <f t="shared" si="0"/>
        <v>0.84709999999999996</v>
      </c>
      <c r="H52" s="18">
        <f t="shared" si="0"/>
        <v>19.29</v>
      </c>
      <c r="I52" s="18">
        <f t="shared" si="0"/>
        <v>2.58</v>
      </c>
      <c r="J52" s="18">
        <f t="shared" si="0"/>
        <v>10.57</v>
      </c>
      <c r="K52" s="18">
        <f t="shared" si="0"/>
        <v>10.57</v>
      </c>
    </row>
    <row r="53" spans="2:11" x14ac:dyDescent="0.25">
      <c r="C53" t="s">
        <v>94</v>
      </c>
      <c r="D53" t="s">
        <v>93</v>
      </c>
      <c r="E53">
        <f>MIN(E3:E50)</f>
        <v>0.24590000000000001</v>
      </c>
      <c r="F53" s="18">
        <f t="shared" ref="F53:K53" si="1">MIN(F3:F50)</f>
        <v>0.96479999999999999</v>
      </c>
      <c r="G53" s="18">
        <f t="shared" si="1"/>
        <v>0.22090000000000001</v>
      </c>
      <c r="H53" s="18">
        <f t="shared" si="1"/>
        <v>16.53</v>
      </c>
      <c r="I53" s="18">
        <f t="shared" si="1"/>
        <v>1.65</v>
      </c>
      <c r="J53" s="18">
        <f t="shared" si="1"/>
        <v>9.44</v>
      </c>
      <c r="K53" s="18">
        <f t="shared" si="1"/>
        <v>9.44</v>
      </c>
    </row>
    <row r="54" spans="2:11" x14ac:dyDescent="0.25">
      <c r="B54" s="24" t="s">
        <v>60</v>
      </c>
      <c r="C54" s="2" t="s">
        <v>61</v>
      </c>
      <c r="D54" s="2" t="s">
        <v>62</v>
      </c>
      <c r="E54" s="2" t="s">
        <v>63</v>
      </c>
      <c r="F54" s="2" t="s">
        <v>64</v>
      </c>
      <c r="G54" s="2" t="s">
        <v>65</v>
      </c>
      <c r="H54" s="30" t="s">
        <v>87</v>
      </c>
      <c r="I54" s="30" t="s">
        <v>88</v>
      </c>
      <c r="J54" s="30" t="s">
        <v>89</v>
      </c>
      <c r="K54" s="30" t="s">
        <v>90</v>
      </c>
    </row>
    <row r="55" spans="2:11" x14ac:dyDescent="0.25">
      <c r="B55" s="44" t="s">
        <v>66</v>
      </c>
      <c r="C55" s="45" t="s">
        <v>81</v>
      </c>
      <c r="D55" s="19" t="s">
        <v>68</v>
      </c>
      <c r="E55" s="18">
        <f>(E3-$E$53)/($E$52-$E$53)</f>
        <v>0.86866840731070494</v>
      </c>
      <c r="F55" s="18" t="e">
        <f>(F3-$F$53)/($F$52-$F$53)</f>
        <v>#DIV/0!</v>
      </c>
      <c r="G55" s="18">
        <f>(G3-$G$53)/($G$52-$G$53)</f>
        <v>0.99840306611306295</v>
      </c>
      <c r="H55" s="18">
        <f>(H3-$H$53)/($H$52-$H$53)</f>
        <v>0.41304347826087007</v>
      </c>
      <c r="I55" s="18">
        <f>(I3-$I$53)/($I$52-$I$53)</f>
        <v>1</v>
      </c>
      <c r="J55" s="18">
        <f>(J3-$J$53)/($J$52-$J$53)</f>
        <v>0.56637168141592931</v>
      </c>
      <c r="K55" s="18">
        <f>(K3-$K$53)/($K$52-$K$53)</f>
        <v>0.56637168141592931</v>
      </c>
    </row>
    <row r="56" spans="2:11" x14ac:dyDescent="0.25">
      <c r="B56" s="36"/>
      <c r="C56" s="40"/>
      <c r="D56" s="2" t="s">
        <v>69</v>
      </c>
      <c r="E56" s="22">
        <f t="shared" ref="E56:E102" si="2">(E4-$E$53)/($E$52-$E$53)</f>
        <v>0.86866840731070494</v>
      </c>
      <c r="F56" s="22" t="e">
        <f t="shared" ref="F56:F102" si="3">(F4-$F$53)/($F$52-$F$53)</f>
        <v>#DIV/0!</v>
      </c>
      <c r="G56" s="22">
        <f t="shared" ref="G56:G102" si="4">(G4-$G$53)/($G$52-$G$53)</f>
        <v>0.99840306611306295</v>
      </c>
      <c r="H56" s="22">
        <f t="shared" ref="H56:H90" si="5">(H4-$H$53)/($H$52-$H$53)</f>
        <v>0.41304347826087007</v>
      </c>
      <c r="I56" s="22">
        <f t="shared" ref="I56:I90" si="6">(I4-$I$53)/($I$52-$I$53)</f>
        <v>1</v>
      </c>
      <c r="J56" s="22">
        <f t="shared" ref="J56:J90" si="7">(J4-$J$53)/($J$52-$J$53)</f>
        <v>0.56637168141592931</v>
      </c>
      <c r="K56" s="22">
        <f t="shared" ref="K56:K90" si="8">(K4-$K$53)/($K$52-$K$53)</f>
        <v>0.56637168141592931</v>
      </c>
    </row>
    <row r="57" spans="2:11" x14ac:dyDescent="0.25">
      <c r="B57" s="36"/>
      <c r="C57" s="39" t="s">
        <v>70</v>
      </c>
      <c r="D57" s="2" t="s">
        <v>71</v>
      </c>
      <c r="E57" s="22">
        <f t="shared" si="2"/>
        <v>0.93446475195822454</v>
      </c>
      <c r="F57" s="22" t="e">
        <f t="shared" si="3"/>
        <v>#DIV/0!</v>
      </c>
      <c r="G57" s="22">
        <f t="shared" si="4"/>
        <v>0.98067709996806129</v>
      </c>
      <c r="H57" s="22">
        <f t="shared" si="5"/>
        <v>0.39855072463768065</v>
      </c>
      <c r="I57" s="22">
        <f t="shared" si="6"/>
        <v>0.92473118279569866</v>
      </c>
      <c r="J57" s="22">
        <f t="shared" si="7"/>
        <v>0.42477876106194701</v>
      </c>
      <c r="K57" s="22">
        <f t="shared" si="8"/>
        <v>0.42477876106194701</v>
      </c>
    </row>
    <row r="58" spans="2:11" x14ac:dyDescent="0.25">
      <c r="B58" s="36"/>
      <c r="C58" s="40"/>
      <c r="D58" s="18" t="s">
        <v>69</v>
      </c>
      <c r="E58" s="22">
        <f t="shared" si="2"/>
        <v>0.93446475195822454</v>
      </c>
      <c r="F58" s="22" t="e">
        <f t="shared" si="3"/>
        <v>#DIV/0!</v>
      </c>
      <c r="G58" s="22">
        <f t="shared" si="4"/>
        <v>0.98067709996806129</v>
      </c>
      <c r="H58" s="22">
        <f t="shared" si="5"/>
        <v>0.39855072463768065</v>
      </c>
      <c r="I58" s="22">
        <f t="shared" si="6"/>
        <v>0.92473118279569866</v>
      </c>
      <c r="J58" s="22">
        <f t="shared" si="7"/>
        <v>0.42477876106194701</v>
      </c>
      <c r="K58" s="22">
        <f t="shared" si="8"/>
        <v>0.42477876106194701</v>
      </c>
    </row>
    <row r="59" spans="2:11" x14ac:dyDescent="0.25">
      <c r="B59" s="36"/>
      <c r="C59" s="41" t="s">
        <v>72</v>
      </c>
      <c r="D59" s="2" t="s">
        <v>68</v>
      </c>
      <c r="E59" s="22">
        <f t="shared" si="2"/>
        <v>0.80313315926892948</v>
      </c>
      <c r="F59" s="22" t="e">
        <f t="shared" si="3"/>
        <v>#DIV/0!</v>
      </c>
      <c r="G59" s="22">
        <f t="shared" si="4"/>
        <v>0.96343021398914097</v>
      </c>
      <c r="H59" s="22">
        <f t="shared" si="5"/>
        <v>0.21014492753623143</v>
      </c>
      <c r="I59" s="22">
        <f t="shared" si="6"/>
        <v>0.80645161290322565</v>
      </c>
      <c r="J59" s="22">
        <f t="shared" si="7"/>
        <v>0</v>
      </c>
      <c r="K59" s="22">
        <f t="shared" si="8"/>
        <v>0</v>
      </c>
    </row>
    <row r="60" spans="2:11" x14ac:dyDescent="0.25">
      <c r="B60" s="37"/>
      <c r="C60" s="43"/>
      <c r="D60" s="19" t="s">
        <v>69</v>
      </c>
      <c r="E60" s="22">
        <f t="shared" si="2"/>
        <v>0.80313315926892948</v>
      </c>
      <c r="F60" s="22" t="e">
        <f t="shared" si="3"/>
        <v>#DIV/0!</v>
      </c>
      <c r="G60" s="22">
        <f t="shared" si="4"/>
        <v>0.96343021398914097</v>
      </c>
      <c r="H60" s="22">
        <f t="shared" si="5"/>
        <v>0.21014492753623143</v>
      </c>
      <c r="I60" s="22">
        <f t="shared" si="6"/>
        <v>0.80645161290322565</v>
      </c>
      <c r="J60" s="22">
        <f t="shared" si="7"/>
        <v>0</v>
      </c>
      <c r="K60" s="22">
        <f t="shared" si="8"/>
        <v>0</v>
      </c>
    </row>
    <row r="61" spans="2:11" x14ac:dyDescent="0.25">
      <c r="B61" s="35" t="s">
        <v>73</v>
      </c>
      <c r="C61" s="39" t="s">
        <v>67</v>
      </c>
      <c r="D61" s="18" t="s">
        <v>68</v>
      </c>
      <c r="E61" s="22">
        <f t="shared" si="2"/>
        <v>0.90156657963446463</v>
      </c>
      <c r="F61" s="22" t="e">
        <f t="shared" si="3"/>
        <v>#DIV/0!</v>
      </c>
      <c r="G61" s="22">
        <f t="shared" si="4"/>
        <v>1</v>
      </c>
      <c r="H61" s="22">
        <f t="shared" si="5"/>
        <v>0.22101449275362314</v>
      </c>
      <c r="I61" s="22">
        <f t="shared" si="6"/>
        <v>0.98924731182795678</v>
      </c>
      <c r="J61" s="22">
        <f t="shared" si="7"/>
        <v>0.38053097345132691</v>
      </c>
      <c r="K61" s="22">
        <f t="shared" si="8"/>
        <v>0.38053097345132691</v>
      </c>
    </row>
    <row r="62" spans="2:11" x14ac:dyDescent="0.25">
      <c r="B62" s="36"/>
      <c r="C62" s="40"/>
      <c r="D62" s="2" t="s">
        <v>69</v>
      </c>
      <c r="E62" s="22">
        <f t="shared" si="2"/>
        <v>0.90156657963446463</v>
      </c>
      <c r="F62" s="22" t="e">
        <f t="shared" si="3"/>
        <v>#DIV/0!</v>
      </c>
      <c r="G62" s="22">
        <f t="shared" si="4"/>
        <v>1</v>
      </c>
      <c r="H62" s="22">
        <f t="shared" si="5"/>
        <v>0.22101449275362314</v>
      </c>
      <c r="I62" s="22">
        <f t="shared" si="6"/>
        <v>0.98924731182795678</v>
      </c>
      <c r="J62" s="22">
        <f t="shared" si="7"/>
        <v>0.38053097345132691</v>
      </c>
      <c r="K62" s="22">
        <f t="shared" si="8"/>
        <v>0.38053097345132691</v>
      </c>
    </row>
    <row r="63" spans="2:11" x14ac:dyDescent="0.25">
      <c r="B63" s="36"/>
      <c r="C63" s="38" t="s">
        <v>70</v>
      </c>
      <c r="D63" s="18" t="s">
        <v>71</v>
      </c>
      <c r="E63" s="22">
        <f t="shared" si="2"/>
        <v>1</v>
      </c>
      <c r="F63" s="22" t="e">
        <f t="shared" si="3"/>
        <v>#DIV/0!</v>
      </c>
      <c r="G63" s="22">
        <f t="shared" si="4"/>
        <v>0.98610667518364747</v>
      </c>
      <c r="H63" s="22">
        <f t="shared" si="5"/>
        <v>0.44927536231884035</v>
      </c>
      <c r="I63" s="22">
        <f t="shared" si="6"/>
        <v>0.95698924731182788</v>
      </c>
      <c r="J63" s="22">
        <f t="shared" si="7"/>
        <v>0.3539823008849558</v>
      </c>
      <c r="K63" s="22">
        <f t="shared" si="8"/>
        <v>0.3539823008849558</v>
      </c>
    </row>
    <row r="64" spans="2:11" x14ac:dyDescent="0.25">
      <c r="B64" s="36"/>
      <c r="C64" s="38"/>
      <c r="D64" s="2" t="s">
        <v>69</v>
      </c>
      <c r="E64" s="22">
        <f t="shared" si="2"/>
        <v>1</v>
      </c>
      <c r="F64" s="22" t="e">
        <f t="shared" si="3"/>
        <v>#DIV/0!</v>
      </c>
      <c r="G64" s="22">
        <f t="shared" si="4"/>
        <v>0.98610667518364747</v>
      </c>
      <c r="H64" s="22">
        <f t="shared" si="5"/>
        <v>0.44927536231884035</v>
      </c>
      <c r="I64" s="22">
        <f t="shared" si="6"/>
        <v>0.95698924731182788</v>
      </c>
      <c r="J64" s="22">
        <f t="shared" si="7"/>
        <v>0.3539823008849558</v>
      </c>
      <c r="K64" s="22">
        <f t="shared" si="8"/>
        <v>0.3539823008849558</v>
      </c>
    </row>
    <row r="65" spans="2:11" x14ac:dyDescent="0.25">
      <c r="B65" s="36"/>
      <c r="C65" s="42" t="s">
        <v>72</v>
      </c>
      <c r="D65" s="18" t="s">
        <v>68</v>
      </c>
      <c r="E65" s="22">
        <f t="shared" si="2"/>
        <v>0.85221932114882515</v>
      </c>
      <c r="F65" s="22" t="e">
        <f t="shared" si="3"/>
        <v>#DIV/0!</v>
      </c>
      <c r="G65" s="22">
        <f t="shared" si="4"/>
        <v>0.9679016288725647</v>
      </c>
      <c r="H65" s="22">
        <f t="shared" si="5"/>
        <v>1</v>
      </c>
      <c r="I65" s="22">
        <f t="shared" si="6"/>
        <v>0.80645161290322565</v>
      </c>
      <c r="J65" s="22">
        <f t="shared" si="7"/>
        <v>0.24778761061946986</v>
      </c>
      <c r="K65" s="22">
        <f t="shared" si="8"/>
        <v>0.24778761061946986</v>
      </c>
    </row>
    <row r="66" spans="2:11" x14ac:dyDescent="0.25">
      <c r="B66" s="37"/>
      <c r="C66" s="43"/>
      <c r="D66" s="2" t="s">
        <v>69</v>
      </c>
      <c r="E66" s="22">
        <f t="shared" si="2"/>
        <v>0.85221932114882515</v>
      </c>
      <c r="F66" s="22" t="e">
        <f t="shared" si="3"/>
        <v>#DIV/0!</v>
      </c>
      <c r="G66" s="22">
        <f t="shared" si="4"/>
        <v>0.9679016288725647</v>
      </c>
      <c r="H66" s="22">
        <f t="shared" si="5"/>
        <v>1</v>
      </c>
      <c r="I66" s="22">
        <f t="shared" si="6"/>
        <v>0.80645161290322565</v>
      </c>
      <c r="J66" s="22">
        <f t="shared" si="7"/>
        <v>0.24778761061946986</v>
      </c>
      <c r="K66" s="22">
        <f t="shared" si="8"/>
        <v>0.24778761061946986</v>
      </c>
    </row>
    <row r="67" spans="2:11" x14ac:dyDescent="0.25">
      <c r="B67" s="35" t="s">
        <v>74</v>
      </c>
      <c r="C67" s="38" t="s">
        <v>67</v>
      </c>
      <c r="D67" s="18" t="s">
        <v>68</v>
      </c>
      <c r="E67" s="22">
        <f t="shared" si="2"/>
        <v>0.21174934725848565</v>
      </c>
      <c r="F67" s="22" t="e">
        <f t="shared" si="3"/>
        <v>#DIV/0!</v>
      </c>
      <c r="G67" s="22">
        <f t="shared" si="4"/>
        <v>0.16400511018843819</v>
      </c>
      <c r="H67" s="22">
        <f t="shared" si="5"/>
        <v>0.34057971014492694</v>
      </c>
      <c r="I67" s="22">
        <f t="shared" si="6"/>
        <v>7.5268817204301133E-2</v>
      </c>
      <c r="J67" s="22">
        <f t="shared" si="7"/>
        <v>1</v>
      </c>
      <c r="K67" s="22">
        <f t="shared" si="8"/>
        <v>1</v>
      </c>
    </row>
    <row r="68" spans="2:11" x14ac:dyDescent="0.25">
      <c r="B68" s="36"/>
      <c r="C68" s="38"/>
      <c r="D68" s="2" t="s">
        <v>69</v>
      </c>
      <c r="E68" s="22">
        <f t="shared" si="2"/>
        <v>0.21174934725848565</v>
      </c>
      <c r="F68" s="22" t="e">
        <f t="shared" si="3"/>
        <v>#DIV/0!</v>
      </c>
      <c r="G68" s="22">
        <f t="shared" si="4"/>
        <v>0.16400511018843819</v>
      </c>
      <c r="H68" s="22">
        <f t="shared" si="5"/>
        <v>0.34057971014492694</v>
      </c>
      <c r="I68" s="22">
        <f t="shared" si="6"/>
        <v>7.5268817204301133E-2</v>
      </c>
      <c r="J68" s="22">
        <f t="shared" si="7"/>
        <v>1</v>
      </c>
      <c r="K68" s="22">
        <f t="shared" si="8"/>
        <v>1</v>
      </c>
    </row>
    <row r="69" spans="2:11" x14ac:dyDescent="0.25">
      <c r="B69" s="36"/>
      <c r="C69" s="39" t="s">
        <v>70</v>
      </c>
      <c r="D69" s="18" t="s">
        <v>71</v>
      </c>
      <c r="E69" s="22">
        <f t="shared" si="2"/>
        <v>0.21174934725848565</v>
      </c>
      <c r="F69" s="22" t="e">
        <f t="shared" si="3"/>
        <v>#DIV/0!</v>
      </c>
      <c r="G69" s="22">
        <f t="shared" si="4"/>
        <v>0.16400511018843819</v>
      </c>
      <c r="H69" s="22">
        <f t="shared" si="5"/>
        <v>0.34057971014492694</v>
      </c>
      <c r="I69" s="22">
        <f t="shared" si="6"/>
        <v>7.5268817204301133E-2</v>
      </c>
      <c r="J69" s="22">
        <f t="shared" si="7"/>
        <v>1</v>
      </c>
      <c r="K69" s="22">
        <f t="shared" si="8"/>
        <v>1</v>
      </c>
    </row>
    <row r="70" spans="2:11" x14ac:dyDescent="0.25">
      <c r="B70" s="36"/>
      <c r="C70" s="40"/>
      <c r="D70" s="2" t="s">
        <v>69</v>
      </c>
      <c r="E70" s="22">
        <f t="shared" si="2"/>
        <v>0.21174934725848565</v>
      </c>
      <c r="F70" s="22" t="e">
        <f t="shared" si="3"/>
        <v>#DIV/0!</v>
      </c>
      <c r="G70" s="22">
        <f t="shared" si="4"/>
        <v>0.16400511018843819</v>
      </c>
      <c r="H70" s="22">
        <f t="shared" si="5"/>
        <v>0.34057971014492694</v>
      </c>
      <c r="I70" s="22">
        <f t="shared" si="6"/>
        <v>7.5268817204301133E-2</v>
      </c>
      <c r="J70" s="22">
        <f t="shared" si="7"/>
        <v>1</v>
      </c>
      <c r="K70" s="22">
        <f t="shared" si="8"/>
        <v>1</v>
      </c>
    </row>
    <row r="71" spans="2:11" x14ac:dyDescent="0.25">
      <c r="B71" s="36"/>
      <c r="C71" s="41" t="s">
        <v>72</v>
      </c>
      <c r="D71" s="18" t="s">
        <v>68</v>
      </c>
      <c r="E71" s="22">
        <f t="shared" si="2"/>
        <v>0.21174934725848565</v>
      </c>
      <c r="F71" s="22" t="e">
        <f t="shared" si="3"/>
        <v>#DIV/0!</v>
      </c>
      <c r="G71" s="22">
        <f t="shared" si="4"/>
        <v>0.16400511018843819</v>
      </c>
      <c r="H71" s="22">
        <f t="shared" si="5"/>
        <v>0.34057971014492694</v>
      </c>
      <c r="I71" s="22">
        <f t="shared" si="6"/>
        <v>7.5268817204301133E-2</v>
      </c>
      <c r="J71" s="22">
        <f t="shared" si="7"/>
        <v>1</v>
      </c>
      <c r="K71" s="22">
        <f t="shared" si="8"/>
        <v>1</v>
      </c>
    </row>
    <row r="72" spans="2:11" x14ac:dyDescent="0.25">
      <c r="B72" s="37"/>
      <c r="C72" s="41"/>
      <c r="D72" s="2" t="s">
        <v>69</v>
      </c>
      <c r="E72" s="22">
        <f t="shared" si="2"/>
        <v>0.21174934725848565</v>
      </c>
      <c r="F72" s="22" t="e">
        <f t="shared" si="3"/>
        <v>#DIV/0!</v>
      </c>
      <c r="G72" s="22">
        <f t="shared" si="4"/>
        <v>0.16400511018843819</v>
      </c>
      <c r="H72" s="22">
        <f t="shared" si="5"/>
        <v>0.34057971014492694</v>
      </c>
      <c r="I72" s="22">
        <f t="shared" si="6"/>
        <v>7.5268817204301133E-2</v>
      </c>
      <c r="J72" s="22">
        <f t="shared" si="7"/>
        <v>1</v>
      </c>
      <c r="K72" s="22">
        <f t="shared" si="8"/>
        <v>1</v>
      </c>
    </row>
    <row r="73" spans="2:11" x14ac:dyDescent="0.25">
      <c r="B73" s="36" t="s">
        <v>75</v>
      </c>
      <c r="C73" s="39" t="s">
        <v>67</v>
      </c>
      <c r="D73" s="18" t="s">
        <v>68</v>
      </c>
      <c r="E73" s="22">
        <f t="shared" si="2"/>
        <v>0.26109660574412524</v>
      </c>
      <c r="F73" s="22" t="e">
        <f t="shared" si="3"/>
        <v>#DIV/0!</v>
      </c>
      <c r="G73" s="22">
        <f t="shared" si="4"/>
        <v>3.1938677738738098E-4</v>
      </c>
      <c r="H73" s="22">
        <f t="shared" si="5"/>
        <v>3.6231884057963833E-3</v>
      </c>
      <c r="I73" s="22">
        <f t="shared" si="6"/>
        <v>0</v>
      </c>
      <c r="J73" s="22">
        <f t="shared" si="7"/>
        <v>0.69911504424778792</v>
      </c>
      <c r="K73" s="22">
        <f t="shared" si="8"/>
        <v>0.69911504424778792</v>
      </c>
    </row>
    <row r="74" spans="2:11" x14ac:dyDescent="0.25">
      <c r="B74" s="36"/>
      <c r="C74" s="40"/>
      <c r="D74" s="2" t="s">
        <v>69</v>
      </c>
      <c r="E74" s="22">
        <f t="shared" si="2"/>
        <v>0.29399477806788504</v>
      </c>
      <c r="F74" s="22" t="e">
        <f t="shared" si="3"/>
        <v>#DIV/0!</v>
      </c>
      <c r="G74" s="22">
        <f t="shared" si="4"/>
        <v>0.75742574257425754</v>
      </c>
      <c r="H74" s="22">
        <f t="shared" si="5"/>
        <v>0.32246376811594246</v>
      </c>
      <c r="I74" s="22">
        <f t="shared" si="6"/>
        <v>0.53763440860215039</v>
      </c>
      <c r="J74" s="22">
        <f t="shared" si="7"/>
        <v>0.14159292035398233</v>
      </c>
      <c r="K74" s="22">
        <f t="shared" si="8"/>
        <v>0.14159292035398233</v>
      </c>
    </row>
    <row r="75" spans="2:11" x14ac:dyDescent="0.25">
      <c r="B75" s="36"/>
      <c r="C75" s="38" t="s">
        <v>70</v>
      </c>
      <c r="D75" s="18" t="s">
        <v>71</v>
      </c>
      <c r="E75" s="22">
        <f t="shared" si="2"/>
        <v>0.26109660574412524</v>
      </c>
      <c r="F75" s="22" t="e">
        <f t="shared" si="3"/>
        <v>#DIV/0!</v>
      </c>
      <c r="G75" s="22">
        <f t="shared" si="4"/>
        <v>0</v>
      </c>
      <c r="H75" s="22">
        <f t="shared" si="5"/>
        <v>3.6231884057963833E-3</v>
      </c>
      <c r="I75" s="22">
        <f t="shared" si="6"/>
        <v>1.0752688172043019E-2</v>
      </c>
      <c r="J75" s="22">
        <f t="shared" si="7"/>
        <v>0.69911504424778792</v>
      </c>
      <c r="K75" s="22">
        <f t="shared" si="8"/>
        <v>0.69911504424778792</v>
      </c>
    </row>
    <row r="76" spans="2:11" x14ac:dyDescent="0.25">
      <c r="B76" s="36"/>
      <c r="C76" s="38"/>
      <c r="D76" s="2" t="s">
        <v>69</v>
      </c>
      <c r="E76" s="22">
        <f t="shared" si="2"/>
        <v>0.310443864229765</v>
      </c>
      <c r="F76" s="22" t="e">
        <f t="shared" si="3"/>
        <v>#DIV/0!</v>
      </c>
      <c r="G76" s="22">
        <f t="shared" si="4"/>
        <v>0.7690833599488982</v>
      </c>
      <c r="H76" s="22">
        <f t="shared" si="5"/>
        <v>0.37318840579710083</v>
      </c>
      <c r="I76" s="22">
        <f t="shared" si="6"/>
        <v>0.56989247311827973</v>
      </c>
      <c r="J76" s="22">
        <f t="shared" si="7"/>
        <v>0.30973451327433577</v>
      </c>
      <c r="K76" s="22">
        <f t="shared" si="8"/>
        <v>0.30973451327433577</v>
      </c>
    </row>
    <row r="77" spans="2:11" x14ac:dyDescent="0.25">
      <c r="B77" s="36"/>
      <c r="C77" s="42" t="s">
        <v>72</v>
      </c>
      <c r="D77" s="18" t="s">
        <v>68</v>
      </c>
      <c r="E77" s="22">
        <f t="shared" si="2"/>
        <v>0.26109660574412524</v>
      </c>
      <c r="F77" s="22" t="e">
        <f t="shared" si="3"/>
        <v>#DIV/0!</v>
      </c>
      <c r="G77" s="22">
        <f t="shared" si="4"/>
        <v>1.8684126477163828E-2</v>
      </c>
      <c r="H77" s="22">
        <f t="shared" si="5"/>
        <v>3.6231884057963833E-3</v>
      </c>
      <c r="I77" s="22">
        <f t="shared" si="6"/>
        <v>0</v>
      </c>
      <c r="J77" s="22">
        <f t="shared" si="7"/>
        <v>0.69911504424778792</v>
      </c>
      <c r="K77" s="22">
        <f t="shared" si="8"/>
        <v>0.69911504424778792</v>
      </c>
    </row>
    <row r="78" spans="2:11" x14ac:dyDescent="0.25">
      <c r="B78" s="36"/>
      <c r="C78" s="43"/>
      <c r="D78" s="2" t="s">
        <v>69</v>
      </c>
      <c r="E78" s="22">
        <f t="shared" si="2"/>
        <v>0.26109660574412524</v>
      </c>
      <c r="F78" s="22" t="e">
        <f t="shared" si="3"/>
        <v>#DIV/0!</v>
      </c>
      <c r="G78" s="22">
        <f t="shared" si="4"/>
        <v>0.58176301501117866</v>
      </c>
      <c r="H78" s="22">
        <f t="shared" si="5"/>
        <v>0.24637681159420297</v>
      </c>
      <c r="I78" s="22">
        <f t="shared" si="6"/>
        <v>0.40860215053763421</v>
      </c>
      <c r="J78" s="22">
        <f t="shared" si="7"/>
        <v>0.56637168141592931</v>
      </c>
      <c r="K78" s="22">
        <f t="shared" si="8"/>
        <v>0.56637168141592931</v>
      </c>
    </row>
    <row r="79" spans="2:11" x14ac:dyDescent="0.25">
      <c r="B79" s="35" t="s">
        <v>76</v>
      </c>
      <c r="C79" s="38" t="s">
        <v>67</v>
      </c>
      <c r="D79" s="18" t="s">
        <v>68</v>
      </c>
      <c r="E79" s="22">
        <f t="shared" si="2"/>
        <v>0</v>
      </c>
      <c r="F79" s="22" t="e">
        <f t="shared" si="3"/>
        <v>#DIV/0!</v>
      </c>
      <c r="G79" s="22">
        <f t="shared" si="4"/>
        <v>0.29559246247205367</v>
      </c>
      <c r="H79" s="22">
        <f t="shared" si="5"/>
        <v>4.7101449275361994E-2</v>
      </c>
      <c r="I79" s="22">
        <f t="shared" si="6"/>
        <v>5.3763440860215089E-2</v>
      </c>
      <c r="J79" s="22">
        <f t="shared" si="7"/>
        <v>0.69026548672566423</v>
      </c>
      <c r="K79" s="22">
        <f t="shared" si="8"/>
        <v>0.69026548672566423</v>
      </c>
    </row>
    <row r="80" spans="2:11" x14ac:dyDescent="0.25">
      <c r="B80" s="36"/>
      <c r="C80" s="38"/>
      <c r="D80" s="2" t="s">
        <v>69</v>
      </c>
      <c r="E80" s="22">
        <f t="shared" si="2"/>
        <v>0.55665796344647522</v>
      </c>
      <c r="F80" s="22" t="e">
        <f t="shared" si="3"/>
        <v>#DIV/0!</v>
      </c>
      <c r="G80" s="22">
        <f t="shared" si="4"/>
        <v>0.86553816671989792</v>
      </c>
      <c r="H80" s="22">
        <f t="shared" si="5"/>
        <v>0.42028985507246414</v>
      </c>
      <c r="I80" s="22">
        <f t="shared" si="6"/>
        <v>0.67741935483870941</v>
      </c>
      <c r="J80" s="22">
        <f t="shared" si="7"/>
        <v>0.22123893805309719</v>
      </c>
      <c r="K80" s="22">
        <f t="shared" si="8"/>
        <v>0.22123893805309719</v>
      </c>
    </row>
    <row r="81" spans="2:11" x14ac:dyDescent="0.25">
      <c r="B81" s="36"/>
      <c r="C81" s="39" t="s">
        <v>70</v>
      </c>
      <c r="D81" s="18" t="s">
        <v>71</v>
      </c>
      <c r="E81" s="22">
        <f t="shared" si="2"/>
        <v>0.27754569190600525</v>
      </c>
      <c r="F81" s="22" t="e">
        <f t="shared" si="3"/>
        <v>#DIV/0!</v>
      </c>
      <c r="G81" s="22">
        <f t="shared" si="4"/>
        <v>0.26732673267326729</v>
      </c>
      <c r="H81" s="22">
        <f t="shared" si="5"/>
        <v>9.782608695652166E-2</v>
      </c>
      <c r="I81" s="22">
        <f t="shared" si="6"/>
        <v>9.6774193548387163E-2</v>
      </c>
      <c r="J81" s="22">
        <f t="shared" si="7"/>
        <v>0.76106194690265538</v>
      </c>
      <c r="K81" s="22">
        <f t="shared" si="8"/>
        <v>0.76106194690265538</v>
      </c>
    </row>
    <row r="82" spans="2:11" x14ac:dyDescent="0.25">
      <c r="B82" s="36"/>
      <c r="C82" s="40"/>
      <c r="D82" s="2" t="s">
        <v>69</v>
      </c>
      <c r="E82" s="22">
        <f t="shared" si="2"/>
        <v>0.62245430809399482</v>
      </c>
      <c r="F82" s="22" t="e">
        <f t="shared" si="3"/>
        <v>#DIV/0!</v>
      </c>
      <c r="G82" s="22">
        <f t="shared" si="4"/>
        <v>0.87480038326413301</v>
      </c>
      <c r="H82" s="22">
        <f t="shared" si="5"/>
        <v>0.48550724637681192</v>
      </c>
      <c r="I82" s="22">
        <f t="shared" si="6"/>
        <v>0.61290322580645185</v>
      </c>
      <c r="J82" s="22">
        <f t="shared" si="7"/>
        <v>0.46017699115044336</v>
      </c>
      <c r="K82" s="22">
        <f t="shared" si="8"/>
        <v>0.46017699115044336</v>
      </c>
    </row>
    <row r="83" spans="2:11" x14ac:dyDescent="0.25">
      <c r="B83" s="36"/>
      <c r="C83" s="41" t="s">
        <v>72</v>
      </c>
      <c r="D83" s="18" t="s">
        <v>68</v>
      </c>
      <c r="E83" s="22">
        <f t="shared" si="2"/>
        <v>0.24464751958224545</v>
      </c>
      <c r="F83" s="22" t="e">
        <f t="shared" si="3"/>
        <v>#DIV/0!</v>
      </c>
      <c r="G83" s="22">
        <f t="shared" si="4"/>
        <v>0.16815713829447457</v>
      </c>
      <c r="H83" s="22">
        <f t="shared" si="5"/>
        <v>0</v>
      </c>
      <c r="I83" s="22">
        <f t="shared" si="6"/>
        <v>3.2258064516129052E-2</v>
      </c>
      <c r="J83" s="22">
        <f t="shared" si="7"/>
        <v>0.66371681415929162</v>
      </c>
      <c r="K83" s="22">
        <f t="shared" si="8"/>
        <v>0.66371681415929162</v>
      </c>
    </row>
    <row r="84" spans="2:11" x14ac:dyDescent="0.25">
      <c r="B84" s="37"/>
      <c r="C84" s="41"/>
      <c r="D84" s="2" t="s">
        <v>69</v>
      </c>
      <c r="E84" s="22">
        <f t="shared" si="2"/>
        <v>0.60861618798955608</v>
      </c>
      <c r="F84" s="22" t="e">
        <f t="shared" si="3"/>
        <v>#DIV/0!</v>
      </c>
      <c r="G84" s="22">
        <f t="shared" si="4"/>
        <v>0.75982114340466311</v>
      </c>
      <c r="H84" s="22">
        <f t="shared" si="5"/>
        <v>0.36956521739130443</v>
      </c>
      <c r="I84" s="22">
        <f t="shared" si="6"/>
        <v>0.48387096774193561</v>
      </c>
      <c r="J84" s="22">
        <f t="shared" si="7"/>
        <v>0.56637168141592931</v>
      </c>
      <c r="K84" s="22">
        <f t="shared" si="8"/>
        <v>0.56637168141592931</v>
      </c>
    </row>
    <row r="85" spans="2:11" x14ac:dyDescent="0.25">
      <c r="B85" s="36" t="s">
        <v>77</v>
      </c>
      <c r="C85" s="39" t="s">
        <v>67</v>
      </c>
      <c r="D85" s="18" t="s">
        <v>68</v>
      </c>
      <c r="E85" s="22">
        <f t="shared" si="2"/>
        <v>0.26109660574412524</v>
      </c>
      <c r="F85" s="22" t="e">
        <f t="shared" si="3"/>
        <v>#DIV/0!</v>
      </c>
      <c r="G85" s="22">
        <f t="shared" si="4"/>
        <v>0.27307569466624082</v>
      </c>
      <c r="H85" s="22">
        <f t="shared" si="5"/>
        <v>4.7101449275361994E-2</v>
      </c>
      <c r="I85" s="22">
        <f t="shared" si="6"/>
        <v>5.3763440860215089E-2</v>
      </c>
      <c r="J85" s="22">
        <f t="shared" si="7"/>
        <v>0.69026548672566423</v>
      </c>
      <c r="K85" s="22">
        <f t="shared" si="8"/>
        <v>0.69026548672566423</v>
      </c>
    </row>
    <row r="86" spans="2:11" x14ac:dyDescent="0.25">
      <c r="B86" s="36"/>
      <c r="C86" s="40"/>
      <c r="D86" s="2" t="s">
        <v>69</v>
      </c>
      <c r="E86" s="22">
        <f t="shared" si="2"/>
        <v>0.47467362924281986</v>
      </c>
      <c r="F86" s="22" t="e">
        <f t="shared" si="3"/>
        <v>#DIV/0!</v>
      </c>
      <c r="G86" s="22">
        <f t="shared" si="4"/>
        <v>0.55269881826892364</v>
      </c>
      <c r="H86" s="22">
        <f t="shared" si="5"/>
        <v>0.53985507246376796</v>
      </c>
      <c r="I86" s="22">
        <f t="shared" si="6"/>
        <v>0.65591397849462341</v>
      </c>
      <c r="J86" s="22">
        <f t="shared" si="7"/>
        <v>0.25663716814159354</v>
      </c>
      <c r="K86" s="22">
        <f t="shared" si="8"/>
        <v>0.25663716814159354</v>
      </c>
    </row>
    <row r="87" spans="2:11" x14ac:dyDescent="0.25">
      <c r="B87" s="36"/>
      <c r="C87" s="38" t="s">
        <v>70</v>
      </c>
      <c r="D87" s="18" t="s">
        <v>71</v>
      </c>
      <c r="E87" s="22">
        <f t="shared" si="2"/>
        <v>0.27754569190600525</v>
      </c>
      <c r="F87" s="22" t="e">
        <f t="shared" si="3"/>
        <v>#DIV/0!</v>
      </c>
      <c r="G87" s="22">
        <f t="shared" si="4"/>
        <v>0.24624720536569783</v>
      </c>
      <c r="H87" s="22">
        <f t="shared" si="5"/>
        <v>9.782608695652166E-2</v>
      </c>
      <c r="I87" s="22">
        <f t="shared" si="6"/>
        <v>9.6774193548387163E-2</v>
      </c>
      <c r="J87" s="22">
        <f t="shared" si="7"/>
        <v>0.76106194690265538</v>
      </c>
      <c r="K87" s="22">
        <f t="shared" si="8"/>
        <v>0.76106194690265538</v>
      </c>
    </row>
    <row r="88" spans="2:11" x14ac:dyDescent="0.25">
      <c r="B88" s="36"/>
      <c r="C88" s="38"/>
      <c r="D88" s="2" t="s">
        <v>69</v>
      </c>
      <c r="E88" s="22">
        <f t="shared" si="2"/>
        <v>0.52375979112271542</v>
      </c>
      <c r="F88" s="22" t="e">
        <f t="shared" si="3"/>
        <v>#DIV/0!</v>
      </c>
      <c r="G88" s="22">
        <f t="shared" si="4"/>
        <v>0.53545193229000332</v>
      </c>
      <c r="H88" s="22">
        <f t="shared" si="5"/>
        <v>0.30434782608695671</v>
      </c>
      <c r="I88" s="22">
        <f t="shared" si="6"/>
        <v>0.61290322580645185</v>
      </c>
      <c r="J88" s="22">
        <f t="shared" si="7"/>
        <v>8.8495575221238562E-2</v>
      </c>
      <c r="K88" s="22">
        <f t="shared" si="8"/>
        <v>8.8495575221238562E-2</v>
      </c>
    </row>
    <row r="89" spans="2:11" x14ac:dyDescent="0.25">
      <c r="B89" s="36"/>
      <c r="C89" s="42" t="s">
        <v>72</v>
      </c>
      <c r="D89" s="18" t="s">
        <v>68</v>
      </c>
      <c r="E89" s="22">
        <f t="shared" si="2"/>
        <v>0.24464751958224545</v>
      </c>
      <c r="F89" s="22" t="e">
        <f t="shared" si="3"/>
        <v>#DIV/0!</v>
      </c>
      <c r="G89" s="22">
        <f t="shared" si="4"/>
        <v>0.17039284573618652</v>
      </c>
      <c r="H89" s="22">
        <f t="shared" si="5"/>
        <v>0</v>
      </c>
      <c r="I89" s="22">
        <f t="shared" si="6"/>
        <v>3.2258064516129052E-2</v>
      </c>
      <c r="J89" s="22">
        <f t="shared" si="7"/>
        <v>0.66371681415929162</v>
      </c>
      <c r="K89" s="22">
        <f t="shared" si="8"/>
        <v>0.66371681415929162</v>
      </c>
    </row>
    <row r="90" spans="2:11" x14ac:dyDescent="0.25">
      <c r="B90" s="36"/>
      <c r="C90" s="43"/>
      <c r="D90" s="2" t="s">
        <v>69</v>
      </c>
      <c r="E90" s="22">
        <f t="shared" si="2"/>
        <v>0.42532637075718011</v>
      </c>
      <c r="F90" s="22" t="e">
        <f t="shared" si="3"/>
        <v>#DIV/0!</v>
      </c>
      <c r="G90" s="22">
        <f t="shared" si="4"/>
        <v>0.54774832321941869</v>
      </c>
      <c r="H90" s="22">
        <f t="shared" si="5"/>
        <v>0.36956521739130443</v>
      </c>
      <c r="I90" s="22">
        <f t="shared" si="6"/>
        <v>0.48387096774193561</v>
      </c>
      <c r="J90" s="22">
        <f t="shared" si="7"/>
        <v>0.56637168141592931</v>
      </c>
      <c r="K90" s="22">
        <f t="shared" si="8"/>
        <v>0.56637168141592931</v>
      </c>
    </row>
    <row r="91" spans="2:11" x14ac:dyDescent="0.25">
      <c r="B91" s="35" t="s">
        <v>78</v>
      </c>
      <c r="C91" s="38" t="s">
        <v>67</v>
      </c>
      <c r="D91" s="18" t="s">
        <v>68</v>
      </c>
      <c r="E91" s="22" t="e">
        <f t="shared" si="2"/>
        <v>#VALUE!</v>
      </c>
      <c r="F91" s="22" t="e">
        <f t="shared" si="3"/>
        <v>#VALUE!</v>
      </c>
      <c r="G91" s="22">
        <f t="shared" si="4"/>
        <v>0.92254870648355158</v>
      </c>
      <c r="H91" s="18"/>
      <c r="I91" s="18"/>
      <c r="J91" s="18"/>
      <c r="K91" s="18"/>
    </row>
    <row r="92" spans="2:11" x14ac:dyDescent="0.25">
      <c r="B92" s="36"/>
      <c r="C92" s="38"/>
      <c r="D92" s="2" t="s">
        <v>69</v>
      </c>
      <c r="E92" s="22" t="e">
        <f t="shared" si="2"/>
        <v>#VALUE!</v>
      </c>
      <c r="F92" s="22" t="e">
        <f t="shared" si="3"/>
        <v>#VALUE!</v>
      </c>
      <c r="G92" s="22">
        <f t="shared" si="4"/>
        <v>0.92254870648355158</v>
      </c>
      <c r="H92" s="18"/>
      <c r="I92" s="18"/>
      <c r="J92" s="18"/>
      <c r="K92" s="18"/>
    </row>
    <row r="93" spans="2:11" x14ac:dyDescent="0.25">
      <c r="B93" s="36"/>
      <c r="C93" s="39" t="s">
        <v>70</v>
      </c>
      <c r="D93" s="18" t="s">
        <v>71</v>
      </c>
      <c r="E93" s="22" t="e">
        <f t="shared" si="2"/>
        <v>#VALUE!</v>
      </c>
      <c r="F93" s="22" t="e">
        <f t="shared" si="3"/>
        <v>#VALUE!</v>
      </c>
      <c r="G93" s="22">
        <f t="shared" si="4"/>
        <v>0.92254870648355158</v>
      </c>
      <c r="H93" s="18"/>
      <c r="I93" s="18"/>
      <c r="J93" s="18"/>
      <c r="K93" s="18"/>
    </row>
    <row r="94" spans="2:11" x14ac:dyDescent="0.25">
      <c r="B94" s="36"/>
      <c r="C94" s="40"/>
      <c r="D94" s="2" t="s">
        <v>69</v>
      </c>
      <c r="E94" s="22" t="e">
        <f t="shared" si="2"/>
        <v>#VALUE!</v>
      </c>
      <c r="F94" s="22" t="e">
        <f t="shared" si="3"/>
        <v>#VALUE!</v>
      </c>
      <c r="G94" s="22">
        <f t="shared" si="4"/>
        <v>0.92254870648355158</v>
      </c>
      <c r="H94" s="18"/>
      <c r="I94" s="18"/>
      <c r="J94" s="18"/>
      <c r="K94" s="18"/>
    </row>
    <row r="95" spans="2:11" x14ac:dyDescent="0.25">
      <c r="B95" s="36"/>
      <c r="C95" s="41" t="s">
        <v>72</v>
      </c>
      <c r="D95" s="18" t="s">
        <v>68</v>
      </c>
      <c r="E95" s="22" t="e">
        <f t="shared" si="2"/>
        <v>#VALUE!</v>
      </c>
      <c r="F95" s="22" t="e">
        <f t="shared" si="3"/>
        <v>#VALUE!</v>
      </c>
      <c r="G95" s="22">
        <f t="shared" si="4"/>
        <v>0.92254870648355158</v>
      </c>
      <c r="H95" s="18"/>
      <c r="I95" s="18"/>
      <c r="J95" s="18"/>
      <c r="K95" s="18"/>
    </row>
    <row r="96" spans="2:11" x14ac:dyDescent="0.25">
      <c r="B96" s="37"/>
      <c r="C96" s="41"/>
      <c r="D96" s="2" t="s">
        <v>69</v>
      </c>
      <c r="E96" s="22" t="e">
        <f t="shared" si="2"/>
        <v>#VALUE!</v>
      </c>
      <c r="F96" s="22" t="e">
        <f t="shared" si="3"/>
        <v>#VALUE!</v>
      </c>
      <c r="G96" s="22">
        <f t="shared" si="4"/>
        <v>0.92254870648355158</v>
      </c>
      <c r="H96" s="18"/>
      <c r="I96" s="18"/>
      <c r="J96" s="18"/>
      <c r="K96" s="18"/>
    </row>
    <row r="97" spans="2:11" x14ac:dyDescent="0.25">
      <c r="B97" s="36" t="s">
        <v>80</v>
      </c>
      <c r="C97" s="39" t="s">
        <v>67</v>
      </c>
      <c r="D97" s="18" t="s">
        <v>68</v>
      </c>
      <c r="E97" s="22" t="e">
        <f t="shared" si="2"/>
        <v>#VALUE!</v>
      </c>
      <c r="F97" s="22" t="e">
        <f t="shared" si="3"/>
        <v>#VALUE!</v>
      </c>
      <c r="G97" s="22">
        <f t="shared" si="4"/>
        <v>0.29527307569466621</v>
      </c>
      <c r="H97" s="18"/>
      <c r="I97" s="18"/>
      <c r="J97" s="18"/>
      <c r="K97" s="18"/>
    </row>
    <row r="98" spans="2:11" x14ac:dyDescent="0.25">
      <c r="B98" s="36"/>
      <c r="C98" s="40"/>
      <c r="D98" s="2" t="s">
        <v>69</v>
      </c>
      <c r="E98" s="22" t="e">
        <f t="shared" si="2"/>
        <v>#VALUE!</v>
      </c>
      <c r="F98" s="22" t="e">
        <f t="shared" si="3"/>
        <v>#VALUE!</v>
      </c>
      <c r="G98" s="22">
        <f t="shared" si="4"/>
        <v>0.88310443947620576</v>
      </c>
      <c r="H98" s="18"/>
      <c r="I98" s="18"/>
      <c r="J98" s="18"/>
      <c r="K98" s="18"/>
    </row>
    <row r="99" spans="2:11" x14ac:dyDescent="0.25">
      <c r="B99" s="36"/>
      <c r="C99" s="38" t="s">
        <v>70</v>
      </c>
      <c r="D99" s="18" t="s">
        <v>71</v>
      </c>
      <c r="E99" s="22" t="e">
        <f t="shared" si="2"/>
        <v>#VALUE!</v>
      </c>
      <c r="F99" s="22" t="e">
        <f t="shared" si="3"/>
        <v>#VALUE!</v>
      </c>
      <c r="G99" s="22">
        <f t="shared" si="4"/>
        <v>0.26716703928457358</v>
      </c>
      <c r="H99" s="18"/>
      <c r="I99" s="18"/>
      <c r="J99" s="18"/>
      <c r="K99" s="18"/>
    </row>
    <row r="100" spans="2:11" x14ac:dyDescent="0.25">
      <c r="B100" s="36"/>
      <c r="C100" s="38"/>
      <c r="D100" s="2" t="s">
        <v>69</v>
      </c>
      <c r="E100" s="22" t="e">
        <f t="shared" si="2"/>
        <v>#VALUE!</v>
      </c>
      <c r="F100" s="22" t="e">
        <f t="shared" si="3"/>
        <v>#VALUE!</v>
      </c>
      <c r="G100" s="22">
        <f t="shared" si="4"/>
        <v>0.88038965186841267</v>
      </c>
      <c r="H100" s="18"/>
      <c r="I100" s="18"/>
      <c r="J100" s="18"/>
      <c r="K100" s="18"/>
    </row>
    <row r="101" spans="2:11" x14ac:dyDescent="0.25">
      <c r="B101" s="36"/>
      <c r="C101" s="42" t="s">
        <v>72</v>
      </c>
      <c r="D101" s="18" t="s">
        <v>68</v>
      </c>
      <c r="E101" s="22" t="e">
        <f t="shared" si="2"/>
        <v>#VALUE!</v>
      </c>
      <c r="F101" s="22" t="e">
        <f t="shared" si="3"/>
        <v>#VALUE!</v>
      </c>
      <c r="G101" s="22">
        <f t="shared" si="4"/>
        <v>0.16735867135100604</v>
      </c>
      <c r="H101" s="18"/>
      <c r="I101" s="18"/>
      <c r="J101" s="18"/>
      <c r="K101" s="18"/>
    </row>
    <row r="102" spans="2:11" x14ac:dyDescent="0.25">
      <c r="B102" s="37"/>
      <c r="C102" s="43"/>
      <c r="D102" s="2" t="s">
        <v>69</v>
      </c>
      <c r="E102" s="22" t="e">
        <f t="shared" si="2"/>
        <v>#VALUE!</v>
      </c>
      <c r="F102" s="22" t="e">
        <f t="shared" si="3"/>
        <v>#VALUE!</v>
      </c>
      <c r="G102" s="22">
        <f t="shared" si="4"/>
        <v>0.76668795911849252</v>
      </c>
      <c r="H102" s="18"/>
      <c r="I102" s="18"/>
      <c r="J102" s="18"/>
      <c r="K102" s="18"/>
    </row>
    <row r="105" spans="2:11" x14ac:dyDescent="0.25">
      <c r="B105" s="25" t="s">
        <v>151</v>
      </c>
    </row>
    <row r="106" spans="2:11" x14ac:dyDescent="0.25">
      <c r="B106" s="22" t="s">
        <v>150</v>
      </c>
      <c r="C106" t="s">
        <v>63</v>
      </c>
      <c r="D106" t="s">
        <v>254</v>
      </c>
      <c r="E106" t="s">
        <v>87</v>
      </c>
      <c r="F106" t="s">
        <v>88</v>
      </c>
      <c r="G106" t="s">
        <v>89</v>
      </c>
    </row>
    <row r="107" spans="2:11" x14ac:dyDescent="0.25">
      <c r="B107" s="22" t="s">
        <v>103</v>
      </c>
      <c r="C107">
        <v>0.86866840731070494</v>
      </c>
      <c r="D107">
        <v>0.99840306611306295</v>
      </c>
      <c r="E107">
        <v>0.41304347826087007</v>
      </c>
      <c r="F107">
        <v>1</v>
      </c>
      <c r="G107">
        <v>0.56637168141592931</v>
      </c>
    </row>
    <row r="108" spans="2:11" x14ac:dyDescent="0.25">
      <c r="B108" s="22" t="s">
        <v>104</v>
      </c>
      <c r="C108">
        <v>0.86866840731070494</v>
      </c>
      <c r="D108">
        <v>0.99840306611306295</v>
      </c>
      <c r="E108">
        <v>0.41304347826087007</v>
      </c>
      <c r="F108">
        <v>1</v>
      </c>
      <c r="G108">
        <v>0.56637168141592931</v>
      </c>
    </row>
    <row r="109" spans="2:11" x14ac:dyDescent="0.25">
      <c r="B109" s="22" t="s">
        <v>105</v>
      </c>
      <c r="C109">
        <v>0.93446475195822454</v>
      </c>
      <c r="D109">
        <v>0.98067709996806129</v>
      </c>
      <c r="E109">
        <v>0.39855072463768065</v>
      </c>
      <c r="F109">
        <v>0.92473118279569866</v>
      </c>
      <c r="G109">
        <v>0.42477876106194701</v>
      </c>
    </row>
    <row r="110" spans="2:11" x14ac:dyDescent="0.25">
      <c r="B110" s="22" t="s">
        <v>106</v>
      </c>
      <c r="C110">
        <v>0.93446475195822454</v>
      </c>
      <c r="D110">
        <v>0.98067709996806129</v>
      </c>
      <c r="E110">
        <v>0.39855072463768065</v>
      </c>
      <c r="F110">
        <v>0.92473118279569866</v>
      </c>
      <c r="G110">
        <v>0.42477876106194701</v>
      </c>
    </row>
    <row r="111" spans="2:11" x14ac:dyDescent="0.25">
      <c r="B111" s="22" t="s">
        <v>107</v>
      </c>
      <c r="C111">
        <v>0.80313315926892948</v>
      </c>
      <c r="D111">
        <v>0.96343021398914097</v>
      </c>
      <c r="E111">
        <v>0.21014492753623143</v>
      </c>
      <c r="F111">
        <v>0.80645161290322565</v>
      </c>
      <c r="G111">
        <v>0</v>
      </c>
    </row>
    <row r="112" spans="2:11" x14ac:dyDescent="0.25">
      <c r="B112" s="22" t="s">
        <v>108</v>
      </c>
      <c r="C112">
        <v>0.80313315926892948</v>
      </c>
      <c r="D112">
        <v>0.96343021398914097</v>
      </c>
      <c r="E112">
        <v>0.21014492753623143</v>
      </c>
      <c r="F112">
        <v>0.80645161290322565</v>
      </c>
      <c r="G112">
        <v>0</v>
      </c>
    </row>
    <row r="113" spans="2:7" x14ac:dyDescent="0.25">
      <c r="B113" s="22" t="s">
        <v>109</v>
      </c>
      <c r="C113">
        <v>0.90156657963446463</v>
      </c>
      <c r="D113">
        <v>1</v>
      </c>
      <c r="E113">
        <v>0.22101449275362314</v>
      </c>
      <c r="F113">
        <v>0.98924731182795678</v>
      </c>
      <c r="G113">
        <v>0.38053097345132691</v>
      </c>
    </row>
    <row r="114" spans="2:7" x14ac:dyDescent="0.25">
      <c r="B114" s="22" t="s">
        <v>110</v>
      </c>
      <c r="C114">
        <v>0.90156657963446463</v>
      </c>
      <c r="D114">
        <v>1</v>
      </c>
      <c r="E114">
        <v>0.22101449275362314</v>
      </c>
      <c r="F114">
        <v>0.98924731182795678</v>
      </c>
      <c r="G114">
        <v>0.38053097345132691</v>
      </c>
    </row>
    <row r="115" spans="2:7" x14ac:dyDescent="0.25">
      <c r="B115" s="22" t="s">
        <v>111</v>
      </c>
      <c r="C115">
        <v>1</v>
      </c>
      <c r="D115">
        <v>0.98610667518364747</v>
      </c>
      <c r="E115">
        <v>0.44927536231884035</v>
      </c>
      <c r="F115">
        <v>0.95698924731182788</v>
      </c>
      <c r="G115">
        <v>0.3539823008849558</v>
      </c>
    </row>
    <row r="116" spans="2:7" x14ac:dyDescent="0.25">
      <c r="B116" s="22" t="s">
        <v>112</v>
      </c>
      <c r="C116">
        <v>1</v>
      </c>
      <c r="D116">
        <v>0.98610667518364747</v>
      </c>
      <c r="E116">
        <v>0.44927536231884035</v>
      </c>
      <c r="F116">
        <v>0.95698924731182788</v>
      </c>
      <c r="G116">
        <v>0.3539823008849558</v>
      </c>
    </row>
    <row r="117" spans="2:7" x14ac:dyDescent="0.25">
      <c r="B117" s="22" t="s">
        <v>113</v>
      </c>
      <c r="C117">
        <v>0.85221932114882515</v>
      </c>
      <c r="D117">
        <v>0.9679016288725647</v>
      </c>
      <c r="E117">
        <v>1</v>
      </c>
      <c r="F117">
        <v>0.80645161290322565</v>
      </c>
      <c r="G117">
        <v>0.24778761061946986</v>
      </c>
    </row>
    <row r="118" spans="2:7" x14ac:dyDescent="0.25">
      <c r="B118" s="22" t="s">
        <v>114</v>
      </c>
      <c r="C118">
        <v>0.85221932114882515</v>
      </c>
      <c r="D118">
        <v>0.9679016288725647</v>
      </c>
      <c r="E118">
        <v>1</v>
      </c>
      <c r="F118">
        <v>0.80645161290322565</v>
      </c>
      <c r="G118">
        <v>0.24778761061946986</v>
      </c>
    </row>
    <row r="119" spans="2:7" x14ac:dyDescent="0.25">
      <c r="B119" s="22" t="s">
        <v>115</v>
      </c>
      <c r="C119">
        <v>0.21174934725848565</v>
      </c>
      <c r="D119">
        <v>0.16400511018843819</v>
      </c>
      <c r="E119">
        <v>0.34057971014492694</v>
      </c>
      <c r="F119">
        <v>7.5268817204301133E-2</v>
      </c>
      <c r="G119">
        <v>1</v>
      </c>
    </row>
    <row r="120" spans="2:7" x14ac:dyDescent="0.25">
      <c r="B120" s="22" t="s">
        <v>116</v>
      </c>
      <c r="C120">
        <v>0.21174934725848565</v>
      </c>
      <c r="D120">
        <v>0.16400511018843819</v>
      </c>
      <c r="E120">
        <v>0.34057971014492694</v>
      </c>
      <c r="F120">
        <v>7.5268817204301133E-2</v>
      </c>
      <c r="G120">
        <v>1</v>
      </c>
    </row>
    <row r="121" spans="2:7" x14ac:dyDescent="0.25">
      <c r="B121" s="22" t="s">
        <v>117</v>
      </c>
      <c r="C121">
        <v>0.21174934725848565</v>
      </c>
      <c r="D121">
        <v>0.16400511018843819</v>
      </c>
      <c r="E121">
        <v>0.34057971014492694</v>
      </c>
      <c r="F121">
        <v>7.5268817204301133E-2</v>
      </c>
      <c r="G121">
        <v>1</v>
      </c>
    </row>
    <row r="122" spans="2:7" x14ac:dyDescent="0.25">
      <c r="B122" s="22" t="s">
        <v>118</v>
      </c>
      <c r="C122">
        <v>0.21174934725848565</v>
      </c>
      <c r="D122">
        <v>0.16400511018843819</v>
      </c>
      <c r="E122">
        <v>0.34057971014492694</v>
      </c>
      <c r="F122">
        <v>7.5268817204301133E-2</v>
      </c>
      <c r="G122">
        <v>1</v>
      </c>
    </row>
    <row r="123" spans="2:7" x14ac:dyDescent="0.25">
      <c r="B123" s="22" t="s">
        <v>119</v>
      </c>
      <c r="C123">
        <v>0.21174934725848565</v>
      </c>
      <c r="D123">
        <v>0.16400511018843819</v>
      </c>
      <c r="E123">
        <v>0.34057971014492694</v>
      </c>
      <c r="F123">
        <v>7.5268817204301133E-2</v>
      </c>
      <c r="G123">
        <v>1</v>
      </c>
    </row>
    <row r="124" spans="2:7" x14ac:dyDescent="0.25">
      <c r="B124" s="22" t="s">
        <v>120</v>
      </c>
      <c r="C124">
        <v>0.21174934725848565</v>
      </c>
      <c r="D124">
        <v>0.16400511018843819</v>
      </c>
      <c r="E124">
        <v>0.34057971014492694</v>
      </c>
      <c r="F124">
        <v>7.5268817204301133E-2</v>
      </c>
      <c r="G124">
        <v>1</v>
      </c>
    </row>
    <row r="125" spans="2:7" x14ac:dyDescent="0.25">
      <c r="B125" s="22" t="s">
        <v>121</v>
      </c>
      <c r="C125">
        <v>0.26109660574412524</v>
      </c>
      <c r="D125">
        <v>3.1938677738738098E-4</v>
      </c>
      <c r="E125">
        <v>3.6231884057963833E-3</v>
      </c>
      <c r="F125">
        <v>0</v>
      </c>
      <c r="G125">
        <v>0.69911504424778792</v>
      </c>
    </row>
    <row r="126" spans="2:7" x14ac:dyDescent="0.25">
      <c r="B126" s="22" t="s">
        <v>122</v>
      </c>
      <c r="C126">
        <v>0.29399477806788504</v>
      </c>
      <c r="D126">
        <v>0.75742574257425754</v>
      </c>
      <c r="E126">
        <v>0.32246376811594246</v>
      </c>
      <c r="F126">
        <v>0.53763440860215039</v>
      </c>
      <c r="G126">
        <v>0.14159292035398233</v>
      </c>
    </row>
    <row r="127" spans="2:7" x14ac:dyDescent="0.25">
      <c r="B127" s="22" t="s">
        <v>123</v>
      </c>
      <c r="C127">
        <v>0.26109660574412524</v>
      </c>
      <c r="D127">
        <v>0</v>
      </c>
      <c r="E127">
        <v>3.6231884057963833E-3</v>
      </c>
      <c r="F127">
        <v>1.0752688172043019E-2</v>
      </c>
      <c r="G127">
        <v>0.69911504424778792</v>
      </c>
    </row>
    <row r="128" spans="2:7" x14ac:dyDescent="0.25">
      <c r="B128" s="22" t="s">
        <v>124</v>
      </c>
      <c r="C128">
        <v>0.310443864229765</v>
      </c>
      <c r="D128">
        <v>0.7690833599488982</v>
      </c>
      <c r="E128">
        <v>0.37318840579710083</v>
      </c>
      <c r="F128">
        <v>0.56989247311827973</v>
      </c>
      <c r="G128">
        <v>0.30973451327433577</v>
      </c>
    </row>
    <row r="129" spans="2:7" x14ac:dyDescent="0.25">
      <c r="B129" s="22" t="s">
        <v>125</v>
      </c>
      <c r="C129">
        <v>0.26109660574412524</v>
      </c>
      <c r="D129">
        <v>1.8684126477163828E-2</v>
      </c>
      <c r="E129">
        <v>3.6231884057963833E-3</v>
      </c>
      <c r="F129">
        <v>0</v>
      </c>
      <c r="G129">
        <v>0.69911504424778792</v>
      </c>
    </row>
    <row r="130" spans="2:7" x14ac:dyDescent="0.25">
      <c r="B130" s="22" t="s">
        <v>126</v>
      </c>
      <c r="C130">
        <v>0.26109660574412524</v>
      </c>
      <c r="D130">
        <v>0.58176301501117866</v>
      </c>
      <c r="E130">
        <v>0.24637681159420297</v>
      </c>
      <c r="F130">
        <v>0.40860215053763421</v>
      </c>
      <c r="G130">
        <v>0.56637168141592931</v>
      </c>
    </row>
    <row r="131" spans="2:7" x14ac:dyDescent="0.25">
      <c r="B131" s="22" t="s">
        <v>127</v>
      </c>
      <c r="C131">
        <v>0</v>
      </c>
      <c r="D131">
        <v>0.29559246247205367</v>
      </c>
      <c r="E131">
        <v>4.7101449275361994E-2</v>
      </c>
      <c r="F131">
        <v>5.3763440860215089E-2</v>
      </c>
      <c r="G131">
        <v>0.69026548672566423</v>
      </c>
    </row>
    <row r="132" spans="2:7" x14ac:dyDescent="0.25">
      <c r="B132" s="22" t="s">
        <v>128</v>
      </c>
      <c r="C132">
        <v>0.55665796344647522</v>
      </c>
      <c r="D132">
        <v>0.86553816671989792</v>
      </c>
      <c r="E132">
        <v>0.42028985507246414</v>
      </c>
      <c r="F132">
        <v>0.67741935483870941</v>
      </c>
      <c r="G132">
        <v>0.22123893805309719</v>
      </c>
    </row>
    <row r="133" spans="2:7" x14ac:dyDescent="0.25">
      <c r="B133" s="22" t="s">
        <v>129</v>
      </c>
      <c r="C133">
        <v>0.27754569190600525</v>
      </c>
      <c r="D133">
        <v>0.26732673267326729</v>
      </c>
      <c r="E133">
        <v>9.782608695652166E-2</v>
      </c>
      <c r="F133">
        <v>9.6774193548387163E-2</v>
      </c>
      <c r="G133">
        <v>0.76106194690265538</v>
      </c>
    </row>
    <row r="134" spans="2:7" x14ac:dyDescent="0.25">
      <c r="B134" s="22" t="s">
        <v>130</v>
      </c>
      <c r="C134">
        <v>0.62245430809399482</v>
      </c>
      <c r="D134">
        <v>0.87480038326413301</v>
      </c>
      <c r="E134">
        <v>0.48550724637681192</v>
      </c>
      <c r="F134">
        <v>0.61290322580645185</v>
      </c>
      <c r="G134">
        <v>0.46017699115044336</v>
      </c>
    </row>
    <row r="135" spans="2:7" x14ac:dyDescent="0.25">
      <c r="B135" s="22" t="s">
        <v>131</v>
      </c>
      <c r="C135">
        <v>0.24464751958224545</v>
      </c>
      <c r="D135">
        <v>0.16815713829447457</v>
      </c>
      <c r="E135">
        <v>0</v>
      </c>
      <c r="F135">
        <v>3.2258064516129052E-2</v>
      </c>
      <c r="G135">
        <v>0.66371681415929162</v>
      </c>
    </row>
    <row r="136" spans="2:7" x14ac:dyDescent="0.25">
      <c r="B136" s="22" t="s">
        <v>132</v>
      </c>
      <c r="C136">
        <v>0.60861618798955608</v>
      </c>
      <c r="D136">
        <v>0.75982114340466311</v>
      </c>
      <c r="E136">
        <v>0.36956521739130443</v>
      </c>
      <c r="F136">
        <v>0.48387096774193561</v>
      </c>
      <c r="G136">
        <v>0.56637168141592931</v>
      </c>
    </row>
    <row r="137" spans="2:7" x14ac:dyDescent="0.25">
      <c r="B137" s="22" t="s">
        <v>133</v>
      </c>
      <c r="C137">
        <v>0.26109660574412524</v>
      </c>
      <c r="D137">
        <v>0.27307569466624082</v>
      </c>
      <c r="E137">
        <v>4.7101449275361994E-2</v>
      </c>
      <c r="F137">
        <v>5.3763440860215089E-2</v>
      </c>
      <c r="G137">
        <v>0.69026548672566423</v>
      </c>
    </row>
    <row r="138" spans="2:7" x14ac:dyDescent="0.25">
      <c r="B138" s="22" t="s">
        <v>134</v>
      </c>
      <c r="C138">
        <v>0.47467362924281986</v>
      </c>
      <c r="D138">
        <v>0.55269881826892364</v>
      </c>
      <c r="E138">
        <v>0.53985507246376796</v>
      </c>
      <c r="F138">
        <v>0.65591397849462341</v>
      </c>
      <c r="G138">
        <v>0.25663716814159354</v>
      </c>
    </row>
    <row r="139" spans="2:7" x14ac:dyDescent="0.25">
      <c r="B139" s="22" t="s">
        <v>135</v>
      </c>
      <c r="C139">
        <v>0.27754569190600525</v>
      </c>
      <c r="D139">
        <v>0.24624720536569783</v>
      </c>
      <c r="E139">
        <v>9.782608695652166E-2</v>
      </c>
      <c r="F139">
        <v>9.6774193548387163E-2</v>
      </c>
      <c r="G139">
        <v>0.76106194690265538</v>
      </c>
    </row>
    <row r="140" spans="2:7" x14ac:dyDescent="0.25">
      <c r="B140" s="22" t="s">
        <v>136</v>
      </c>
      <c r="C140">
        <v>0.52375979112271542</v>
      </c>
      <c r="D140">
        <v>0.53545193229000332</v>
      </c>
      <c r="E140">
        <v>0.30434782608695671</v>
      </c>
      <c r="F140">
        <v>0.61290322580645185</v>
      </c>
      <c r="G140">
        <v>8.8495575221238562E-2</v>
      </c>
    </row>
    <row r="141" spans="2:7" x14ac:dyDescent="0.25">
      <c r="B141" s="22" t="s">
        <v>137</v>
      </c>
      <c r="C141">
        <v>0.24464751958224545</v>
      </c>
      <c r="D141">
        <v>0.17039284573618652</v>
      </c>
      <c r="E141">
        <v>0</v>
      </c>
      <c r="F141">
        <v>3.2258064516129052E-2</v>
      </c>
      <c r="G141">
        <v>0.66371681415929162</v>
      </c>
    </row>
    <row r="142" spans="2:7" x14ac:dyDescent="0.25">
      <c r="B142" s="22" t="s">
        <v>138</v>
      </c>
      <c r="C142">
        <v>0.42532637075718011</v>
      </c>
      <c r="D142">
        <v>0.54774832321941869</v>
      </c>
      <c r="E142">
        <v>0.36956521739130443</v>
      </c>
      <c r="F142">
        <v>0.48387096774193561</v>
      </c>
      <c r="G142">
        <v>0.56637168141592931</v>
      </c>
    </row>
    <row r="143" spans="2:7" x14ac:dyDescent="0.25">
      <c r="B143" s="22" t="s">
        <v>259</v>
      </c>
      <c r="C143" t="e">
        <v>#VALUE!</v>
      </c>
      <c r="D143" s="22">
        <v>0.79864243242341404</v>
      </c>
    </row>
    <row r="144" spans="2:7" x14ac:dyDescent="0.25">
      <c r="B144" s="22" t="s">
        <v>139</v>
      </c>
      <c r="C144" t="e">
        <v>#VALUE!</v>
      </c>
      <c r="D144">
        <v>0.92254870648355158</v>
      </c>
    </row>
    <row r="145" spans="2:4" x14ac:dyDescent="0.25">
      <c r="B145" s="22" t="s">
        <v>140</v>
      </c>
      <c r="C145" t="e">
        <v>#VALUE!</v>
      </c>
      <c r="D145">
        <v>0.92254870648355158</v>
      </c>
    </row>
    <row r="146" spans="2:4" x14ac:dyDescent="0.25">
      <c r="B146" s="22" t="s">
        <v>141</v>
      </c>
      <c r="C146" t="e">
        <v>#VALUE!</v>
      </c>
      <c r="D146">
        <v>0.92254870648355158</v>
      </c>
    </row>
    <row r="147" spans="2:4" x14ac:dyDescent="0.25">
      <c r="B147" s="22" t="s">
        <v>142</v>
      </c>
      <c r="C147" t="e">
        <v>#VALUE!</v>
      </c>
      <c r="D147">
        <v>0.92254870648355158</v>
      </c>
    </row>
    <row r="148" spans="2:4" x14ac:dyDescent="0.25">
      <c r="B148" s="22" t="s">
        <v>143</v>
      </c>
      <c r="C148" t="e">
        <v>#VALUE!</v>
      </c>
      <c r="D148">
        <v>0.92254870648355158</v>
      </c>
    </row>
    <row r="149" spans="2:4" x14ac:dyDescent="0.25">
      <c r="B149" s="22" t="s">
        <v>144</v>
      </c>
      <c r="C149" t="e">
        <v>#VALUE!</v>
      </c>
      <c r="D149">
        <v>0.29527307569466621</v>
      </c>
    </row>
    <row r="150" spans="2:4" x14ac:dyDescent="0.25">
      <c r="B150" s="22" t="s">
        <v>145</v>
      </c>
      <c r="C150" t="e">
        <v>#VALUE!</v>
      </c>
      <c r="D150">
        <v>0.88310443947620576</v>
      </c>
    </row>
    <row r="151" spans="2:4" x14ac:dyDescent="0.25">
      <c r="B151" s="22" t="s">
        <v>146</v>
      </c>
      <c r="C151" t="e">
        <v>#VALUE!</v>
      </c>
      <c r="D151">
        <v>0.26716703928457358</v>
      </c>
    </row>
    <row r="152" spans="2:4" x14ac:dyDescent="0.25">
      <c r="B152" s="22" t="s">
        <v>147</v>
      </c>
      <c r="C152" t="e">
        <v>#VALUE!</v>
      </c>
      <c r="D152">
        <v>0.88038965186841267</v>
      </c>
    </row>
    <row r="153" spans="2:4" x14ac:dyDescent="0.25">
      <c r="B153" s="22" t="s">
        <v>148</v>
      </c>
      <c r="C153" t="e">
        <v>#VALUE!</v>
      </c>
      <c r="D153">
        <v>0.16735867135100604</v>
      </c>
    </row>
    <row r="154" spans="2:4" x14ac:dyDescent="0.25">
      <c r="B154" s="22" t="s">
        <v>149</v>
      </c>
      <c r="C154" t="e">
        <v>#VALUE!</v>
      </c>
      <c r="D154">
        <v>0.76668795911849252</v>
      </c>
    </row>
    <row r="157" spans="2:4" x14ac:dyDescent="0.25">
      <c r="D157" s="22" t="s">
        <v>255</v>
      </c>
    </row>
    <row r="158" spans="2:4" x14ac:dyDescent="0.25">
      <c r="D158" s="22" t="s">
        <v>256</v>
      </c>
    </row>
    <row r="159" spans="2:4" x14ac:dyDescent="0.25">
      <c r="D159" s="22" t="s">
        <v>257</v>
      </c>
    </row>
    <row r="160" spans="2:4" x14ac:dyDescent="0.25">
      <c r="D160" s="22" t="s">
        <v>258</v>
      </c>
    </row>
  </sheetData>
  <mergeCells count="64">
    <mergeCell ref="B39:B44"/>
    <mergeCell ref="C39:C40"/>
    <mergeCell ref="C41:C42"/>
    <mergeCell ref="C43:C44"/>
    <mergeCell ref="B45:B50"/>
    <mergeCell ref="C45:C46"/>
    <mergeCell ref="C47:C48"/>
    <mergeCell ref="C49:C50"/>
    <mergeCell ref="B27:B32"/>
    <mergeCell ref="C27:C28"/>
    <mergeCell ref="C29:C30"/>
    <mergeCell ref="C31:C32"/>
    <mergeCell ref="B33:B38"/>
    <mergeCell ref="C33:C34"/>
    <mergeCell ref="C35:C36"/>
    <mergeCell ref="C37:C38"/>
    <mergeCell ref="B15:B20"/>
    <mergeCell ref="C15:C16"/>
    <mergeCell ref="C17:C18"/>
    <mergeCell ref="C19:C20"/>
    <mergeCell ref="B21:B26"/>
    <mergeCell ref="C21:C22"/>
    <mergeCell ref="C23:C24"/>
    <mergeCell ref="C25:C26"/>
    <mergeCell ref="B3:B8"/>
    <mergeCell ref="C3:C4"/>
    <mergeCell ref="C5:C6"/>
    <mergeCell ref="C7:C8"/>
    <mergeCell ref="B9:B14"/>
    <mergeCell ref="C9:C10"/>
    <mergeCell ref="C11:C12"/>
    <mergeCell ref="C13:C14"/>
    <mergeCell ref="B55:B60"/>
    <mergeCell ref="C55:C56"/>
    <mergeCell ref="C57:C58"/>
    <mergeCell ref="C59:C60"/>
    <mergeCell ref="B61:B66"/>
    <mergeCell ref="C61:C62"/>
    <mergeCell ref="C63:C64"/>
    <mergeCell ref="C65:C66"/>
    <mergeCell ref="B67:B72"/>
    <mergeCell ref="C67:C68"/>
    <mergeCell ref="C69:C70"/>
    <mergeCell ref="C71:C72"/>
    <mergeCell ref="B73:B78"/>
    <mergeCell ref="C73:C74"/>
    <mergeCell ref="C75:C76"/>
    <mergeCell ref="C77:C78"/>
    <mergeCell ref="B79:B84"/>
    <mergeCell ref="C79:C80"/>
    <mergeCell ref="C81:C82"/>
    <mergeCell ref="C83:C84"/>
    <mergeCell ref="B85:B90"/>
    <mergeCell ref="C85:C86"/>
    <mergeCell ref="C87:C88"/>
    <mergeCell ref="C89:C90"/>
    <mergeCell ref="B91:B96"/>
    <mergeCell ref="C91:C92"/>
    <mergeCell ref="C93:C94"/>
    <mergeCell ref="C95:C96"/>
    <mergeCell ref="B97:B102"/>
    <mergeCell ref="C97:C98"/>
    <mergeCell ref="C99:C100"/>
    <mergeCell ref="C101:C102"/>
  </mergeCells>
  <phoneticPr fontId="2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82E8-95D1-4F75-9C90-052FE5CD62AA}">
  <dimension ref="B2:AB47"/>
  <sheetViews>
    <sheetView topLeftCell="E16" zoomScale="70" zoomScaleNormal="70" workbookViewId="0">
      <selection activeCell="O21" sqref="O21"/>
    </sheetView>
  </sheetViews>
  <sheetFormatPr defaultRowHeight="15" x14ac:dyDescent="0.25"/>
  <cols>
    <col min="4" max="6" width="9.140625" style="22"/>
    <col min="7" max="7" width="58.140625" style="22" bestFit="1" customWidth="1"/>
    <col min="8" max="27" width="9.140625" style="49"/>
  </cols>
  <sheetData>
    <row r="2" spans="2:28" x14ac:dyDescent="0.25">
      <c r="B2" s="46"/>
      <c r="D2" s="22" t="s">
        <v>150</v>
      </c>
      <c r="E2" s="22" t="s">
        <v>62</v>
      </c>
      <c r="F2" s="22" t="s">
        <v>61</v>
      </c>
      <c r="G2" s="22" t="s">
        <v>150</v>
      </c>
      <c r="H2" s="50">
        <v>1</v>
      </c>
      <c r="I2" s="50">
        <v>2</v>
      </c>
      <c r="J2" s="50">
        <v>3</v>
      </c>
      <c r="K2" s="50">
        <v>4</v>
      </c>
      <c r="L2" s="50">
        <v>5</v>
      </c>
      <c r="M2" s="50">
        <v>6</v>
      </c>
      <c r="N2" s="50">
        <v>7</v>
      </c>
      <c r="O2" s="50">
        <v>8</v>
      </c>
      <c r="P2" s="50">
        <v>9</v>
      </c>
      <c r="Q2" s="50">
        <v>10</v>
      </c>
      <c r="R2" s="50">
        <v>11</v>
      </c>
      <c r="S2" s="50">
        <v>12</v>
      </c>
      <c r="T2" s="50">
        <v>13</v>
      </c>
      <c r="U2" s="50">
        <v>14</v>
      </c>
      <c r="V2" s="50">
        <v>15</v>
      </c>
      <c r="W2" s="50">
        <v>16</v>
      </c>
      <c r="X2" s="50">
        <v>17</v>
      </c>
      <c r="Y2" s="50">
        <v>18</v>
      </c>
      <c r="Z2" s="50">
        <v>19</v>
      </c>
      <c r="AA2" s="50">
        <v>20</v>
      </c>
      <c r="AB2" s="22"/>
    </row>
    <row r="3" spans="2:28" x14ac:dyDescent="0.25">
      <c r="C3" s="46" t="s">
        <v>152</v>
      </c>
      <c r="D3" s="46" t="s">
        <v>0</v>
      </c>
      <c r="E3" s="46" t="s">
        <v>96</v>
      </c>
      <c r="F3" s="47" t="s">
        <v>81</v>
      </c>
      <c r="G3" s="51" t="s">
        <v>212</v>
      </c>
      <c r="H3" s="49">
        <v>0.57861635220125696</v>
      </c>
      <c r="I3" s="49">
        <v>0.63836477987421303</v>
      </c>
      <c r="J3" s="49">
        <v>0.70020964360587001</v>
      </c>
      <c r="K3" s="49">
        <v>0.78197064989517795</v>
      </c>
      <c r="L3" s="49">
        <v>0.83983228511530394</v>
      </c>
      <c r="M3" s="49">
        <v>0.87746331236897201</v>
      </c>
      <c r="N3" s="49">
        <v>0.89624138963761601</v>
      </c>
      <c r="O3" s="49">
        <v>0.90431266846361102</v>
      </c>
      <c r="P3" s="49">
        <v>0.92160826594788803</v>
      </c>
      <c r="Q3" s="49">
        <v>0.93508535489667499</v>
      </c>
      <c r="R3" s="49">
        <v>0.95013477088948695</v>
      </c>
      <c r="S3" s="49">
        <v>0.95223120694818797</v>
      </c>
      <c r="T3" s="49">
        <v>0.964809823300389</v>
      </c>
      <c r="U3" s="49">
        <v>0.964809823300389</v>
      </c>
      <c r="V3" s="49">
        <v>0.964809823300389</v>
      </c>
      <c r="W3" s="49">
        <v>0.964809823300389</v>
      </c>
      <c r="X3" s="49">
        <v>0.964809823300389</v>
      </c>
      <c r="Y3" s="49">
        <v>0.964809823300389</v>
      </c>
      <c r="Z3" s="49">
        <v>0.964809823300389</v>
      </c>
      <c r="AA3" s="49">
        <v>0.964809823300389</v>
      </c>
      <c r="AB3" s="22" t="s">
        <v>247</v>
      </c>
    </row>
    <row r="4" spans="2:28" x14ac:dyDescent="0.25">
      <c r="C4" s="22" t="s">
        <v>155</v>
      </c>
      <c r="D4" s="22" t="s">
        <v>0</v>
      </c>
      <c r="E4" s="22" t="s">
        <v>96</v>
      </c>
      <c r="F4" s="48" t="s">
        <v>70</v>
      </c>
      <c r="G4" s="51" t="s">
        <v>213</v>
      </c>
      <c r="H4" s="49">
        <v>0.60377358490566002</v>
      </c>
      <c r="I4" s="49">
        <v>0.61320754716981096</v>
      </c>
      <c r="J4" s="49">
        <v>0.68658280922431802</v>
      </c>
      <c r="K4" s="49">
        <v>0.76100628930817604</v>
      </c>
      <c r="L4" s="49">
        <v>0.84035639412997798</v>
      </c>
      <c r="M4" s="49">
        <v>0.87169811320754698</v>
      </c>
      <c r="N4" s="49">
        <v>0.899386043725666</v>
      </c>
      <c r="O4" s="49">
        <v>0.90835579514824805</v>
      </c>
      <c r="P4" s="49">
        <v>0.90925426774483298</v>
      </c>
      <c r="Q4" s="49">
        <v>0.92654986522910998</v>
      </c>
      <c r="R4" s="49">
        <v>0.93441150044923604</v>
      </c>
      <c r="S4" s="49">
        <v>0.94594189877208701</v>
      </c>
      <c r="T4" s="49">
        <v>0.964809823300389</v>
      </c>
      <c r="U4" s="49">
        <v>0.964809823300389</v>
      </c>
      <c r="V4" s="49">
        <v>0.964809823300389</v>
      </c>
      <c r="W4" s="49">
        <v>0.964809823300389</v>
      </c>
      <c r="X4" s="49">
        <v>0.964809823300389</v>
      </c>
      <c r="Y4" s="49">
        <v>0.964809823300389</v>
      </c>
      <c r="Z4" s="49">
        <v>0.964809823300389</v>
      </c>
      <c r="AA4" s="49">
        <v>0.964809823300389</v>
      </c>
      <c r="AB4" s="22" t="s">
        <v>247</v>
      </c>
    </row>
    <row r="5" spans="2:28" x14ac:dyDescent="0.25">
      <c r="C5" s="22" t="s">
        <v>157</v>
      </c>
      <c r="D5" s="22" t="s">
        <v>0</v>
      </c>
      <c r="E5" s="22" t="s">
        <v>96</v>
      </c>
      <c r="F5" s="47" t="s">
        <v>72</v>
      </c>
      <c r="G5" s="51" t="s">
        <v>214</v>
      </c>
      <c r="H5" s="49">
        <v>0.553459119496855</v>
      </c>
      <c r="I5" s="49">
        <v>0.60062893081761004</v>
      </c>
      <c r="J5" s="49">
        <v>0.70230607966457004</v>
      </c>
      <c r="K5" s="49">
        <v>0.76362683438155099</v>
      </c>
      <c r="L5" s="49">
        <v>0.83259958071278795</v>
      </c>
      <c r="M5" s="49">
        <v>0.86519916142557596</v>
      </c>
      <c r="N5" s="49">
        <v>0.89032644504342595</v>
      </c>
      <c r="O5" s="49">
        <v>0.91726564839772295</v>
      </c>
      <c r="P5" s="49">
        <v>0.92879604672057503</v>
      </c>
      <c r="Q5" s="49">
        <v>0.93980233602875096</v>
      </c>
      <c r="R5" s="49">
        <v>0.94923629829290201</v>
      </c>
      <c r="S5" s="49">
        <v>0.95133273435160204</v>
      </c>
      <c r="T5" s="49">
        <v>0.964809823300389</v>
      </c>
      <c r="U5" s="49">
        <v>0.964809823300389</v>
      </c>
      <c r="V5" s="49">
        <v>0.964809823300389</v>
      </c>
      <c r="W5" s="49">
        <v>0.964809823300389</v>
      </c>
      <c r="X5" s="49">
        <v>0.964809823300389</v>
      </c>
      <c r="Y5" s="49">
        <v>0.964809823300389</v>
      </c>
      <c r="Z5" s="49">
        <v>0.964809823300389</v>
      </c>
      <c r="AA5" s="49">
        <v>0.964809823300389</v>
      </c>
      <c r="AB5" s="22" t="s">
        <v>247</v>
      </c>
    </row>
    <row r="6" spans="2:28" x14ac:dyDescent="0.25">
      <c r="C6" s="22" t="s">
        <v>159</v>
      </c>
      <c r="D6" s="22" t="s">
        <v>0</v>
      </c>
      <c r="E6" s="22" t="s">
        <v>97</v>
      </c>
      <c r="F6" s="47" t="s">
        <v>67</v>
      </c>
      <c r="G6" s="51" t="s">
        <v>215</v>
      </c>
      <c r="H6" s="49">
        <v>0.57861635220125696</v>
      </c>
      <c r="I6" s="49">
        <v>0.63836477987421303</v>
      </c>
      <c r="J6" s="49">
        <v>0.70020964360587001</v>
      </c>
      <c r="K6" s="49">
        <v>0.78197064989517795</v>
      </c>
      <c r="L6" s="49">
        <v>0.83983228511530394</v>
      </c>
      <c r="M6" s="49">
        <v>0.87746331236897201</v>
      </c>
      <c r="N6" s="49">
        <v>0.89624138963761601</v>
      </c>
      <c r="O6" s="49">
        <v>0.90431266846361102</v>
      </c>
      <c r="P6" s="49">
        <v>0.92160826594788803</v>
      </c>
      <c r="Q6" s="49">
        <v>0.93508535489667499</v>
      </c>
      <c r="R6" s="49">
        <v>0.95013477088948695</v>
      </c>
      <c r="S6" s="49">
        <v>0.95223120694818797</v>
      </c>
      <c r="T6" s="49">
        <v>0.964809823300389</v>
      </c>
      <c r="U6" s="49">
        <v>0.964809823300389</v>
      </c>
      <c r="V6" s="49">
        <v>0.964809823300389</v>
      </c>
      <c r="W6" s="49">
        <v>0.964809823300389</v>
      </c>
      <c r="X6" s="49">
        <v>0.964809823300389</v>
      </c>
      <c r="Y6" s="49">
        <v>0.964809823300389</v>
      </c>
      <c r="Z6" s="49">
        <v>0.964809823300389</v>
      </c>
      <c r="AA6" s="49">
        <v>0.964809823300389</v>
      </c>
      <c r="AB6" s="22" t="s">
        <v>247</v>
      </c>
    </row>
    <row r="7" spans="2:28" x14ac:dyDescent="0.25">
      <c r="C7" s="22" t="s">
        <v>160</v>
      </c>
      <c r="D7" s="22" t="s">
        <v>0</v>
      </c>
      <c r="E7" s="22" t="s">
        <v>97</v>
      </c>
      <c r="F7" s="48" t="s">
        <v>70</v>
      </c>
      <c r="G7" s="51" t="s">
        <v>216</v>
      </c>
      <c r="H7" s="49">
        <v>0.60377358490566002</v>
      </c>
      <c r="I7" s="49">
        <v>0.61320754716981096</v>
      </c>
      <c r="J7" s="49">
        <v>0.68658280922431802</v>
      </c>
      <c r="K7" s="49">
        <v>0.76100628930817604</v>
      </c>
      <c r="L7" s="49">
        <v>0.84035639412997798</v>
      </c>
      <c r="M7" s="49">
        <v>0.87169811320754698</v>
      </c>
      <c r="N7" s="49">
        <v>0.899386043725666</v>
      </c>
      <c r="O7" s="49">
        <v>0.90835579514824805</v>
      </c>
      <c r="P7" s="49">
        <v>0.90925426774483298</v>
      </c>
      <c r="Q7" s="49">
        <v>0.92654986522910998</v>
      </c>
      <c r="R7" s="49">
        <v>0.93441150044923604</v>
      </c>
      <c r="S7" s="49">
        <v>0.94594189877208701</v>
      </c>
      <c r="T7" s="49">
        <v>0.964809823300389</v>
      </c>
      <c r="U7" s="49">
        <v>0.964809823300389</v>
      </c>
      <c r="V7" s="49">
        <v>0.964809823300389</v>
      </c>
      <c r="W7" s="49">
        <v>0.964809823300389</v>
      </c>
      <c r="X7" s="49">
        <v>0.964809823300389</v>
      </c>
      <c r="Y7" s="49">
        <v>0.964809823300389</v>
      </c>
      <c r="Z7" s="49">
        <v>0.964809823300389</v>
      </c>
      <c r="AA7" s="49">
        <v>0.964809823300389</v>
      </c>
      <c r="AB7" s="22" t="s">
        <v>247</v>
      </c>
    </row>
    <row r="8" spans="2:28" x14ac:dyDescent="0.25">
      <c r="C8" s="22" t="s">
        <v>161</v>
      </c>
      <c r="D8" s="22" t="s">
        <v>0</v>
      </c>
      <c r="E8" s="22" t="s">
        <v>97</v>
      </c>
      <c r="F8" s="47" t="s">
        <v>72</v>
      </c>
      <c r="G8" s="51" t="s">
        <v>217</v>
      </c>
      <c r="H8" s="49">
        <v>0.553459119496855</v>
      </c>
      <c r="I8" s="49">
        <v>0.60062893081761004</v>
      </c>
      <c r="J8" s="49">
        <v>0.70230607966457004</v>
      </c>
      <c r="K8" s="49">
        <v>0.76362683438155099</v>
      </c>
      <c r="L8" s="49">
        <v>0.83259958071278795</v>
      </c>
      <c r="M8" s="49">
        <v>0.86519916142557596</v>
      </c>
      <c r="N8" s="49">
        <v>0.89032644504342595</v>
      </c>
      <c r="O8" s="49">
        <v>0.91726564839772295</v>
      </c>
      <c r="P8" s="49">
        <v>0.92879604672057503</v>
      </c>
      <c r="Q8" s="49">
        <v>0.93980233602875096</v>
      </c>
      <c r="R8" s="49">
        <v>0.94923629829290201</v>
      </c>
      <c r="S8" s="49">
        <v>0.95133273435160204</v>
      </c>
      <c r="T8" s="49">
        <v>0.964809823300389</v>
      </c>
      <c r="U8" s="49">
        <v>0.964809823300389</v>
      </c>
      <c r="V8" s="49">
        <v>0.964809823300389</v>
      </c>
      <c r="W8" s="49">
        <v>0.964809823300389</v>
      </c>
      <c r="X8" s="49">
        <v>0.964809823300389</v>
      </c>
      <c r="Y8" s="49">
        <v>0.964809823300389</v>
      </c>
      <c r="Z8" s="49">
        <v>0.964809823300389</v>
      </c>
      <c r="AA8" s="49">
        <v>0.964809823300389</v>
      </c>
      <c r="AB8" s="22" t="s">
        <v>247</v>
      </c>
    </row>
    <row r="9" spans="2:28" x14ac:dyDescent="0.25">
      <c r="C9" s="22" t="s">
        <v>162</v>
      </c>
      <c r="D9" s="22" t="s">
        <v>98</v>
      </c>
      <c r="E9" s="22" t="s">
        <v>96</v>
      </c>
      <c r="F9" s="47" t="s">
        <v>67</v>
      </c>
      <c r="G9" s="51" t="s">
        <v>250</v>
      </c>
      <c r="H9" s="49">
        <v>0.59119496855345899</v>
      </c>
      <c r="I9" s="49">
        <v>0.625786163522012</v>
      </c>
      <c r="J9" s="49">
        <v>0.70545073375262002</v>
      </c>
      <c r="K9" s="49">
        <v>0.77148846960167705</v>
      </c>
      <c r="L9" s="49">
        <v>0.84454926624737903</v>
      </c>
      <c r="M9" s="49">
        <v>0.88113207547169803</v>
      </c>
      <c r="N9" s="49">
        <v>0.89839772386942196</v>
      </c>
      <c r="O9" s="49">
        <v>0.90521114106019696</v>
      </c>
      <c r="P9" s="49">
        <v>0.916217430368373</v>
      </c>
      <c r="Q9" s="49">
        <v>0.93980233602875096</v>
      </c>
      <c r="R9" s="49">
        <v>0.940700808625337</v>
      </c>
      <c r="S9" s="49">
        <v>0.95223120694818797</v>
      </c>
      <c r="T9" s="49">
        <v>0.964809823300389</v>
      </c>
      <c r="U9" s="49">
        <v>0.964809823300389</v>
      </c>
      <c r="V9" s="49">
        <v>0.964809823300389</v>
      </c>
      <c r="W9" s="49">
        <v>0.964809823300389</v>
      </c>
      <c r="X9" s="49">
        <v>0.964809823300389</v>
      </c>
      <c r="Y9" s="49">
        <v>0.964809823300389</v>
      </c>
      <c r="Z9" s="49">
        <v>0.964809823300389</v>
      </c>
      <c r="AA9" s="49">
        <v>0.964809823300389</v>
      </c>
      <c r="AB9" s="22" t="s">
        <v>247</v>
      </c>
    </row>
    <row r="10" spans="2:28" x14ac:dyDescent="0.25">
      <c r="C10" s="22" t="s">
        <v>164</v>
      </c>
      <c r="D10" s="22" t="s">
        <v>98</v>
      </c>
      <c r="E10" s="22" t="s">
        <v>96</v>
      </c>
      <c r="F10" s="48" t="s">
        <v>70</v>
      </c>
      <c r="G10" s="51" t="s">
        <v>218</v>
      </c>
      <c r="H10" s="49">
        <v>0.62893081761006198</v>
      </c>
      <c r="I10" s="49">
        <v>0.63207547169811296</v>
      </c>
      <c r="J10" s="49">
        <v>0.69916142557651895</v>
      </c>
      <c r="K10" s="49">
        <v>0.76677148846960097</v>
      </c>
      <c r="L10" s="49">
        <v>0.83773584905660303</v>
      </c>
      <c r="M10" s="49">
        <v>0.87012578616352199</v>
      </c>
      <c r="N10" s="49">
        <v>0.90080862533692696</v>
      </c>
      <c r="O10" s="49">
        <v>0.90992812219227304</v>
      </c>
      <c r="P10" s="49">
        <v>0.91397124887690895</v>
      </c>
      <c r="Q10" s="49">
        <v>0.92654986522910998</v>
      </c>
      <c r="R10" s="49">
        <v>0.93650793650793596</v>
      </c>
      <c r="S10" s="49">
        <v>0.94908655286013699</v>
      </c>
      <c r="T10" s="49">
        <v>0.964809823300389</v>
      </c>
      <c r="U10" s="49">
        <v>0.964809823300389</v>
      </c>
      <c r="V10" s="49">
        <v>0.964809823300389</v>
      </c>
      <c r="W10" s="49">
        <v>0.964809823300389</v>
      </c>
      <c r="X10" s="49">
        <v>0.964809823300389</v>
      </c>
      <c r="Y10" s="49">
        <v>0.964809823300389</v>
      </c>
      <c r="Z10" s="49">
        <v>0.964809823300389</v>
      </c>
      <c r="AA10" s="49">
        <v>0.964809823300389</v>
      </c>
      <c r="AB10" s="22" t="s">
        <v>247</v>
      </c>
    </row>
    <row r="11" spans="2:28" x14ac:dyDescent="0.25">
      <c r="C11" s="22" t="s">
        <v>166</v>
      </c>
      <c r="D11" s="22" t="s">
        <v>98</v>
      </c>
      <c r="E11" s="22" t="s">
        <v>96</v>
      </c>
      <c r="F11" s="47" t="s">
        <v>72</v>
      </c>
      <c r="G11" s="51" t="s">
        <v>219</v>
      </c>
      <c r="H11" s="49">
        <v>0.57232704402515699</v>
      </c>
      <c r="I11" s="49">
        <v>0.61006289308176098</v>
      </c>
      <c r="J11" s="49">
        <v>0.71802935010482105</v>
      </c>
      <c r="K11" s="49">
        <v>0.78354297693920305</v>
      </c>
      <c r="L11" s="49">
        <v>0.84800838574423398</v>
      </c>
      <c r="M11" s="49">
        <v>0.86834381551362605</v>
      </c>
      <c r="N11" s="49">
        <v>0.89519317160826595</v>
      </c>
      <c r="O11" s="49">
        <v>0.91097634022162299</v>
      </c>
      <c r="P11" s="49">
        <v>0.92093441150044897</v>
      </c>
      <c r="Q11" s="49">
        <v>0.92565139263252405</v>
      </c>
      <c r="R11" s="49">
        <v>0.92932015573524995</v>
      </c>
      <c r="S11" s="49">
        <v>0.95223120694818797</v>
      </c>
      <c r="T11" s="49">
        <v>0.964809823300389</v>
      </c>
      <c r="U11" s="49">
        <v>0.964809823300389</v>
      </c>
      <c r="V11" s="49">
        <v>0.964809823300389</v>
      </c>
      <c r="W11" s="49">
        <v>0.964809823300389</v>
      </c>
      <c r="X11" s="49">
        <v>0.964809823300389</v>
      </c>
      <c r="Y11" s="49">
        <v>0.964809823300389</v>
      </c>
      <c r="Z11" s="49">
        <v>0.964809823300389</v>
      </c>
      <c r="AA11" s="49">
        <v>0.964809823300389</v>
      </c>
      <c r="AB11" s="22" t="s">
        <v>247</v>
      </c>
    </row>
    <row r="12" spans="2:28" x14ac:dyDescent="0.25">
      <c r="C12" s="22" t="s">
        <v>168</v>
      </c>
      <c r="D12" s="22" t="s">
        <v>98</v>
      </c>
      <c r="E12" s="22" t="s">
        <v>97</v>
      </c>
      <c r="F12" s="47" t="s">
        <v>67</v>
      </c>
      <c r="G12" s="51" t="s">
        <v>220</v>
      </c>
      <c r="H12" s="49">
        <v>0.59119496855345899</v>
      </c>
      <c r="I12" s="49">
        <v>0.625786163522012</v>
      </c>
      <c r="J12" s="49">
        <v>0.70545073375262002</v>
      </c>
      <c r="K12" s="49">
        <v>0.77148846960167705</v>
      </c>
      <c r="L12" s="49">
        <v>0.84454926624737903</v>
      </c>
      <c r="M12" s="49">
        <v>0.88113207547169803</v>
      </c>
      <c r="N12" s="49">
        <v>0.89839772386942196</v>
      </c>
      <c r="O12" s="49">
        <v>0.90521114106019696</v>
      </c>
      <c r="P12" s="49">
        <v>0.916217430368373</v>
      </c>
      <c r="Q12" s="49">
        <v>0.93980233602875096</v>
      </c>
      <c r="R12" s="49">
        <v>0.940700808625337</v>
      </c>
      <c r="S12" s="49">
        <v>0.95223120694818797</v>
      </c>
      <c r="T12" s="49">
        <v>0.964809823300389</v>
      </c>
      <c r="U12" s="49">
        <v>0.964809823300389</v>
      </c>
      <c r="V12" s="49">
        <v>0.964809823300389</v>
      </c>
      <c r="W12" s="49">
        <v>0.964809823300389</v>
      </c>
      <c r="X12" s="49">
        <v>0.964809823300389</v>
      </c>
      <c r="Y12" s="49">
        <v>0.964809823300389</v>
      </c>
      <c r="Z12" s="49">
        <v>0.964809823300389</v>
      </c>
      <c r="AA12" s="49">
        <v>0.964809823300389</v>
      </c>
      <c r="AB12" s="22" t="s">
        <v>247</v>
      </c>
    </row>
    <row r="13" spans="2:28" x14ac:dyDescent="0.25">
      <c r="C13" s="22" t="s">
        <v>169</v>
      </c>
      <c r="D13" s="22" t="s">
        <v>98</v>
      </c>
      <c r="E13" s="22" t="s">
        <v>97</v>
      </c>
      <c r="F13" s="48" t="s">
        <v>70</v>
      </c>
      <c r="G13" s="51" t="s">
        <v>221</v>
      </c>
      <c r="H13" s="49">
        <v>0.62893081761006198</v>
      </c>
      <c r="I13" s="49">
        <v>0.63207547169811296</v>
      </c>
      <c r="J13" s="49">
        <v>0.69916142557651895</v>
      </c>
      <c r="K13" s="49">
        <v>0.76677148846960097</v>
      </c>
      <c r="L13" s="49">
        <v>0.83773584905660303</v>
      </c>
      <c r="M13" s="49">
        <v>0.87012578616352199</v>
      </c>
      <c r="N13" s="49">
        <v>0.90080862533692696</v>
      </c>
      <c r="O13" s="49">
        <v>0.90992812219227304</v>
      </c>
      <c r="P13" s="49">
        <v>0.91397124887690895</v>
      </c>
      <c r="Q13" s="49">
        <v>0.92654986522910998</v>
      </c>
      <c r="R13" s="49">
        <v>0.93650793650793596</v>
      </c>
      <c r="S13" s="49">
        <v>0.94908655286013699</v>
      </c>
      <c r="T13" s="49">
        <v>0.964809823300389</v>
      </c>
      <c r="U13" s="49">
        <v>0.964809823300389</v>
      </c>
      <c r="V13" s="49">
        <v>0.964809823300389</v>
      </c>
      <c r="W13" s="49">
        <v>0.964809823300389</v>
      </c>
      <c r="X13" s="49">
        <v>0.964809823300389</v>
      </c>
      <c r="Y13" s="49">
        <v>0.964809823300389</v>
      </c>
      <c r="Z13" s="49">
        <v>0.964809823300389</v>
      </c>
      <c r="AA13" s="49">
        <v>0.964809823300389</v>
      </c>
      <c r="AB13" s="22" t="s">
        <v>247</v>
      </c>
    </row>
    <row r="14" spans="2:28" x14ac:dyDescent="0.25">
      <c r="C14" s="22" t="s">
        <v>170</v>
      </c>
      <c r="D14" s="22" t="s">
        <v>98</v>
      </c>
      <c r="E14" s="22" t="s">
        <v>97</v>
      </c>
      <c r="F14" s="47" t="s">
        <v>72</v>
      </c>
      <c r="G14" s="51" t="s">
        <v>222</v>
      </c>
      <c r="H14" s="49">
        <v>0.57232704402515699</v>
      </c>
      <c r="I14" s="49">
        <v>0.61006289308176098</v>
      </c>
      <c r="J14" s="49">
        <v>0.71802935010482105</v>
      </c>
      <c r="K14" s="49">
        <v>0.78354297693920305</v>
      </c>
      <c r="L14" s="49">
        <v>0.84800838574423398</v>
      </c>
      <c r="M14" s="49">
        <v>0.86834381551362605</v>
      </c>
      <c r="N14" s="49">
        <v>0.89519317160826595</v>
      </c>
      <c r="O14" s="49">
        <v>0.91097634022162299</v>
      </c>
      <c r="P14" s="49">
        <v>0.92093441150044897</v>
      </c>
      <c r="Q14" s="49">
        <v>0.92565139263252405</v>
      </c>
      <c r="R14" s="49">
        <v>0.92932015573524995</v>
      </c>
      <c r="S14" s="49">
        <v>0.95223120694818797</v>
      </c>
      <c r="T14" s="49">
        <v>0.964809823300389</v>
      </c>
      <c r="U14" s="49">
        <v>0.964809823300389</v>
      </c>
      <c r="V14" s="49">
        <v>0.964809823300389</v>
      </c>
      <c r="W14" s="49">
        <v>0.964809823300389</v>
      </c>
      <c r="X14" s="49">
        <v>0.964809823300389</v>
      </c>
      <c r="Y14" s="49">
        <v>0.964809823300389</v>
      </c>
      <c r="Z14" s="49">
        <v>0.964809823300389</v>
      </c>
      <c r="AA14" s="49">
        <v>0.964809823300389</v>
      </c>
      <c r="AB14" t="s">
        <v>247</v>
      </c>
    </row>
    <row r="15" spans="2:28" x14ac:dyDescent="0.25">
      <c r="C15" s="22" t="s">
        <v>171</v>
      </c>
      <c r="D15" s="22" t="s">
        <v>99</v>
      </c>
      <c r="E15" s="22" t="s">
        <v>96</v>
      </c>
      <c r="F15" s="47" t="s">
        <v>67</v>
      </c>
      <c r="G15" s="51" t="s">
        <v>223</v>
      </c>
      <c r="H15" s="49">
        <v>0.32704402515723202</v>
      </c>
      <c r="I15" s="49">
        <v>0.38050314465408802</v>
      </c>
      <c r="J15" s="49">
        <v>0.51677148846960097</v>
      </c>
      <c r="K15" s="49">
        <v>0.65408805031446504</v>
      </c>
      <c r="L15" s="49">
        <v>0.78668763102725303</v>
      </c>
      <c r="M15" s="49">
        <v>0.81855345911949595</v>
      </c>
      <c r="N15" s="49">
        <v>0.86353698712189197</v>
      </c>
      <c r="O15" s="49">
        <v>0.88104222821203904</v>
      </c>
      <c r="P15" s="49">
        <v>0.90311470500149704</v>
      </c>
      <c r="Q15" s="49">
        <v>0.91150044923629803</v>
      </c>
      <c r="R15" s="49">
        <v>0.92407906558849895</v>
      </c>
      <c r="S15" s="49">
        <v>0.95537586103623795</v>
      </c>
      <c r="T15" s="49">
        <v>0.964809823300389</v>
      </c>
      <c r="U15" s="49">
        <v>0.964809823300389</v>
      </c>
      <c r="V15" s="49">
        <v>0.964809823300389</v>
      </c>
      <c r="W15" s="49">
        <v>0.964809823300389</v>
      </c>
      <c r="X15" s="49">
        <v>0.964809823300389</v>
      </c>
      <c r="Y15" s="49">
        <v>0.964809823300389</v>
      </c>
      <c r="Z15" s="49">
        <v>0.964809823300389</v>
      </c>
      <c r="AA15" s="49">
        <v>0.964809823300389</v>
      </c>
      <c r="AB15" t="s">
        <v>249</v>
      </c>
    </row>
    <row r="16" spans="2:28" x14ac:dyDescent="0.25">
      <c r="C16" s="22" t="s">
        <v>173</v>
      </c>
      <c r="D16" s="22" t="s">
        <v>99</v>
      </c>
      <c r="E16" s="22" t="s">
        <v>96</v>
      </c>
      <c r="F16" s="48" t="s">
        <v>70</v>
      </c>
      <c r="G16" s="51" t="s">
        <v>224</v>
      </c>
      <c r="H16" s="49">
        <v>0.32704402515723202</v>
      </c>
      <c r="I16" s="49">
        <v>0.38050314465408802</v>
      </c>
      <c r="J16" s="49">
        <v>0.51677148846960097</v>
      </c>
      <c r="K16" s="49">
        <v>0.65408805031446504</v>
      </c>
      <c r="L16" s="49">
        <v>0.78668763102725303</v>
      </c>
      <c r="M16" s="49">
        <v>0.81855345911949595</v>
      </c>
      <c r="N16" s="49">
        <v>0.86353698712189197</v>
      </c>
      <c r="O16" s="49">
        <v>0.88104222821203904</v>
      </c>
      <c r="P16" s="49">
        <v>0.90311470500149704</v>
      </c>
      <c r="Q16" s="49">
        <v>0.91150044923629803</v>
      </c>
      <c r="R16" s="49">
        <v>0.92407906558849895</v>
      </c>
      <c r="S16" s="49">
        <v>0.95537586103623795</v>
      </c>
      <c r="T16" s="49">
        <v>0.964809823300389</v>
      </c>
      <c r="U16" s="49">
        <v>0.964809823300389</v>
      </c>
      <c r="V16" s="49">
        <v>0.964809823300389</v>
      </c>
      <c r="W16" s="49">
        <v>0.964809823300389</v>
      </c>
      <c r="X16" s="49">
        <v>0.964809823300389</v>
      </c>
      <c r="Y16" s="49">
        <v>0.964809823300389</v>
      </c>
      <c r="Z16" s="49">
        <v>0.964809823300389</v>
      </c>
      <c r="AA16" s="49">
        <v>0.964809823300389</v>
      </c>
      <c r="AB16" s="22" t="s">
        <v>249</v>
      </c>
    </row>
    <row r="17" spans="3:28" x14ac:dyDescent="0.25">
      <c r="C17" s="22" t="s">
        <v>174</v>
      </c>
      <c r="D17" s="22" t="s">
        <v>99</v>
      </c>
      <c r="E17" s="22" t="s">
        <v>96</v>
      </c>
      <c r="F17" s="47" t="s">
        <v>72</v>
      </c>
      <c r="G17" s="51" t="s">
        <v>225</v>
      </c>
      <c r="H17" s="49">
        <v>0.32704402515723202</v>
      </c>
      <c r="I17" s="49">
        <v>0.38050314465408802</v>
      </c>
      <c r="J17" s="49">
        <v>0.51677148846960097</v>
      </c>
      <c r="K17" s="49">
        <v>0.65408805031446504</v>
      </c>
      <c r="L17" s="49">
        <v>0.78668763102725303</v>
      </c>
      <c r="M17" s="49">
        <v>0.81855345911949595</v>
      </c>
      <c r="N17" s="49">
        <v>0.86353698712189197</v>
      </c>
      <c r="O17" s="49">
        <v>0.88104222821203904</v>
      </c>
      <c r="P17" s="49">
        <v>0.90311470500149704</v>
      </c>
      <c r="Q17" s="49">
        <v>0.91150044923629803</v>
      </c>
      <c r="R17" s="49">
        <v>0.92407906558849895</v>
      </c>
      <c r="S17" s="49">
        <v>0.95537586103623795</v>
      </c>
      <c r="T17" s="49">
        <v>0.964809823300389</v>
      </c>
      <c r="U17" s="49">
        <v>0.964809823300389</v>
      </c>
      <c r="V17" s="49">
        <v>0.964809823300389</v>
      </c>
      <c r="W17" s="49">
        <v>0.964809823300389</v>
      </c>
      <c r="X17" s="49">
        <v>0.964809823300389</v>
      </c>
      <c r="Y17" s="49">
        <v>0.964809823300389</v>
      </c>
      <c r="Z17" s="49">
        <v>0.964809823300389</v>
      </c>
      <c r="AA17" s="49">
        <v>0.964809823300389</v>
      </c>
      <c r="AB17" s="22" t="s">
        <v>249</v>
      </c>
    </row>
    <row r="18" spans="3:28" x14ac:dyDescent="0.25">
      <c r="C18" s="22" t="s">
        <v>175</v>
      </c>
      <c r="D18" s="22" t="s">
        <v>99</v>
      </c>
      <c r="E18" s="22" t="s">
        <v>97</v>
      </c>
      <c r="F18" s="47" t="s">
        <v>67</v>
      </c>
      <c r="G18" s="51" t="s">
        <v>226</v>
      </c>
      <c r="H18" s="49">
        <v>0.32704402515723202</v>
      </c>
      <c r="I18" s="49">
        <v>0.38050314465408802</v>
      </c>
      <c r="J18" s="49">
        <v>0.51677148846960097</v>
      </c>
      <c r="K18" s="49">
        <v>0.65408805031446504</v>
      </c>
      <c r="L18" s="49">
        <v>0.78668763102725303</v>
      </c>
      <c r="M18" s="49">
        <v>0.81855345911949595</v>
      </c>
      <c r="N18" s="49">
        <v>0.86353698712189197</v>
      </c>
      <c r="O18" s="49">
        <v>0.88104222821203904</v>
      </c>
      <c r="P18" s="49">
        <v>0.90311470500149704</v>
      </c>
      <c r="Q18" s="49">
        <v>0.91150044923629803</v>
      </c>
      <c r="R18" s="49">
        <v>0.92407906558849895</v>
      </c>
      <c r="S18" s="49">
        <v>0.95537586103623795</v>
      </c>
      <c r="T18" s="49">
        <v>0.964809823300389</v>
      </c>
      <c r="U18" s="49">
        <v>0.964809823300389</v>
      </c>
      <c r="V18" s="49">
        <v>0.964809823300389</v>
      </c>
      <c r="W18" s="49">
        <v>0.964809823300389</v>
      </c>
      <c r="X18" s="49">
        <v>0.964809823300389</v>
      </c>
      <c r="Y18" s="49">
        <v>0.964809823300389</v>
      </c>
      <c r="Z18" s="49">
        <v>0.964809823300389</v>
      </c>
      <c r="AA18" s="49">
        <v>0.964809823300389</v>
      </c>
      <c r="AB18" s="22" t="s">
        <v>249</v>
      </c>
    </row>
    <row r="19" spans="3:28" x14ac:dyDescent="0.25">
      <c r="C19" s="22" t="s">
        <v>176</v>
      </c>
      <c r="D19" s="22" t="s">
        <v>99</v>
      </c>
      <c r="E19" s="22" t="s">
        <v>97</v>
      </c>
      <c r="F19" s="48" t="s">
        <v>70</v>
      </c>
      <c r="G19" s="51" t="s">
        <v>227</v>
      </c>
      <c r="H19" s="49">
        <v>0.32704402515723202</v>
      </c>
      <c r="I19" s="49">
        <v>0.38050314465408802</v>
      </c>
      <c r="J19" s="49">
        <v>0.51677148846960097</v>
      </c>
      <c r="K19" s="49">
        <v>0.65408805031446504</v>
      </c>
      <c r="L19" s="49">
        <v>0.78668763102725303</v>
      </c>
      <c r="M19" s="49">
        <v>0.81855345911949595</v>
      </c>
      <c r="N19" s="49">
        <v>0.86353698712189197</v>
      </c>
      <c r="O19" s="49">
        <v>0.88104222821203904</v>
      </c>
      <c r="P19" s="49">
        <v>0.90311470500149704</v>
      </c>
      <c r="Q19" s="49">
        <v>0.91150044923629803</v>
      </c>
      <c r="R19" s="49">
        <v>0.92407906558849895</v>
      </c>
      <c r="S19" s="49">
        <v>0.95537586103623795</v>
      </c>
      <c r="T19" s="49">
        <v>0.964809823300389</v>
      </c>
      <c r="U19" s="49">
        <v>0.964809823300389</v>
      </c>
      <c r="V19" s="49">
        <v>0.964809823300389</v>
      </c>
      <c r="W19" s="49">
        <v>0.964809823300389</v>
      </c>
      <c r="X19" s="49">
        <v>0.964809823300389</v>
      </c>
      <c r="Y19" s="49">
        <v>0.964809823300389</v>
      </c>
      <c r="Z19" s="49">
        <v>0.964809823300389</v>
      </c>
      <c r="AA19" s="49">
        <v>0.964809823300389</v>
      </c>
      <c r="AB19" s="22" t="s">
        <v>249</v>
      </c>
    </row>
    <row r="20" spans="3:28" x14ac:dyDescent="0.25">
      <c r="C20" s="22" t="s">
        <v>177</v>
      </c>
      <c r="D20" s="22" t="s">
        <v>99</v>
      </c>
      <c r="E20" s="22" t="s">
        <v>97</v>
      </c>
      <c r="F20" s="47" t="s">
        <v>72</v>
      </c>
      <c r="G20" s="51" t="s">
        <v>228</v>
      </c>
      <c r="H20" s="49">
        <v>0.32704402515723202</v>
      </c>
      <c r="I20" s="49">
        <v>0.38050314465408802</v>
      </c>
      <c r="J20" s="49">
        <v>0.51677148846960097</v>
      </c>
      <c r="K20" s="49">
        <v>0.65408805031446504</v>
      </c>
      <c r="L20" s="49">
        <v>0.78668763102725303</v>
      </c>
      <c r="M20" s="49">
        <v>0.81855345911949595</v>
      </c>
      <c r="N20" s="49">
        <v>0.86353698712189197</v>
      </c>
      <c r="O20" s="49">
        <v>0.88104222821203904</v>
      </c>
      <c r="P20" s="49">
        <v>0.90311470500149704</v>
      </c>
      <c r="Q20" s="49">
        <v>0.91150044923629803</v>
      </c>
      <c r="R20" s="49">
        <v>0.92407906558849895</v>
      </c>
      <c r="S20" s="49">
        <v>0.95537586103623795</v>
      </c>
      <c r="T20" s="49">
        <v>0.964809823300389</v>
      </c>
      <c r="U20" s="49">
        <v>0.964809823300389</v>
      </c>
      <c r="V20" s="49">
        <v>0.964809823300389</v>
      </c>
      <c r="W20" s="49">
        <v>0.964809823300389</v>
      </c>
      <c r="X20" s="49">
        <v>0.964809823300389</v>
      </c>
      <c r="Y20" s="49">
        <v>0.964809823300389</v>
      </c>
      <c r="Z20" s="49">
        <v>0.964809823300389</v>
      </c>
      <c r="AA20" s="49">
        <v>0.964809823300389</v>
      </c>
      <c r="AB20" s="22" t="s">
        <v>249</v>
      </c>
    </row>
    <row r="21" spans="3:28" x14ac:dyDescent="0.25">
      <c r="C21" s="22" t="s">
        <v>178</v>
      </c>
      <c r="D21" s="22" t="s">
        <v>100</v>
      </c>
      <c r="E21" s="22" t="s">
        <v>96</v>
      </c>
      <c r="F21" s="47" t="s">
        <v>67</v>
      </c>
      <c r="G21" s="51" t="s">
        <v>229</v>
      </c>
      <c r="H21" s="49">
        <v>0.34591194968553401</v>
      </c>
      <c r="I21" s="49">
        <v>0.37735849056603699</v>
      </c>
      <c r="J21" s="49">
        <v>0.50104821802934996</v>
      </c>
      <c r="K21" s="49">
        <v>0.643081761006289</v>
      </c>
      <c r="L21" s="49">
        <v>0.74444444444444402</v>
      </c>
      <c r="M21" s="49">
        <v>0.79088050314465397</v>
      </c>
      <c r="N21" s="49">
        <v>0.83722671458520503</v>
      </c>
      <c r="O21" s="49">
        <v>0.88215034441449502</v>
      </c>
      <c r="P21" s="49">
        <v>0.90259059598682201</v>
      </c>
      <c r="Q21" s="49">
        <v>0.92460317460317398</v>
      </c>
      <c r="R21" s="49">
        <v>0.94504342617550097</v>
      </c>
      <c r="S21" s="49">
        <v>0.95447738843965202</v>
      </c>
      <c r="T21" s="49">
        <v>0.964809823300389</v>
      </c>
      <c r="U21" s="49">
        <v>0.964809823300389</v>
      </c>
      <c r="V21" s="49">
        <v>0.964809823300389</v>
      </c>
      <c r="W21" s="49">
        <v>0.964809823300389</v>
      </c>
      <c r="X21" s="49">
        <v>0.964809823300389</v>
      </c>
      <c r="Y21" s="49">
        <v>0.964809823300389</v>
      </c>
      <c r="Z21" s="49">
        <v>0.964809823300389</v>
      </c>
      <c r="AA21" s="49">
        <v>0.964809823300389</v>
      </c>
      <c r="AB21" s="22" t="s">
        <v>249</v>
      </c>
    </row>
    <row r="22" spans="3:28" x14ac:dyDescent="0.25">
      <c r="C22" s="22" t="s">
        <v>180</v>
      </c>
      <c r="D22" s="22" t="s">
        <v>100</v>
      </c>
      <c r="E22" s="22" t="s">
        <v>96</v>
      </c>
      <c r="F22" s="48" t="s">
        <v>70</v>
      </c>
      <c r="G22" s="51" t="s">
        <v>230</v>
      </c>
      <c r="H22" s="49">
        <v>0.34591194968553401</v>
      </c>
      <c r="I22" s="49">
        <v>0.38050314465408802</v>
      </c>
      <c r="J22" s="49">
        <v>0.50419287211740005</v>
      </c>
      <c r="K22" s="49">
        <v>0.64622641509433898</v>
      </c>
      <c r="L22" s="49">
        <v>0.74549266247379398</v>
      </c>
      <c r="M22" s="49">
        <v>0.79402515723270395</v>
      </c>
      <c r="N22" s="49">
        <v>0.83513027852650401</v>
      </c>
      <c r="O22" s="49">
        <v>0.88215034441449502</v>
      </c>
      <c r="P22" s="49">
        <v>0.90887990416292297</v>
      </c>
      <c r="Q22" s="49">
        <v>0.92460317460317398</v>
      </c>
      <c r="R22" s="49">
        <v>0.94504342617550097</v>
      </c>
      <c r="S22" s="49">
        <v>0.95447738843965202</v>
      </c>
      <c r="T22" s="49">
        <v>0.964809823300389</v>
      </c>
      <c r="U22" s="49">
        <v>0.964809823300389</v>
      </c>
      <c r="V22" s="49">
        <v>0.964809823300389</v>
      </c>
      <c r="W22" s="49">
        <v>0.964809823300389</v>
      </c>
      <c r="X22" s="49">
        <v>0.964809823300389</v>
      </c>
      <c r="Y22" s="49">
        <v>0.964809823300389</v>
      </c>
      <c r="Z22" s="49">
        <v>0.964809823300389</v>
      </c>
      <c r="AA22" s="49">
        <v>0.964809823300389</v>
      </c>
      <c r="AB22" s="22" t="s">
        <v>249</v>
      </c>
    </row>
    <row r="23" spans="3:28" x14ac:dyDescent="0.25">
      <c r="C23" s="22" t="s">
        <v>182</v>
      </c>
      <c r="D23" s="22" t="s">
        <v>100</v>
      </c>
      <c r="E23" s="22" t="s">
        <v>96</v>
      </c>
      <c r="F23" s="47" t="s">
        <v>72</v>
      </c>
      <c r="G23" s="51" t="s">
        <v>231</v>
      </c>
      <c r="H23" s="49">
        <v>0.34591194968553401</v>
      </c>
      <c r="I23" s="49">
        <v>0.38050314465408802</v>
      </c>
      <c r="J23" s="49">
        <v>0.50628930817609996</v>
      </c>
      <c r="K23" s="49">
        <v>0.65618448637316495</v>
      </c>
      <c r="L23" s="49">
        <v>0.74706498951781897</v>
      </c>
      <c r="M23" s="49">
        <v>0.79559748427672905</v>
      </c>
      <c r="N23" s="49">
        <v>0.83460616951182898</v>
      </c>
      <c r="O23" s="49">
        <v>0.88739143456124503</v>
      </c>
      <c r="P23" s="49">
        <v>0.90663372267145803</v>
      </c>
      <c r="Q23" s="49">
        <v>0.92864630128781001</v>
      </c>
      <c r="R23" s="49">
        <v>0.94908655286013699</v>
      </c>
      <c r="S23" s="49">
        <v>0.95852051512428804</v>
      </c>
      <c r="T23" s="49">
        <v>0.964809823300389</v>
      </c>
      <c r="U23" s="49">
        <v>0.964809823300389</v>
      </c>
      <c r="V23" s="49">
        <v>0.964809823300389</v>
      </c>
      <c r="W23" s="49">
        <v>0.964809823300389</v>
      </c>
      <c r="X23" s="49">
        <v>0.964809823300389</v>
      </c>
      <c r="Y23" s="49">
        <v>0.964809823300389</v>
      </c>
      <c r="Z23" s="49">
        <v>0.964809823300389</v>
      </c>
      <c r="AA23" s="49">
        <v>0.964809823300389</v>
      </c>
      <c r="AB23" s="22" t="s">
        <v>249</v>
      </c>
    </row>
    <row r="24" spans="3:28" x14ac:dyDescent="0.25">
      <c r="C24" s="22" t="s">
        <v>184</v>
      </c>
      <c r="D24" s="22" t="s">
        <v>100</v>
      </c>
      <c r="E24" s="22" t="s">
        <v>97</v>
      </c>
      <c r="F24" s="47" t="s">
        <v>67</v>
      </c>
      <c r="G24" s="51" t="s">
        <v>232</v>
      </c>
      <c r="H24" s="49">
        <v>0.35849056603773499</v>
      </c>
      <c r="I24" s="49">
        <v>0.36477987421383601</v>
      </c>
      <c r="J24" s="49">
        <v>0.45387840670859497</v>
      </c>
      <c r="K24" s="49">
        <v>0.61792452830188604</v>
      </c>
      <c r="L24" s="49">
        <v>0.73836477987421301</v>
      </c>
      <c r="M24" s="49">
        <v>0.78542976939203302</v>
      </c>
      <c r="N24" s="49">
        <v>0.819407008086253</v>
      </c>
      <c r="O24" s="49">
        <v>0.85489667565139205</v>
      </c>
      <c r="P24" s="49">
        <v>0.87900569032644504</v>
      </c>
      <c r="Q24" s="49">
        <v>0.89630128781072105</v>
      </c>
      <c r="R24" s="49">
        <v>0.92932015573524995</v>
      </c>
      <c r="S24" s="49">
        <v>0.957622042527702</v>
      </c>
      <c r="T24" s="49">
        <v>0.964809823300389</v>
      </c>
      <c r="U24" s="49">
        <v>0.964809823300389</v>
      </c>
      <c r="V24" s="49">
        <v>0.964809823300389</v>
      </c>
      <c r="W24" s="49">
        <v>0.964809823300389</v>
      </c>
      <c r="X24" s="49">
        <v>0.964809823300389</v>
      </c>
      <c r="Y24" s="49">
        <v>0.964809823300389</v>
      </c>
      <c r="Z24" s="49">
        <v>0.964809823300389</v>
      </c>
      <c r="AA24" s="49">
        <v>0.964809823300389</v>
      </c>
      <c r="AB24" s="22" t="s">
        <v>249</v>
      </c>
    </row>
    <row r="25" spans="3:28" x14ac:dyDescent="0.25">
      <c r="C25" s="22" t="s">
        <v>186</v>
      </c>
      <c r="D25" s="22" t="s">
        <v>100</v>
      </c>
      <c r="E25" s="22" t="s">
        <v>97</v>
      </c>
      <c r="F25" s="48" t="s">
        <v>70</v>
      </c>
      <c r="G25" s="51" t="s">
        <v>233</v>
      </c>
      <c r="H25" s="49">
        <v>0.36477987421383601</v>
      </c>
      <c r="I25" s="49">
        <v>0.36163522012578603</v>
      </c>
      <c r="J25" s="49">
        <v>0.44863731656184402</v>
      </c>
      <c r="K25" s="49">
        <v>0.61058700209643602</v>
      </c>
      <c r="L25" s="49">
        <v>0.74077568134171901</v>
      </c>
      <c r="M25" s="49">
        <v>0.78259958071278801</v>
      </c>
      <c r="N25" s="49">
        <v>0.81678646301287705</v>
      </c>
      <c r="O25" s="49">
        <v>0.85175202156334195</v>
      </c>
      <c r="P25" s="49">
        <v>0.86171009284216804</v>
      </c>
      <c r="Q25" s="49">
        <v>0.89106019766397104</v>
      </c>
      <c r="R25" s="49">
        <v>0.93246480982330004</v>
      </c>
      <c r="S25" s="49">
        <v>0.957622042527702</v>
      </c>
      <c r="T25" s="49">
        <v>0.964809823300389</v>
      </c>
      <c r="U25" s="49">
        <v>0.964809823300389</v>
      </c>
      <c r="V25" s="49">
        <v>0.964809823300389</v>
      </c>
      <c r="W25" s="49">
        <v>0.964809823300389</v>
      </c>
      <c r="X25" s="49">
        <v>0.964809823300389</v>
      </c>
      <c r="Y25" s="49">
        <v>0.964809823300389</v>
      </c>
      <c r="Z25" s="49">
        <v>0.964809823300389</v>
      </c>
      <c r="AA25" s="49">
        <v>0.964809823300389</v>
      </c>
      <c r="AB25" s="22" t="s">
        <v>249</v>
      </c>
    </row>
    <row r="26" spans="3:28" x14ac:dyDescent="0.25">
      <c r="C26" s="22" t="s">
        <v>188</v>
      </c>
      <c r="D26" s="22" t="s">
        <v>100</v>
      </c>
      <c r="E26" s="22" t="s">
        <v>97</v>
      </c>
      <c r="F26" s="47" t="s">
        <v>72</v>
      </c>
      <c r="G26" s="51" t="s">
        <v>234</v>
      </c>
      <c r="H26" s="49">
        <v>0.34591194968553401</v>
      </c>
      <c r="I26" s="49">
        <v>0.37106918238993702</v>
      </c>
      <c r="J26" s="49">
        <v>0.47693920335429701</v>
      </c>
      <c r="K26" s="49">
        <v>0.58805031446540801</v>
      </c>
      <c r="L26" s="49">
        <v>0.73008385744234705</v>
      </c>
      <c r="M26" s="49">
        <v>0.79224318658280901</v>
      </c>
      <c r="N26" s="49">
        <v>0.81573824498352798</v>
      </c>
      <c r="O26" s="49">
        <v>0.86485474693021802</v>
      </c>
      <c r="P26" s="49">
        <v>0.88110212638514496</v>
      </c>
      <c r="Q26" s="49">
        <v>0.90835579514824705</v>
      </c>
      <c r="R26" s="49">
        <v>0.93560946391135003</v>
      </c>
      <c r="S26" s="49">
        <v>0.95447738843965202</v>
      </c>
      <c r="T26" s="49">
        <v>0.964809823300389</v>
      </c>
      <c r="U26" s="49">
        <v>0.964809823300389</v>
      </c>
      <c r="V26" s="49">
        <v>0.964809823300389</v>
      </c>
      <c r="W26" s="49">
        <v>0.964809823300389</v>
      </c>
      <c r="X26" s="49">
        <v>0.964809823300389</v>
      </c>
      <c r="Y26" s="49">
        <v>0.964809823300389</v>
      </c>
      <c r="Z26" s="49">
        <v>0.964809823300389</v>
      </c>
      <c r="AA26" s="49">
        <v>0.964809823300389</v>
      </c>
      <c r="AB26" s="22" t="s">
        <v>249</v>
      </c>
    </row>
    <row r="27" spans="3:28" x14ac:dyDescent="0.25">
      <c r="C27" s="22" t="s">
        <v>190</v>
      </c>
      <c r="D27" s="22" t="s">
        <v>101</v>
      </c>
      <c r="E27" s="22" t="s">
        <v>96</v>
      </c>
      <c r="F27" s="47" t="s">
        <v>67</v>
      </c>
      <c r="G27" s="51" t="s">
        <v>235</v>
      </c>
      <c r="H27" s="49">
        <v>0.34591194968553401</v>
      </c>
      <c r="I27" s="49">
        <v>0.38679245283018798</v>
      </c>
      <c r="J27" s="49">
        <v>0.51153039832285097</v>
      </c>
      <c r="K27" s="49">
        <v>0.65461215932913996</v>
      </c>
      <c r="L27" s="49">
        <v>0.75146750524108996</v>
      </c>
      <c r="M27" s="49">
        <v>0.79874213836477903</v>
      </c>
      <c r="N27" s="49">
        <v>0.84074573225516602</v>
      </c>
      <c r="O27" s="49">
        <v>0.88529499850254501</v>
      </c>
      <c r="P27" s="49">
        <v>0.90663372267145803</v>
      </c>
      <c r="Q27" s="49">
        <v>0.92864630128781001</v>
      </c>
      <c r="R27" s="49">
        <v>0.94908655286013699</v>
      </c>
      <c r="S27" s="49">
        <v>0.95852051512428804</v>
      </c>
      <c r="T27" s="49">
        <v>0.964809823300389</v>
      </c>
      <c r="U27" s="49">
        <v>0.964809823300389</v>
      </c>
      <c r="V27" s="49">
        <v>0.964809823300389</v>
      </c>
      <c r="W27" s="49">
        <v>0.964809823300389</v>
      </c>
      <c r="X27" s="49">
        <v>0.964809823300389</v>
      </c>
      <c r="Y27" s="49">
        <v>0.964809823300389</v>
      </c>
      <c r="Z27" s="49">
        <v>0.964809823300389</v>
      </c>
      <c r="AA27" s="49">
        <v>0.964809823300389</v>
      </c>
      <c r="AB27" s="22" t="s">
        <v>249</v>
      </c>
    </row>
    <row r="28" spans="3:28" x14ac:dyDescent="0.25">
      <c r="C28" s="22" t="s">
        <v>192</v>
      </c>
      <c r="D28" s="22" t="s">
        <v>101</v>
      </c>
      <c r="E28" s="22" t="s">
        <v>96</v>
      </c>
      <c r="F28" s="48" t="s">
        <v>70</v>
      </c>
      <c r="G28" s="51" t="s">
        <v>236</v>
      </c>
      <c r="H28" s="49">
        <v>0.35220125786163498</v>
      </c>
      <c r="I28" s="49">
        <v>0.38050314465408802</v>
      </c>
      <c r="J28" s="49">
        <v>0.51153039832285097</v>
      </c>
      <c r="K28" s="49">
        <v>0.65461215932913996</v>
      </c>
      <c r="L28" s="49">
        <v>0.745178197064989</v>
      </c>
      <c r="M28" s="49">
        <v>0.79874213836477903</v>
      </c>
      <c r="N28" s="49">
        <v>0.84074573225516602</v>
      </c>
      <c r="O28" s="49">
        <v>0.88529499850254501</v>
      </c>
      <c r="P28" s="49">
        <v>0.90663372267145803</v>
      </c>
      <c r="Q28" s="49">
        <v>0.92864630128781001</v>
      </c>
      <c r="R28" s="49">
        <v>0.94908655286013699</v>
      </c>
      <c r="S28" s="49">
        <v>0.95852051512428804</v>
      </c>
      <c r="T28" s="49">
        <v>0.964809823300389</v>
      </c>
      <c r="U28" s="49">
        <v>0.964809823300389</v>
      </c>
      <c r="V28" s="49">
        <v>0.964809823300389</v>
      </c>
      <c r="W28" s="49">
        <v>0.964809823300389</v>
      </c>
      <c r="X28" s="49">
        <v>0.964809823300389</v>
      </c>
      <c r="Y28" s="49">
        <v>0.964809823300389</v>
      </c>
      <c r="Z28" s="49">
        <v>0.964809823300389</v>
      </c>
      <c r="AA28" s="49">
        <v>0.964809823300389</v>
      </c>
      <c r="AB28" s="22" t="s">
        <v>249</v>
      </c>
    </row>
    <row r="29" spans="3:28" x14ac:dyDescent="0.25">
      <c r="C29" s="22" t="s">
        <v>194</v>
      </c>
      <c r="D29" s="22" t="s">
        <v>101</v>
      </c>
      <c r="E29" s="22" t="s">
        <v>96</v>
      </c>
      <c r="F29" s="47" t="s">
        <v>72</v>
      </c>
      <c r="G29" s="51" t="s">
        <v>237</v>
      </c>
      <c r="H29" s="49">
        <v>0.339622641509433</v>
      </c>
      <c r="I29" s="49">
        <v>0.383647798742138</v>
      </c>
      <c r="J29" s="49">
        <v>0.50838574423479999</v>
      </c>
      <c r="K29" s="49">
        <v>0.65199161425576502</v>
      </c>
      <c r="L29" s="49">
        <v>0.74706498951781897</v>
      </c>
      <c r="M29" s="49">
        <v>0.79559748427672905</v>
      </c>
      <c r="N29" s="49">
        <v>0.83670260557053</v>
      </c>
      <c r="O29" s="49">
        <v>0.88529499850254501</v>
      </c>
      <c r="P29" s="49">
        <v>0.90663372267145803</v>
      </c>
      <c r="Q29" s="49">
        <v>0.92864630128781001</v>
      </c>
      <c r="R29" s="49">
        <v>0.94908655286013699</v>
      </c>
      <c r="S29" s="49">
        <v>0.95852051512428804</v>
      </c>
      <c r="T29" s="49">
        <v>0.964809823300389</v>
      </c>
      <c r="U29" s="49">
        <v>0.964809823300389</v>
      </c>
      <c r="V29" s="49">
        <v>0.964809823300389</v>
      </c>
      <c r="W29" s="49">
        <v>0.964809823300389</v>
      </c>
      <c r="X29" s="49">
        <v>0.964809823300389</v>
      </c>
      <c r="Y29" s="49">
        <v>0.964809823300389</v>
      </c>
      <c r="Z29" s="49">
        <v>0.964809823300389</v>
      </c>
      <c r="AA29" s="49">
        <v>0.964809823300389</v>
      </c>
      <c r="AB29" s="22" t="s">
        <v>249</v>
      </c>
    </row>
    <row r="30" spans="3:28" x14ac:dyDescent="0.25">
      <c r="C30" s="22" t="s">
        <v>196</v>
      </c>
      <c r="D30" s="22" t="s">
        <v>101</v>
      </c>
      <c r="E30" s="22" t="s">
        <v>97</v>
      </c>
      <c r="F30" s="47" t="s">
        <v>67</v>
      </c>
      <c r="G30" s="51" t="s">
        <v>238</v>
      </c>
      <c r="H30" s="49">
        <v>0.45911949685534498</v>
      </c>
      <c r="I30" s="49">
        <v>0.48427672955974799</v>
      </c>
      <c r="J30" s="49">
        <v>0.59958071278825997</v>
      </c>
      <c r="K30" s="49">
        <v>0.73846960167714804</v>
      </c>
      <c r="L30" s="49">
        <v>0.798637316561844</v>
      </c>
      <c r="M30" s="49">
        <v>0.83752620545073297</v>
      </c>
      <c r="N30" s="49">
        <v>0.87114405510631898</v>
      </c>
      <c r="O30" s="49">
        <v>0.89997005091344695</v>
      </c>
      <c r="P30" s="49">
        <v>0.90977837675950801</v>
      </c>
      <c r="Q30" s="49">
        <v>0.91921233902365895</v>
      </c>
      <c r="R30" s="49">
        <v>0.94908655286013699</v>
      </c>
      <c r="S30" s="49">
        <v>0.95852051512428804</v>
      </c>
      <c r="T30" s="49">
        <v>0.964809823300389</v>
      </c>
      <c r="U30" s="49">
        <v>0.964809823300389</v>
      </c>
      <c r="V30" s="49">
        <v>0.964809823300389</v>
      </c>
      <c r="W30" s="49">
        <v>0.964809823300389</v>
      </c>
      <c r="X30" s="49">
        <v>0.964809823300389</v>
      </c>
      <c r="Y30" s="49">
        <v>0.964809823300389</v>
      </c>
      <c r="Z30" s="49">
        <v>0.964809823300389</v>
      </c>
      <c r="AA30" s="49">
        <v>0.964809823300389</v>
      </c>
      <c r="AB30" t="s">
        <v>248</v>
      </c>
    </row>
    <row r="31" spans="3:28" x14ac:dyDescent="0.25">
      <c r="C31" s="22" t="s">
        <v>198</v>
      </c>
      <c r="D31" s="22" t="s">
        <v>101</v>
      </c>
      <c r="E31" s="22" t="s">
        <v>97</v>
      </c>
      <c r="F31" s="48" t="s">
        <v>70</v>
      </c>
      <c r="G31" s="51" t="s">
        <v>239</v>
      </c>
      <c r="H31" s="49">
        <v>0.48427672955974799</v>
      </c>
      <c r="I31" s="49">
        <v>0.48742138364779802</v>
      </c>
      <c r="J31" s="49">
        <v>0.59224318658280894</v>
      </c>
      <c r="K31" s="49">
        <v>0.72903563941299698</v>
      </c>
      <c r="L31" s="49">
        <v>0.80471698113207502</v>
      </c>
      <c r="M31" s="49">
        <v>0.84779874213836404</v>
      </c>
      <c r="N31" s="49">
        <v>0.88057801737047003</v>
      </c>
      <c r="O31" s="49">
        <v>0.90101826894279702</v>
      </c>
      <c r="P31" s="49">
        <v>0.91082659478885797</v>
      </c>
      <c r="Q31" s="49">
        <v>0.92235699311171004</v>
      </c>
      <c r="R31" s="49">
        <v>0.94908655286013699</v>
      </c>
      <c r="S31" s="49">
        <v>0.95852051512428804</v>
      </c>
      <c r="T31" s="49">
        <v>0.964809823300389</v>
      </c>
      <c r="U31" s="49">
        <v>0.964809823300389</v>
      </c>
      <c r="V31" s="49">
        <v>0.964809823300389</v>
      </c>
      <c r="W31" s="49">
        <v>0.964809823300389</v>
      </c>
      <c r="X31" s="49">
        <v>0.964809823300389</v>
      </c>
      <c r="Y31" s="49">
        <v>0.964809823300389</v>
      </c>
      <c r="Z31" s="49">
        <v>0.964809823300389</v>
      </c>
      <c r="AA31" s="49">
        <v>0.964809823300389</v>
      </c>
      <c r="AB31" s="22" t="s">
        <v>248</v>
      </c>
    </row>
    <row r="32" spans="3:28" x14ac:dyDescent="0.25">
      <c r="C32" s="22" t="s">
        <v>200</v>
      </c>
      <c r="D32" s="22" t="s">
        <v>101</v>
      </c>
      <c r="E32" s="22" t="s">
        <v>97</v>
      </c>
      <c r="F32" s="47" t="s">
        <v>72</v>
      </c>
      <c r="G32" s="51" t="s">
        <v>240</v>
      </c>
      <c r="H32" s="49">
        <v>0.47798742138364703</v>
      </c>
      <c r="I32" s="49">
        <v>0.48427672955974799</v>
      </c>
      <c r="J32" s="49">
        <v>0.59958071278825997</v>
      </c>
      <c r="K32" s="49">
        <v>0.71960167714884604</v>
      </c>
      <c r="L32" s="49">
        <v>0.79318658280922405</v>
      </c>
      <c r="M32" s="49">
        <v>0.83207547169811302</v>
      </c>
      <c r="N32" s="49">
        <v>0.867999401018268</v>
      </c>
      <c r="O32" s="49">
        <v>0.89630128781072105</v>
      </c>
      <c r="P32" s="49">
        <v>0.90820604971548302</v>
      </c>
      <c r="Q32" s="49">
        <v>0.92392932015573503</v>
      </c>
      <c r="R32" s="49">
        <v>0.94908655286013699</v>
      </c>
      <c r="S32" s="49">
        <v>0.95852051512428804</v>
      </c>
      <c r="T32" s="49">
        <v>0.964809823300389</v>
      </c>
      <c r="U32" s="49">
        <v>0.964809823300389</v>
      </c>
      <c r="V32" s="49">
        <v>0.964809823300389</v>
      </c>
      <c r="W32" s="49">
        <v>0.964809823300389</v>
      </c>
      <c r="X32" s="49">
        <v>0.964809823300389</v>
      </c>
      <c r="Y32" s="49">
        <v>0.964809823300389</v>
      </c>
      <c r="Z32" s="49">
        <v>0.964809823300389</v>
      </c>
      <c r="AA32" s="49">
        <v>0.964809823300389</v>
      </c>
      <c r="AB32" s="22" t="s">
        <v>248</v>
      </c>
    </row>
    <row r="33" spans="3:28" x14ac:dyDescent="0.25">
      <c r="C33" s="22" t="s">
        <v>202</v>
      </c>
      <c r="D33" s="22" t="s">
        <v>102</v>
      </c>
      <c r="E33" s="22" t="s">
        <v>96</v>
      </c>
      <c r="F33" s="47" t="s">
        <v>67</v>
      </c>
      <c r="G33" s="51" t="s">
        <v>241</v>
      </c>
      <c r="H33" s="49">
        <v>0.34591194968553401</v>
      </c>
      <c r="I33" s="49">
        <v>0.38679245283018798</v>
      </c>
      <c r="J33" s="49">
        <v>0.51153039832285097</v>
      </c>
      <c r="K33" s="49">
        <v>0.65461215932913996</v>
      </c>
      <c r="L33" s="49">
        <v>0.75146750524108996</v>
      </c>
      <c r="M33" s="49">
        <v>0.79874213836477903</v>
      </c>
      <c r="N33" s="49">
        <v>0.84074573225516602</v>
      </c>
      <c r="O33" s="49">
        <v>0.88529499850254501</v>
      </c>
      <c r="P33" s="49">
        <v>0.90663372267145803</v>
      </c>
      <c r="Q33" s="49">
        <v>0.92864630128781001</v>
      </c>
      <c r="R33" s="49">
        <v>0.94908655286013699</v>
      </c>
      <c r="S33" s="49">
        <v>0.95852051512428804</v>
      </c>
      <c r="T33" s="49">
        <v>0.964809823300389</v>
      </c>
      <c r="U33" s="49">
        <v>0.964809823300389</v>
      </c>
      <c r="V33" s="49">
        <v>0.964809823300389</v>
      </c>
      <c r="W33" s="49">
        <v>0.964809823300389</v>
      </c>
      <c r="X33" s="49">
        <v>0.964809823300389</v>
      </c>
      <c r="Y33" s="49">
        <v>0.964809823300389</v>
      </c>
      <c r="Z33" s="49">
        <v>0.964809823300389</v>
      </c>
      <c r="AA33" s="49">
        <v>0.964809823300389</v>
      </c>
      <c r="AB33" s="22" t="s">
        <v>249</v>
      </c>
    </row>
    <row r="34" spans="3:28" x14ac:dyDescent="0.25">
      <c r="C34" s="22" t="s">
        <v>203</v>
      </c>
      <c r="D34" s="22" t="s">
        <v>102</v>
      </c>
      <c r="E34" s="22" t="s">
        <v>96</v>
      </c>
      <c r="F34" s="48" t="s">
        <v>70</v>
      </c>
      <c r="G34" s="51" t="s">
        <v>242</v>
      </c>
      <c r="H34" s="49">
        <v>0.35220125786163498</v>
      </c>
      <c r="I34" s="49">
        <v>0.38050314465408802</v>
      </c>
      <c r="J34" s="49">
        <v>0.51153039832285097</v>
      </c>
      <c r="K34" s="49">
        <v>0.65461215932913996</v>
      </c>
      <c r="L34" s="49">
        <v>0.745178197064989</v>
      </c>
      <c r="M34" s="49">
        <v>0.79874213836477903</v>
      </c>
      <c r="N34" s="49">
        <v>0.84074573225516602</v>
      </c>
      <c r="O34" s="49">
        <v>0.88529499850254501</v>
      </c>
      <c r="P34" s="49">
        <v>0.90663372267145803</v>
      </c>
      <c r="Q34" s="49">
        <v>0.92864630128781001</v>
      </c>
      <c r="R34" s="49">
        <v>0.94908655286013699</v>
      </c>
      <c r="S34" s="49">
        <v>0.95852051512428804</v>
      </c>
      <c r="T34" s="49">
        <v>0.964809823300389</v>
      </c>
      <c r="U34" s="49">
        <v>0.964809823300389</v>
      </c>
      <c r="V34" s="49">
        <v>0.964809823300389</v>
      </c>
      <c r="W34" s="49">
        <v>0.964809823300389</v>
      </c>
      <c r="X34" s="49">
        <v>0.964809823300389</v>
      </c>
      <c r="Y34" s="49">
        <v>0.964809823300389</v>
      </c>
      <c r="Z34" s="49">
        <v>0.964809823300389</v>
      </c>
      <c r="AA34" s="49">
        <v>0.964809823300389</v>
      </c>
      <c r="AB34" s="22" t="s">
        <v>249</v>
      </c>
    </row>
    <row r="35" spans="3:28" x14ac:dyDescent="0.25">
      <c r="C35" s="22" t="s">
        <v>204</v>
      </c>
      <c r="D35" s="22" t="s">
        <v>102</v>
      </c>
      <c r="E35" s="22" t="s">
        <v>96</v>
      </c>
      <c r="F35" s="47" t="s">
        <v>72</v>
      </c>
      <c r="G35" s="51" t="s">
        <v>243</v>
      </c>
      <c r="H35" s="49">
        <v>0.339622641509433</v>
      </c>
      <c r="I35" s="49">
        <v>0.383647798742138</v>
      </c>
      <c r="J35" s="49">
        <v>0.50838574423479999</v>
      </c>
      <c r="K35" s="49">
        <v>0.65199161425576502</v>
      </c>
      <c r="L35" s="49">
        <v>0.74706498951781897</v>
      </c>
      <c r="M35" s="49">
        <v>0.79559748427672905</v>
      </c>
      <c r="N35" s="49">
        <v>0.83670260557053</v>
      </c>
      <c r="O35" s="49">
        <v>0.88529499850254501</v>
      </c>
      <c r="P35" s="49">
        <v>0.90663372267145803</v>
      </c>
      <c r="Q35" s="49">
        <v>0.92864630128781001</v>
      </c>
      <c r="R35" s="49">
        <v>0.94908655286013699</v>
      </c>
      <c r="S35" s="49">
        <v>0.95852051512428804</v>
      </c>
      <c r="T35" s="49">
        <v>0.964809823300389</v>
      </c>
      <c r="U35" s="49">
        <v>0.964809823300389</v>
      </c>
      <c r="V35" s="49">
        <v>0.964809823300389</v>
      </c>
      <c r="W35" s="49">
        <v>0.964809823300389</v>
      </c>
      <c r="X35" s="49">
        <v>0.964809823300389</v>
      </c>
      <c r="Y35" s="49">
        <v>0.964809823300389</v>
      </c>
      <c r="Z35" s="49">
        <v>0.964809823300389</v>
      </c>
      <c r="AA35" s="49">
        <v>0.964809823300389</v>
      </c>
      <c r="AB35" s="22" t="s">
        <v>249</v>
      </c>
    </row>
    <row r="36" spans="3:28" x14ac:dyDescent="0.25">
      <c r="C36" s="22" t="s">
        <v>206</v>
      </c>
      <c r="D36" s="22" t="s">
        <v>102</v>
      </c>
      <c r="E36" s="22" t="s">
        <v>97</v>
      </c>
      <c r="F36" s="47" t="s">
        <v>67</v>
      </c>
      <c r="G36" s="51" t="s">
        <v>244</v>
      </c>
      <c r="H36" s="49">
        <v>0.42767295597484201</v>
      </c>
      <c r="I36" s="49">
        <v>0.46540880503144599</v>
      </c>
      <c r="J36" s="49">
        <v>0.59433962264150897</v>
      </c>
      <c r="K36" s="49">
        <v>0.73532494758909805</v>
      </c>
      <c r="L36" s="49">
        <v>0.798637316561844</v>
      </c>
      <c r="M36" s="49">
        <v>0.83438155136268299</v>
      </c>
      <c r="N36" s="49">
        <v>0.87114405510631898</v>
      </c>
      <c r="O36" s="49">
        <v>0.89997005091344695</v>
      </c>
      <c r="P36" s="49">
        <v>0.90977837675950801</v>
      </c>
      <c r="Q36" s="49">
        <v>0.91921233902365895</v>
      </c>
      <c r="R36" s="49">
        <v>0.94908655286013699</v>
      </c>
      <c r="S36" s="49">
        <v>0.95852051512428804</v>
      </c>
      <c r="T36" s="49">
        <v>0.964809823300389</v>
      </c>
      <c r="U36" s="49">
        <v>0.964809823300389</v>
      </c>
      <c r="V36" s="49">
        <v>0.964809823300389</v>
      </c>
      <c r="W36" s="49">
        <v>0.964809823300389</v>
      </c>
      <c r="X36" s="49">
        <v>0.964809823300389</v>
      </c>
      <c r="Y36" s="49">
        <v>0.964809823300389</v>
      </c>
      <c r="Z36" s="49">
        <v>0.964809823300389</v>
      </c>
      <c r="AA36" s="49">
        <v>0.964809823300389</v>
      </c>
      <c r="AB36" s="22" t="s">
        <v>248</v>
      </c>
    </row>
    <row r="37" spans="3:28" x14ac:dyDescent="0.25">
      <c r="C37" s="22" t="s">
        <v>208</v>
      </c>
      <c r="D37" s="22" t="s">
        <v>102</v>
      </c>
      <c r="E37" s="22" t="s">
        <v>97</v>
      </c>
      <c r="F37" s="48" t="s">
        <v>70</v>
      </c>
      <c r="G37" s="51" t="s">
        <v>245</v>
      </c>
      <c r="H37" s="49">
        <v>0.446540880503144</v>
      </c>
      <c r="I37" s="49">
        <v>0.47484276729559699</v>
      </c>
      <c r="J37" s="49">
        <v>0.58909853249475896</v>
      </c>
      <c r="K37" s="49">
        <v>0.72274633123689702</v>
      </c>
      <c r="L37" s="49">
        <v>0.80157232704402503</v>
      </c>
      <c r="M37" s="49">
        <v>0.84779874213836404</v>
      </c>
      <c r="N37" s="49">
        <v>0.88057801737047003</v>
      </c>
      <c r="O37" s="49">
        <v>0.90101826894279702</v>
      </c>
      <c r="P37" s="49">
        <v>0.91082659478885797</v>
      </c>
      <c r="Q37" s="49">
        <v>0.92235699311171004</v>
      </c>
      <c r="R37" s="49">
        <v>0.94908655286013699</v>
      </c>
      <c r="S37" s="49">
        <v>0.95852051512428804</v>
      </c>
      <c r="T37" s="49">
        <v>0.964809823300389</v>
      </c>
      <c r="U37" s="49">
        <v>0.964809823300389</v>
      </c>
      <c r="V37" s="49">
        <v>0.964809823300389</v>
      </c>
      <c r="W37" s="49">
        <v>0.964809823300389</v>
      </c>
      <c r="X37" s="49">
        <v>0.964809823300389</v>
      </c>
      <c r="Y37" s="49">
        <v>0.964809823300389</v>
      </c>
      <c r="Z37" s="49">
        <v>0.964809823300389</v>
      </c>
      <c r="AA37" s="49">
        <v>0.964809823300389</v>
      </c>
      <c r="AB37" s="22" t="s">
        <v>248</v>
      </c>
    </row>
    <row r="38" spans="3:28" x14ac:dyDescent="0.25">
      <c r="C38" s="22" t="s">
        <v>210</v>
      </c>
      <c r="D38" s="22" t="s">
        <v>102</v>
      </c>
      <c r="E38" s="22" t="s">
        <v>97</v>
      </c>
      <c r="F38" s="47" t="s">
        <v>72</v>
      </c>
      <c r="G38" s="51" t="s">
        <v>246</v>
      </c>
      <c r="H38" s="49">
        <v>0.40880503144654001</v>
      </c>
      <c r="I38" s="49">
        <v>0.46855345911949597</v>
      </c>
      <c r="J38" s="49">
        <v>0.58490566037735803</v>
      </c>
      <c r="K38" s="49">
        <v>0.70545073375262002</v>
      </c>
      <c r="L38" s="49">
        <v>0.79004192872117296</v>
      </c>
      <c r="M38" s="49">
        <v>0.83207547169811302</v>
      </c>
      <c r="N38" s="49">
        <v>0.867999401018268</v>
      </c>
      <c r="O38" s="49">
        <v>0.89630128781072105</v>
      </c>
      <c r="P38" s="49">
        <v>0.90820604971548302</v>
      </c>
      <c r="Q38" s="49">
        <v>0.92392932015573503</v>
      </c>
      <c r="R38" s="49">
        <v>0.94908655286013699</v>
      </c>
      <c r="S38" s="49">
        <v>0.95852051512428804</v>
      </c>
      <c r="T38" s="49">
        <v>0.964809823300389</v>
      </c>
      <c r="U38" s="49">
        <v>0.964809823300389</v>
      </c>
      <c r="V38" s="49">
        <v>0.964809823300389</v>
      </c>
      <c r="W38" s="49">
        <v>0.964809823300389</v>
      </c>
      <c r="X38" s="49">
        <v>0.964809823300389</v>
      </c>
      <c r="Y38" s="49">
        <v>0.964809823300389</v>
      </c>
      <c r="Z38" s="49">
        <v>0.964809823300389</v>
      </c>
      <c r="AA38" s="49">
        <v>0.964809823300389</v>
      </c>
      <c r="AB38" s="22" t="s">
        <v>248</v>
      </c>
    </row>
    <row r="39" spans="3:28" x14ac:dyDescent="0.25">
      <c r="C39" s="22"/>
    </row>
    <row r="40" spans="3:28" x14ac:dyDescent="0.25">
      <c r="C40" s="22"/>
    </row>
    <row r="41" spans="3:28" x14ac:dyDescent="0.25">
      <c r="C41" s="22"/>
    </row>
    <row r="42" spans="3:28" x14ac:dyDescent="0.25">
      <c r="C42" s="22"/>
      <c r="G42" s="51"/>
    </row>
    <row r="43" spans="3:28" x14ac:dyDescent="0.25">
      <c r="C43" s="22"/>
      <c r="G43" s="51"/>
    </row>
    <row r="44" spans="3:28" x14ac:dyDescent="0.25">
      <c r="G44" s="51"/>
    </row>
    <row r="45" spans="3:28" x14ac:dyDescent="0.25">
      <c r="G45" s="51"/>
    </row>
    <row r="46" spans="3:28" x14ac:dyDescent="0.25">
      <c r="G46" s="51"/>
    </row>
    <row r="47" spans="3:28" x14ac:dyDescent="0.25">
      <c r="G47" s="5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5587-E64C-4B6A-98CA-FC4201FC3D96}">
  <dimension ref="C1:I22"/>
  <sheetViews>
    <sheetView zoomScale="85" zoomScaleNormal="85" workbookViewId="0">
      <selection activeCell="C2" sqref="C2:F20"/>
    </sheetView>
  </sheetViews>
  <sheetFormatPr defaultRowHeight="15" x14ac:dyDescent="0.25"/>
  <sheetData>
    <row r="1" spans="3:9" x14ac:dyDescent="0.25">
      <c r="C1" s="8"/>
      <c r="D1" s="8"/>
      <c r="E1" s="8"/>
      <c r="F1" s="8"/>
      <c r="G1" s="8"/>
      <c r="H1" s="8"/>
      <c r="I1" s="8"/>
    </row>
    <row r="2" spans="3:9" x14ac:dyDescent="0.25">
      <c r="C2" s="31" t="s">
        <v>251</v>
      </c>
      <c r="D2" s="52" t="s">
        <v>212</v>
      </c>
      <c r="E2" s="31" t="s">
        <v>253</v>
      </c>
      <c r="F2" s="52" t="s">
        <v>223</v>
      </c>
      <c r="G2" s="8"/>
      <c r="H2" s="8"/>
      <c r="I2" s="8"/>
    </row>
    <row r="3" spans="3:9" x14ac:dyDescent="0.25">
      <c r="C3" s="32"/>
      <c r="D3" s="53" t="s">
        <v>213</v>
      </c>
      <c r="E3" s="32"/>
      <c r="F3" s="53" t="s">
        <v>224</v>
      </c>
      <c r="G3" s="8"/>
      <c r="H3" s="8"/>
      <c r="I3" s="8"/>
    </row>
    <row r="4" spans="3:9" x14ac:dyDescent="0.25">
      <c r="C4" s="32"/>
      <c r="D4" s="53" t="s">
        <v>214</v>
      </c>
      <c r="E4" s="32"/>
      <c r="F4" s="53" t="s">
        <v>225</v>
      </c>
      <c r="G4" s="8"/>
      <c r="H4" s="8"/>
      <c r="I4" s="8"/>
    </row>
    <row r="5" spans="3:9" x14ac:dyDescent="0.25">
      <c r="C5" s="32"/>
      <c r="D5" s="53" t="s">
        <v>215</v>
      </c>
      <c r="E5" s="32"/>
      <c r="F5" s="53" t="s">
        <v>226</v>
      </c>
      <c r="G5" s="8"/>
      <c r="H5" s="8"/>
      <c r="I5" s="8"/>
    </row>
    <row r="6" spans="3:9" x14ac:dyDescent="0.25">
      <c r="C6" s="32"/>
      <c r="D6" s="53" t="s">
        <v>216</v>
      </c>
      <c r="E6" s="32"/>
      <c r="F6" s="53" t="s">
        <v>227</v>
      </c>
      <c r="G6" s="8"/>
      <c r="H6" s="8"/>
      <c r="I6" s="8"/>
    </row>
    <row r="7" spans="3:9" x14ac:dyDescent="0.25">
      <c r="C7" s="32"/>
      <c r="D7" s="53" t="s">
        <v>217</v>
      </c>
      <c r="E7" s="32"/>
      <c r="F7" s="53" t="s">
        <v>228</v>
      </c>
      <c r="G7" s="8"/>
      <c r="H7" s="8"/>
      <c r="I7" s="8"/>
    </row>
    <row r="8" spans="3:9" x14ac:dyDescent="0.25">
      <c r="C8" s="32"/>
      <c r="D8" s="53" t="s">
        <v>250</v>
      </c>
      <c r="E8" s="32"/>
      <c r="F8" s="53" t="s">
        <v>229</v>
      </c>
      <c r="G8" s="8"/>
      <c r="H8" s="8"/>
      <c r="I8" s="8"/>
    </row>
    <row r="9" spans="3:9" x14ac:dyDescent="0.25">
      <c r="C9" s="32"/>
      <c r="D9" s="53" t="s">
        <v>218</v>
      </c>
      <c r="E9" s="32"/>
      <c r="F9" s="53" t="s">
        <v>230</v>
      </c>
      <c r="G9" s="8"/>
      <c r="H9" s="8"/>
      <c r="I9" s="8"/>
    </row>
    <row r="10" spans="3:9" x14ac:dyDescent="0.25">
      <c r="C10" s="32"/>
      <c r="D10" s="53" t="s">
        <v>219</v>
      </c>
      <c r="E10" s="32"/>
      <c r="F10" s="53" t="s">
        <v>231</v>
      </c>
      <c r="G10" s="8"/>
      <c r="H10" s="8"/>
      <c r="I10" s="8"/>
    </row>
    <row r="11" spans="3:9" x14ac:dyDescent="0.25">
      <c r="C11" s="32"/>
      <c r="D11" s="53" t="s">
        <v>220</v>
      </c>
      <c r="E11" s="32"/>
      <c r="F11" s="53" t="s">
        <v>232</v>
      </c>
      <c r="G11" s="8"/>
      <c r="H11" s="8"/>
      <c r="I11" s="8"/>
    </row>
    <row r="12" spans="3:9" x14ac:dyDescent="0.25">
      <c r="C12" s="32"/>
      <c r="D12" s="53" t="s">
        <v>221</v>
      </c>
      <c r="E12" s="32"/>
      <c r="F12" s="53" t="s">
        <v>233</v>
      </c>
      <c r="G12" s="8"/>
      <c r="H12" s="8"/>
      <c r="I12" s="8"/>
    </row>
    <row r="13" spans="3:9" x14ac:dyDescent="0.25">
      <c r="C13" s="33"/>
      <c r="D13" s="54" t="s">
        <v>222</v>
      </c>
      <c r="E13" s="32"/>
      <c r="F13" s="53" t="s">
        <v>234</v>
      </c>
      <c r="G13" s="8"/>
      <c r="H13" s="8"/>
      <c r="I13" s="8"/>
    </row>
    <row r="14" spans="3:9" x14ac:dyDescent="0.25">
      <c r="C14" s="32" t="s">
        <v>252</v>
      </c>
      <c r="D14" s="53" t="s">
        <v>244</v>
      </c>
      <c r="E14" s="32"/>
      <c r="F14" s="53" t="s">
        <v>235</v>
      </c>
      <c r="G14" s="8"/>
      <c r="H14" s="8"/>
      <c r="I14" s="8"/>
    </row>
    <row r="15" spans="3:9" x14ac:dyDescent="0.25">
      <c r="C15" s="32"/>
      <c r="D15" s="53" t="s">
        <v>245</v>
      </c>
      <c r="E15" s="32"/>
      <c r="F15" s="53" t="s">
        <v>236</v>
      </c>
      <c r="G15" s="8"/>
      <c r="H15" s="8"/>
      <c r="I15" s="8"/>
    </row>
    <row r="16" spans="3:9" x14ac:dyDescent="0.25">
      <c r="C16" s="32"/>
      <c r="D16" s="53" t="s">
        <v>246</v>
      </c>
      <c r="E16" s="32"/>
      <c r="F16" s="53" t="s">
        <v>237</v>
      </c>
      <c r="G16" s="8"/>
      <c r="H16" s="8"/>
      <c r="I16" s="8"/>
    </row>
    <row r="17" spans="3:9" x14ac:dyDescent="0.25">
      <c r="C17" s="32"/>
      <c r="D17" s="53" t="s">
        <v>238</v>
      </c>
      <c r="E17" s="32"/>
      <c r="F17" s="53" t="s">
        <v>241</v>
      </c>
      <c r="G17" s="8"/>
      <c r="H17" s="8"/>
      <c r="I17" s="8"/>
    </row>
    <row r="18" spans="3:9" x14ac:dyDescent="0.25">
      <c r="C18" s="32"/>
      <c r="D18" s="53" t="s">
        <v>239</v>
      </c>
      <c r="E18" s="32"/>
      <c r="F18" s="53" t="s">
        <v>242</v>
      </c>
      <c r="G18" s="8"/>
      <c r="H18" s="8"/>
      <c r="I18" s="8"/>
    </row>
    <row r="19" spans="3:9" x14ac:dyDescent="0.25">
      <c r="C19" s="33"/>
      <c r="D19" s="54" t="s">
        <v>240</v>
      </c>
      <c r="E19" s="33"/>
      <c r="F19" s="54" t="s">
        <v>243</v>
      </c>
      <c r="G19" s="8"/>
      <c r="H19" s="8"/>
      <c r="I19" s="8"/>
    </row>
    <row r="20" spans="3:9" x14ac:dyDescent="0.25">
      <c r="C20" s="8"/>
      <c r="D20" s="8"/>
      <c r="E20" s="8"/>
      <c r="F20" s="8"/>
      <c r="G20" s="8"/>
      <c r="H20" s="8"/>
      <c r="I20" s="8"/>
    </row>
    <row r="21" spans="3:9" x14ac:dyDescent="0.25">
      <c r="C21" s="8"/>
      <c r="D21" s="8"/>
      <c r="E21" s="8"/>
      <c r="F21" s="8"/>
      <c r="G21" s="8"/>
      <c r="H21" s="8"/>
      <c r="I21" s="8"/>
    </row>
    <row r="22" spans="3:9" x14ac:dyDescent="0.25">
      <c r="C22" s="8"/>
      <c r="D22" s="8"/>
      <c r="E22" s="8"/>
      <c r="F22" s="8"/>
      <c r="G22" s="8"/>
      <c r="H22" s="8"/>
      <c r="I22" s="8"/>
    </row>
  </sheetData>
  <mergeCells count="3">
    <mergeCell ref="E2:E19"/>
    <mergeCell ref="C2:C13"/>
    <mergeCell ref="C14:C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CD81-D5D2-4659-ACBC-BB052A559D81}">
  <dimension ref="B2:N108"/>
  <sheetViews>
    <sheetView zoomScale="55" zoomScaleNormal="55" workbookViewId="0">
      <selection activeCell="M2" sqref="M2:O37"/>
    </sheetView>
  </sheetViews>
  <sheetFormatPr defaultRowHeight="15" x14ac:dyDescent="0.25"/>
  <sheetData>
    <row r="2" spans="2:14" x14ac:dyDescent="0.25">
      <c r="B2" t="s">
        <v>152</v>
      </c>
      <c r="M2" s="46" t="s">
        <v>152</v>
      </c>
      <c r="N2" s="22" t="s">
        <v>153</v>
      </c>
    </row>
    <row r="3" spans="2:14" x14ac:dyDescent="0.25">
      <c r="B3" t="s">
        <v>153</v>
      </c>
      <c r="M3" s="22" t="s">
        <v>155</v>
      </c>
      <c r="N3" s="22" t="s">
        <v>156</v>
      </c>
    </row>
    <row r="4" spans="2:14" x14ac:dyDescent="0.25">
      <c r="B4" t="s">
        <v>154</v>
      </c>
      <c r="M4" s="22" t="s">
        <v>157</v>
      </c>
      <c r="N4" s="22" t="s">
        <v>158</v>
      </c>
    </row>
    <row r="5" spans="2:14" x14ac:dyDescent="0.25">
      <c r="B5" t="s">
        <v>155</v>
      </c>
      <c r="M5" s="22" t="s">
        <v>159</v>
      </c>
      <c r="N5" s="22" t="s">
        <v>153</v>
      </c>
    </row>
    <row r="6" spans="2:14" x14ac:dyDescent="0.25">
      <c r="B6" t="s">
        <v>156</v>
      </c>
      <c r="M6" s="22" t="s">
        <v>160</v>
      </c>
      <c r="N6" s="22" t="s">
        <v>156</v>
      </c>
    </row>
    <row r="7" spans="2:14" x14ac:dyDescent="0.25">
      <c r="B7" t="s">
        <v>154</v>
      </c>
      <c r="M7" s="22" t="s">
        <v>161</v>
      </c>
      <c r="N7" s="22" t="s">
        <v>158</v>
      </c>
    </row>
    <row r="8" spans="2:14" x14ac:dyDescent="0.25">
      <c r="B8" t="s">
        <v>157</v>
      </c>
      <c r="M8" s="22" t="s">
        <v>162</v>
      </c>
      <c r="N8" s="22" t="s">
        <v>163</v>
      </c>
    </row>
    <row r="9" spans="2:14" x14ac:dyDescent="0.25">
      <c r="B9" t="s">
        <v>158</v>
      </c>
      <c r="M9" s="22" t="s">
        <v>164</v>
      </c>
      <c r="N9" s="22" t="s">
        <v>165</v>
      </c>
    </row>
    <row r="10" spans="2:14" x14ac:dyDescent="0.25">
      <c r="B10" t="s">
        <v>154</v>
      </c>
      <c r="M10" s="22" t="s">
        <v>166</v>
      </c>
      <c r="N10" s="22" t="s">
        <v>167</v>
      </c>
    </row>
    <row r="11" spans="2:14" x14ac:dyDescent="0.25">
      <c r="B11" t="s">
        <v>159</v>
      </c>
      <c r="M11" s="22" t="s">
        <v>168</v>
      </c>
      <c r="N11" s="22" t="s">
        <v>163</v>
      </c>
    </row>
    <row r="12" spans="2:14" x14ac:dyDescent="0.25">
      <c r="B12" t="s">
        <v>153</v>
      </c>
      <c r="M12" s="22" t="s">
        <v>169</v>
      </c>
      <c r="N12" s="22" t="s">
        <v>165</v>
      </c>
    </row>
    <row r="13" spans="2:14" x14ac:dyDescent="0.25">
      <c r="B13" t="s">
        <v>154</v>
      </c>
      <c r="M13" s="22" t="s">
        <v>170</v>
      </c>
      <c r="N13" s="22" t="s">
        <v>167</v>
      </c>
    </row>
    <row r="14" spans="2:14" x14ac:dyDescent="0.25">
      <c r="B14" t="s">
        <v>160</v>
      </c>
      <c r="M14" s="22" t="s">
        <v>171</v>
      </c>
      <c r="N14" s="22" t="s">
        <v>172</v>
      </c>
    </row>
    <row r="15" spans="2:14" x14ac:dyDescent="0.25">
      <c r="B15" t="s">
        <v>156</v>
      </c>
      <c r="M15" s="22" t="s">
        <v>173</v>
      </c>
      <c r="N15" s="22" t="s">
        <v>172</v>
      </c>
    </row>
    <row r="16" spans="2:14" x14ac:dyDescent="0.25">
      <c r="B16" t="s">
        <v>154</v>
      </c>
      <c r="M16" s="22" t="s">
        <v>174</v>
      </c>
      <c r="N16" s="22" t="s">
        <v>172</v>
      </c>
    </row>
    <row r="17" spans="2:14" x14ac:dyDescent="0.25">
      <c r="B17" t="s">
        <v>161</v>
      </c>
      <c r="M17" s="22" t="s">
        <v>175</v>
      </c>
      <c r="N17" s="22" t="s">
        <v>172</v>
      </c>
    </row>
    <row r="18" spans="2:14" x14ac:dyDescent="0.25">
      <c r="B18" t="s">
        <v>158</v>
      </c>
      <c r="M18" s="22" t="s">
        <v>176</v>
      </c>
      <c r="N18" s="22" t="s">
        <v>172</v>
      </c>
    </row>
    <row r="19" spans="2:14" x14ac:dyDescent="0.25">
      <c r="B19" t="s">
        <v>154</v>
      </c>
      <c r="M19" s="22" t="s">
        <v>177</v>
      </c>
      <c r="N19" s="22" t="s">
        <v>172</v>
      </c>
    </row>
    <row r="20" spans="2:14" x14ac:dyDescent="0.25">
      <c r="B20" t="s">
        <v>162</v>
      </c>
      <c r="M20" s="22" t="s">
        <v>178</v>
      </c>
      <c r="N20" s="22" t="s">
        <v>179</v>
      </c>
    </row>
    <row r="21" spans="2:14" x14ac:dyDescent="0.25">
      <c r="B21" t="s">
        <v>163</v>
      </c>
      <c r="M21" s="22" t="s">
        <v>180</v>
      </c>
      <c r="N21" s="22" t="s">
        <v>181</v>
      </c>
    </row>
    <row r="22" spans="2:14" x14ac:dyDescent="0.25">
      <c r="B22" t="s">
        <v>154</v>
      </c>
      <c r="M22" s="22" t="s">
        <v>182</v>
      </c>
      <c r="N22" s="22" t="s">
        <v>183</v>
      </c>
    </row>
    <row r="23" spans="2:14" x14ac:dyDescent="0.25">
      <c r="B23" t="s">
        <v>164</v>
      </c>
      <c r="M23" s="22" t="s">
        <v>184</v>
      </c>
      <c r="N23" s="22" t="s">
        <v>185</v>
      </c>
    </row>
    <row r="24" spans="2:14" x14ac:dyDescent="0.25">
      <c r="B24" t="s">
        <v>165</v>
      </c>
      <c r="M24" s="22" t="s">
        <v>186</v>
      </c>
      <c r="N24" s="22" t="s">
        <v>187</v>
      </c>
    </row>
    <row r="25" spans="2:14" x14ac:dyDescent="0.25">
      <c r="B25" t="s">
        <v>154</v>
      </c>
      <c r="M25" s="22" t="s">
        <v>188</v>
      </c>
      <c r="N25" s="22" t="s">
        <v>189</v>
      </c>
    </row>
    <row r="26" spans="2:14" x14ac:dyDescent="0.25">
      <c r="B26" t="s">
        <v>166</v>
      </c>
      <c r="M26" s="22" t="s">
        <v>190</v>
      </c>
      <c r="N26" s="22" t="s">
        <v>191</v>
      </c>
    </row>
    <row r="27" spans="2:14" x14ac:dyDescent="0.25">
      <c r="B27" t="s">
        <v>167</v>
      </c>
      <c r="M27" s="22" t="s">
        <v>192</v>
      </c>
      <c r="N27" s="22" t="s">
        <v>193</v>
      </c>
    </row>
    <row r="28" spans="2:14" x14ac:dyDescent="0.25">
      <c r="B28" t="s">
        <v>154</v>
      </c>
      <c r="M28" s="22" t="s">
        <v>194</v>
      </c>
      <c r="N28" s="22" t="s">
        <v>195</v>
      </c>
    </row>
    <row r="29" spans="2:14" x14ac:dyDescent="0.25">
      <c r="B29" t="s">
        <v>168</v>
      </c>
      <c r="M29" s="22" t="s">
        <v>196</v>
      </c>
      <c r="N29" s="22" t="s">
        <v>197</v>
      </c>
    </row>
    <row r="30" spans="2:14" x14ac:dyDescent="0.25">
      <c r="B30" t="s">
        <v>163</v>
      </c>
      <c r="M30" s="22" t="s">
        <v>198</v>
      </c>
      <c r="N30" s="22" t="s">
        <v>199</v>
      </c>
    </row>
    <row r="31" spans="2:14" x14ac:dyDescent="0.25">
      <c r="B31" t="s">
        <v>154</v>
      </c>
      <c r="M31" s="22" t="s">
        <v>200</v>
      </c>
      <c r="N31" s="22" t="s">
        <v>201</v>
      </c>
    </row>
    <row r="32" spans="2:14" x14ac:dyDescent="0.25">
      <c r="B32" t="s">
        <v>169</v>
      </c>
      <c r="M32" s="22" t="s">
        <v>202</v>
      </c>
      <c r="N32" s="22" t="s">
        <v>191</v>
      </c>
    </row>
    <row r="33" spans="2:14" x14ac:dyDescent="0.25">
      <c r="B33" t="s">
        <v>165</v>
      </c>
      <c r="M33" s="22" t="s">
        <v>203</v>
      </c>
      <c r="N33" s="22" t="s">
        <v>193</v>
      </c>
    </row>
    <row r="34" spans="2:14" x14ac:dyDescent="0.25">
      <c r="B34" t="s">
        <v>154</v>
      </c>
      <c r="M34" s="22" t="s">
        <v>204</v>
      </c>
      <c r="N34" s="22" t="s">
        <v>205</v>
      </c>
    </row>
    <row r="35" spans="2:14" x14ac:dyDescent="0.25">
      <c r="B35" t="s">
        <v>170</v>
      </c>
      <c r="M35" s="22" t="s">
        <v>206</v>
      </c>
      <c r="N35" s="22" t="s">
        <v>207</v>
      </c>
    </row>
    <row r="36" spans="2:14" x14ac:dyDescent="0.25">
      <c r="B36" t="s">
        <v>167</v>
      </c>
      <c r="M36" s="22" t="s">
        <v>208</v>
      </c>
      <c r="N36" s="22" t="s">
        <v>209</v>
      </c>
    </row>
    <row r="37" spans="2:14" x14ac:dyDescent="0.25">
      <c r="B37" t="s">
        <v>154</v>
      </c>
      <c r="M37" s="22" t="s">
        <v>210</v>
      </c>
      <c r="N37" s="22" t="s">
        <v>211</v>
      </c>
    </row>
    <row r="38" spans="2:14" x14ac:dyDescent="0.25">
      <c r="B38" t="s">
        <v>171</v>
      </c>
    </row>
    <row r="39" spans="2:14" x14ac:dyDescent="0.25">
      <c r="B39" t="s">
        <v>172</v>
      </c>
    </row>
    <row r="40" spans="2:14" x14ac:dyDescent="0.25">
      <c r="B40" t="s">
        <v>154</v>
      </c>
    </row>
    <row r="41" spans="2:14" x14ac:dyDescent="0.25">
      <c r="B41" t="s">
        <v>173</v>
      </c>
    </row>
    <row r="42" spans="2:14" x14ac:dyDescent="0.25">
      <c r="B42" t="s">
        <v>172</v>
      </c>
    </row>
    <row r="43" spans="2:14" x14ac:dyDescent="0.25">
      <c r="B43" t="s">
        <v>154</v>
      </c>
    </row>
    <row r="44" spans="2:14" x14ac:dyDescent="0.25">
      <c r="B44" t="s">
        <v>174</v>
      </c>
    </row>
    <row r="45" spans="2:14" x14ac:dyDescent="0.25">
      <c r="B45" t="s">
        <v>172</v>
      </c>
    </row>
    <row r="46" spans="2:14" x14ac:dyDescent="0.25">
      <c r="B46" t="s">
        <v>154</v>
      </c>
    </row>
    <row r="47" spans="2:14" x14ac:dyDescent="0.25">
      <c r="B47" t="s">
        <v>175</v>
      </c>
    </row>
    <row r="48" spans="2:14" x14ac:dyDescent="0.25">
      <c r="B48" t="s">
        <v>172</v>
      </c>
    </row>
    <row r="49" spans="2:2" x14ac:dyDescent="0.25">
      <c r="B49" t="s">
        <v>154</v>
      </c>
    </row>
    <row r="50" spans="2:2" x14ac:dyDescent="0.25">
      <c r="B50" t="s">
        <v>176</v>
      </c>
    </row>
    <row r="51" spans="2:2" x14ac:dyDescent="0.25">
      <c r="B51" t="s">
        <v>172</v>
      </c>
    </row>
    <row r="52" spans="2:2" x14ac:dyDescent="0.25">
      <c r="B52" t="s">
        <v>154</v>
      </c>
    </row>
    <row r="53" spans="2:2" x14ac:dyDescent="0.25">
      <c r="B53" t="s">
        <v>177</v>
      </c>
    </row>
    <row r="54" spans="2:2" x14ac:dyDescent="0.25">
      <c r="B54" t="s">
        <v>172</v>
      </c>
    </row>
    <row r="55" spans="2:2" x14ac:dyDescent="0.25">
      <c r="B55" t="s">
        <v>154</v>
      </c>
    </row>
    <row r="56" spans="2:2" x14ac:dyDescent="0.25">
      <c r="B56" t="s">
        <v>178</v>
      </c>
    </row>
    <row r="57" spans="2:2" x14ac:dyDescent="0.25">
      <c r="B57" t="s">
        <v>179</v>
      </c>
    </row>
    <row r="58" spans="2:2" x14ac:dyDescent="0.25">
      <c r="B58" t="s">
        <v>154</v>
      </c>
    </row>
    <row r="59" spans="2:2" x14ac:dyDescent="0.25">
      <c r="B59" t="s">
        <v>180</v>
      </c>
    </row>
    <row r="60" spans="2:2" x14ac:dyDescent="0.25">
      <c r="B60" t="s">
        <v>181</v>
      </c>
    </row>
    <row r="61" spans="2:2" x14ac:dyDescent="0.25">
      <c r="B61" t="s">
        <v>154</v>
      </c>
    </row>
    <row r="62" spans="2:2" x14ac:dyDescent="0.25">
      <c r="B62" t="s">
        <v>182</v>
      </c>
    </row>
    <row r="63" spans="2:2" x14ac:dyDescent="0.25">
      <c r="B63" t="s">
        <v>183</v>
      </c>
    </row>
    <row r="64" spans="2:2" x14ac:dyDescent="0.25">
      <c r="B64" t="s">
        <v>154</v>
      </c>
    </row>
    <row r="65" spans="2:2" x14ac:dyDescent="0.25">
      <c r="B65" t="s">
        <v>184</v>
      </c>
    </row>
    <row r="66" spans="2:2" x14ac:dyDescent="0.25">
      <c r="B66" t="s">
        <v>185</v>
      </c>
    </row>
    <row r="67" spans="2:2" x14ac:dyDescent="0.25">
      <c r="B67" t="s">
        <v>154</v>
      </c>
    </row>
    <row r="68" spans="2:2" x14ac:dyDescent="0.25">
      <c r="B68" t="s">
        <v>186</v>
      </c>
    </row>
    <row r="69" spans="2:2" x14ac:dyDescent="0.25">
      <c r="B69" t="s">
        <v>187</v>
      </c>
    </row>
    <row r="70" spans="2:2" x14ac:dyDescent="0.25">
      <c r="B70" t="s">
        <v>154</v>
      </c>
    </row>
    <row r="71" spans="2:2" x14ac:dyDescent="0.25">
      <c r="B71" t="s">
        <v>188</v>
      </c>
    </row>
    <row r="72" spans="2:2" x14ac:dyDescent="0.25">
      <c r="B72" t="s">
        <v>189</v>
      </c>
    </row>
    <row r="73" spans="2:2" x14ac:dyDescent="0.25">
      <c r="B73" t="s">
        <v>154</v>
      </c>
    </row>
    <row r="74" spans="2:2" x14ac:dyDescent="0.25">
      <c r="B74" t="s">
        <v>190</v>
      </c>
    </row>
    <row r="75" spans="2:2" x14ac:dyDescent="0.25">
      <c r="B75" t="s">
        <v>191</v>
      </c>
    </row>
    <row r="76" spans="2:2" x14ac:dyDescent="0.25">
      <c r="B76" t="s">
        <v>154</v>
      </c>
    </row>
    <row r="77" spans="2:2" x14ac:dyDescent="0.25">
      <c r="B77" t="s">
        <v>192</v>
      </c>
    </row>
    <row r="78" spans="2:2" x14ac:dyDescent="0.25">
      <c r="B78" t="s">
        <v>193</v>
      </c>
    </row>
    <row r="79" spans="2:2" x14ac:dyDescent="0.25">
      <c r="B79" t="s">
        <v>154</v>
      </c>
    </row>
    <row r="80" spans="2:2" x14ac:dyDescent="0.25">
      <c r="B80" t="s">
        <v>194</v>
      </c>
    </row>
    <row r="81" spans="2:2" x14ac:dyDescent="0.25">
      <c r="B81" t="s">
        <v>195</v>
      </c>
    </row>
    <row r="82" spans="2:2" x14ac:dyDescent="0.25">
      <c r="B82" t="s">
        <v>154</v>
      </c>
    </row>
    <row r="83" spans="2:2" x14ac:dyDescent="0.25">
      <c r="B83" t="s">
        <v>196</v>
      </c>
    </row>
    <row r="84" spans="2:2" x14ac:dyDescent="0.25">
      <c r="B84" t="s">
        <v>197</v>
      </c>
    </row>
    <row r="85" spans="2:2" x14ac:dyDescent="0.25">
      <c r="B85" t="s">
        <v>154</v>
      </c>
    </row>
    <row r="86" spans="2:2" x14ac:dyDescent="0.25">
      <c r="B86" t="s">
        <v>198</v>
      </c>
    </row>
    <row r="87" spans="2:2" x14ac:dyDescent="0.25">
      <c r="B87" t="s">
        <v>199</v>
      </c>
    </row>
    <row r="88" spans="2:2" x14ac:dyDescent="0.25">
      <c r="B88" t="s">
        <v>154</v>
      </c>
    </row>
    <row r="89" spans="2:2" x14ac:dyDescent="0.25">
      <c r="B89" t="s">
        <v>200</v>
      </c>
    </row>
    <row r="90" spans="2:2" x14ac:dyDescent="0.25">
      <c r="B90" t="s">
        <v>201</v>
      </c>
    </row>
    <row r="91" spans="2:2" x14ac:dyDescent="0.25">
      <c r="B91" t="s">
        <v>154</v>
      </c>
    </row>
    <row r="92" spans="2:2" x14ac:dyDescent="0.25">
      <c r="B92" t="s">
        <v>202</v>
      </c>
    </row>
    <row r="93" spans="2:2" x14ac:dyDescent="0.25">
      <c r="B93" t="s">
        <v>191</v>
      </c>
    </row>
    <row r="94" spans="2:2" x14ac:dyDescent="0.25">
      <c r="B94" t="s">
        <v>154</v>
      </c>
    </row>
    <row r="95" spans="2:2" x14ac:dyDescent="0.25">
      <c r="B95" t="s">
        <v>203</v>
      </c>
    </row>
    <row r="96" spans="2:2" x14ac:dyDescent="0.25">
      <c r="B96" t="s">
        <v>193</v>
      </c>
    </row>
    <row r="97" spans="2:2" x14ac:dyDescent="0.25">
      <c r="B97" t="s">
        <v>154</v>
      </c>
    </row>
    <row r="98" spans="2:2" x14ac:dyDescent="0.25">
      <c r="B98" t="s">
        <v>204</v>
      </c>
    </row>
    <row r="99" spans="2:2" x14ac:dyDescent="0.25">
      <c r="B99" t="s">
        <v>205</v>
      </c>
    </row>
    <row r="100" spans="2:2" x14ac:dyDescent="0.25">
      <c r="B100" t="s">
        <v>154</v>
      </c>
    </row>
    <row r="101" spans="2:2" x14ac:dyDescent="0.25">
      <c r="B101" t="s">
        <v>206</v>
      </c>
    </row>
    <row r="102" spans="2:2" x14ac:dyDescent="0.25">
      <c r="B102" t="s">
        <v>207</v>
      </c>
    </row>
    <row r="103" spans="2:2" x14ac:dyDescent="0.25">
      <c r="B103" t="s">
        <v>154</v>
      </c>
    </row>
    <row r="104" spans="2:2" x14ac:dyDescent="0.25">
      <c r="B104" t="s">
        <v>208</v>
      </c>
    </row>
    <row r="105" spans="2:2" x14ac:dyDescent="0.25">
      <c r="B105" t="s">
        <v>209</v>
      </c>
    </row>
    <row r="106" spans="2:2" x14ac:dyDescent="0.25">
      <c r="B106" t="s">
        <v>154</v>
      </c>
    </row>
    <row r="107" spans="2:2" x14ac:dyDescent="0.25">
      <c r="B107" t="s">
        <v>210</v>
      </c>
    </row>
    <row r="108" spans="2:2" x14ac:dyDescent="0.25">
      <c r="B108" t="s">
        <v>211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BB28-6CE3-484D-9005-F3742841EE46}">
  <dimension ref="B1:F11"/>
  <sheetViews>
    <sheetView workbookViewId="0">
      <selection activeCell="B2" sqref="B2"/>
    </sheetView>
  </sheetViews>
  <sheetFormatPr defaultRowHeight="15" x14ac:dyDescent="0.25"/>
  <sheetData>
    <row r="1" spans="2:6" x14ac:dyDescent="0.25">
      <c r="B1" s="19"/>
      <c r="C1" s="19"/>
      <c r="D1" s="19"/>
      <c r="E1" s="19"/>
      <c r="F1" s="19"/>
    </row>
    <row r="2" spans="2:6" x14ac:dyDescent="0.25">
      <c r="B2" s="19" t="s">
        <v>82</v>
      </c>
      <c r="C2" s="19" t="s">
        <v>83</v>
      </c>
      <c r="D2" s="19" t="s">
        <v>84</v>
      </c>
      <c r="E2" s="19" t="s">
        <v>85</v>
      </c>
      <c r="F2" s="19" t="s">
        <v>86</v>
      </c>
    </row>
    <row r="3" spans="2:6" x14ac:dyDescent="0.25">
      <c r="B3" s="18">
        <v>1421389</v>
      </c>
      <c r="C3" s="18">
        <v>0</v>
      </c>
      <c r="D3" s="18">
        <v>1421389</v>
      </c>
      <c r="E3" s="18">
        <v>0</v>
      </c>
      <c r="F3" s="18">
        <v>4</v>
      </c>
    </row>
    <row r="4" spans="2:6" x14ac:dyDescent="0.25">
      <c r="B4" s="18">
        <v>1421389</v>
      </c>
      <c r="C4" s="18">
        <v>0</v>
      </c>
      <c r="D4" s="18">
        <v>1421389</v>
      </c>
      <c r="E4" s="18">
        <v>3</v>
      </c>
      <c r="F4" s="18">
        <v>2</v>
      </c>
    </row>
    <row r="5" spans="2:6" x14ac:dyDescent="0.25">
      <c r="B5" s="18">
        <v>653044</v>
      </c>
      <c r="C5" s="18">
        <v>1</v>
      </c>
      <c r="D5" s="18">
        <v>653044</v>
      </c>
      <c r="E5" s="18">
        <v>2</v>
      </c>
      <c r="F5" s="18">
        <v>4</v>
      </c>
    </row>
    <row r="6" spans="2:6" x14ac:dyDescent="0.25">
      <c r="B6" s="18">
        <v>2442696</v>
      </c>
      <c r="C6" s="18">
        <v>1</v>
      </c>
      <c r="D6" s="18">
        <v>2442696</v>
      </c>
      <c r="E6" s="18">
        <v>1</v>
      </c>
      <c r="F6" s="18">
        <v>2</v>
      </c>
    </row>
    <row r="7" spans="2:6" x14ac:dyDescent="0.25">
      <c r="B7" s="18">
        <v>2442696</v>
      </c>
      <c r="C7" s="18">
        <v>1</v>
      </c>
      <c r="D7" s="18">
        <v>193334</v>
      </c>
      <c r="E7" s="18">
        <v>5</v>
      </c>
      <c r="F7" s="18">
        <v>0</v>
      </c>
    </row>
    <row r="8" spans="2:6" x14ac:dyDescent="0.25">
      <c r="B8" s="18">
        <v>363993</v>
      </c>
      <c r="C8" s="18">
        <v>1</v>
      </c>
      <c r="D8" s="18">
        <v>363993</v>
      </c>
      <c r="E8" s="18">
        <v>1</v>
      </c>
      <c r="F8" s="18">
        <v>4</v>
      </c>
    </row>
    <row r="9" spans="2:6" x14ac:dyDescent="0.25">
      <c r="B9" s="18">
        <v>363993</v>
      </c>
      <c r="C9" s="18">
        <v>1</v>
      </c>
      <c r="D9" s="18">
        <v>363993</v>
      </c>
      <c r="E9" s="18">
        <v>2</v>
      </c>
      <c r="F9" s="18">
        <v>2</v>
      </c>
    </row>
    <row r="10" spans="2:6" x14ac:dyDescent="0.25">
      <c r="B10" s="18">
        <v>360628</v>
      </c>
      <c r="C10" s="18">
        <v>1</v>
      </c>
      <c r="D10" s="18">
        <v>363993</v>
      </c>
      <c r="E10" s="18">
        <v>1</v>
      </c>
      <c r="F10" s="18">
        <v>1</v>
      </c>
    </row>
    <row r="11" spans="2:6" x14ac:dyDescent="0.25">
      <c r="B11" s="19">
        <v>363993</v>
      </c>
      <c r="C11" s="19">
        <v>1</v>
      </c>
      <c r="D11" s="19">
        <v>995302</v>
      </c>
      <c r="E11" s="19">
        <v>2</v>
      </c>
      <c r="F11" s="1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rouge score</vt:lpstr>
      <vt:lpstr>M@L model comparisons</vt:lpstr>
      <vt:lpstr>M@L score</vt:lpstr>
      <vt:lpstr>Part B results</vt:lpstr>
      <vt:lpstr>Part B Pairing1</vt:lpstr>
      <vt:lpstr>partB pairing2</vt:lpstr>
      <vt:lpstr>Sheet3</vt:lpstr>
      <vt:lpstr>data set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Wenjie He</cp:lastModifiedBy>
  <dcterms:created xsi:type="dcterms:W3CDTF">2020-06-27T11:39:29Z</dcterms:created>
  <dcterms:modified xsi:type="dcterms:W3CDTF">2020-06-28T20:51:19Z</dcterms:modified>
</cp:coreProperties>
</file>