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ropbox (Politecnico Di Torino Studenti)\PC\Desktop\poli\3° anno\tesi\"/>
    </mc:Choice>
  </mc:AlternateContent>
  <xr:revisionPtr revIDLastSave="0" documentId="13_ncr:1_{ED4182C5-A4E4-4B15-9188-89517FF778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1" l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E85" i="1"/>
  <c r="F28" i="1"/>
  <c r="G28" i="1"/>
  <c r="H28" i="1"/>
  <c r="I28" i="1"/>
  <c r="K28" i="1"/>
  <c r="L28" i="1"/>
  <c r="M28" i="1"/>
  <c r="N28" i="1"/>
  <c r="P28" i="1"/>
  <c r="Q28" i="1"/>
  <c r="R28" i="1"/>
  <c r="S28" i="1"/>
  <c r="T28" i="1"/>
  <c r="V28" i="1"/>
  <c r="W28" i="1"/>
  <c r="X28" i="1"/>
  <c r="Y28" i="1"/>
  <c r="E28" i="1"/>
  <c r="D28" i="1"/>
  <c r="F56" i="1"/>
  <c r="G56" i="1"/>
  <c r="H56" i="1"/>
  <c r="I56" i="1"/>
  <c r="K56" i="1"/>
  <c r="L56" i="1"/>
  <c r="M56" i="1"/>
  <c r="N56" i="1"/>
  <c r="P56" i="1"/>
  <c r="Q56" i="1"/>
  <c r="R56" i="1"/>
  <c r="S56" i="1"/>
  <c r="T56" i="1"/>
  <c r="V56" i="1"/>
  <c r="W56" i="1"/>
  <c r="X56" i="1"/>
  <c r="Y56" i="1"/>
  <c r="E56" i="1"/>
  <c r="D56" i="1"/>
  <c r="D85" i="1"/>
</calcChain>
</file>

<file path=xl/sharedStrings.xml><?xml version="1.0" encoding="utf-8"?>
<sst xmlns="http://schemas.openxmlformats.org/spreadsheetml/2006/main" count="241" uniqueCount="47">
  <si>
    <t>n</t>
  </si>
  <si>
    <t>Num. Istanze</t>
  </si>
  <si>
    <t xml:space="preserve">Num. Ottimi </t>
  </si>
  <si>
    <t>∑F.O.</t>
  </si>
  <si>
    <t>∑t</t>
  </si>
  <si>
    <t>m</t>
  </si>
  <si>
    <t>Modello 2</t>
  </si>
  <si>
    <t>Modello 2 algoritmo assegnazione</t>
  </si>
  <si>
    <t>Ottimi/reali</t>
  </si>
  <si>
    <t>scost</t>
  </si>
  <si>
    <t>totale</t>
  </si>
  <si>
    <t>alfa 0.1</t>
  </si>
  <si>
    <t>5, 4</t>
  </si>
  <si>
    <t>1, 0.2</t>
  </si>
  <si>
    <t>5, 5</t>
  </si>
  <si>
    <t>5, 3</t>
  </si>
  <si>
    <t>2, 0.8</t>
  </si>
  <si>
    <t>1, 0.4</t>
  </si>
  <si>
    <t>5, 2</t>
  </si>
  <si>
    <t>1, 0.6</t>
  </si>
  <si>
    <t>4, 1</t>
  </si>
  <si>
    <t>1, 0.5</t>
  </si>
  <si>
    <t>5, 1</t>
  </si>
  <si>
    <t>1, 0.8</t>
  </si>
  <si>
    <t>2, 0.6</t>
  </si>
  <si>
    <t>2, -</t>
  </si>
  <si>
    <t>1, 0-2</t>
  </si>
  <si>
    <t>1, 0.33</t>
  </si>
  <si>
    <t>1, 0,2</t>
  </si>
  <si>
    <t>4, 3</t>
  </si>
  <si>
    <t>2, 2</t>
  </si>
  <si>
    <t>2, 0</t>
  </si>
  <si>
    <t>5, 0</t>
  </si>
  <si>
    <t>-</t>
  </si>
  <si>
    <t xml:space="preserve">2, 0 </t>
  </si>
  <si>
    <t>3, 0</t>
  </si>
  <si>
    <t>Modello 1</t>
  </si>
  <si>
    <t>Modello 1 algoritmo assegnazione</t>
  </si>
  <si>
    <r>
      <rPr>
        <b/>
        <sz val="11"/>
        <color rgb="FF0070C0"/>
        <rFont val="Calibri"/>
        <family val="2"/>
      </rPr>
      <t>α</t>
    </r>
    <r>
      <rPr>
        <b/>
        <sz val="11"/>
        <color rgb="FF0070C0"/>
        <rFont val="Poppins"/>
      </rPr>
      <t xml:space="preserve"> = 0,5</t>
    </r>
  </si>
  <si>
    <r>
      <rPr>
        <b/>
        <sz val="11"/>
        <color rgb="FF0070C0"/>
        <rFont val="Calibri"/>
        <family val="2"/>
      </rPr>
      <t>α</t>
    </r>
    <r>
      <rPr>
        <b/>
        <sz val="11"/>
        <color rgb="FF0070C0"/>
        <rFont val="Poppins"/>
      </rPr>
      <t xml:space="preserve"> = 0,3</t>
    </r>
  </si>
  <si>
    <t>mod 1</t>
  </si>
  <si>
    <t>ass 1</t>
  </si>
  <si>
    <t>mod 2</t>
  </si>
  <si>
    <t>ass 2</t>
  </si>
  <si>
    <t>num. Ottimi</t>
  </si>
  <si>
    <t>alfa 1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</si>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</sst>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Poppins"/>
    </font>
    <font>
      <sz val="11"/>
      <color rgb="FF0070C0"/>
      <name val="Poppins"/>
    </font>
    <font>
      <sz val="11"/>
      <color rgb="FF00B0F0"/>
      <name val="Poppins"/>
    </font>
    <font>
      <sz val="11"/>
      <color theme="1"/>
      <name val="Calibri"/>
      <family val="2"/>
      <scheme val="minor"/>
    </font>
    <font>
      <b/>
      <sz val="11"/>
      <color theme="1"/>
      <name val="Poppins"/>
    </font>
    <font>
      <b/>
      <sz val="11"/>
      <color rgb="FF0070C0"/>
      <name val="Calibri"/>
      <family val="2"/>
    </font>
    <font>
      <b/>
      <sz val="11"/>
      <color rgb="FF0070C0"/>
      <name val="Poppins"/>
    </font>
    <font>
      <b/>
      <sz val="11"/>
      <color rgb="FF0070C0"/>
      <name val="Poppins"/>
      <family val="2"/>
    </font>
    <font>
      <sz val="12"/>
      <color rgb="FF0070C0"/>
      <name val="Poppins"/>
    </font>
    <font>
      <sz val="12"/>
      <color rgb="FF00B0F0"/>
      <name val="Poppins"/>
    </font>
    <font>
      <sz val="1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1" fillId="0" borderId="0" xfId="1" applyFont="1" applyFill="1" applyBorder="1"/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20% - Colore 3" xfId="1" builtinId="3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 t</a:t>
            </a:r>
            <a:r>
              <a:rPr lang="it-IT" baseline="0"/>
              <a:t> medio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Foglio1!$AG$4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Foglio1!$AE$5:$AF$27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Foglio1!$AG$5:$AG$27</c:f>
              <c:numCache>
                <c:formatCode>0.00</c:formatCode>
                <c:ptCount val="23"/>
                <c:pt idx="0">
                  <c:v>3.062307643890378</c:v>
                </c:pt>
                <c:pt idx="1">
                  <c:v>1.8504456520080521</c:v>
                </c:pt>
                <c:pt idx="2">
                  <c:v>1.4343305587768502</c:v>
                </c:pt>
                <c:pt idx="3">
                  <c:v>48.385774803161581</c:v>
                </c:pt>
                <c:pt idx="4">
                  <c:v>24.838576078414864</c:v>
                </c:pt>
                <c:pt idx="5">
                  <c:v>9.0816515922546337</c:v>
                </c:pt>
                <c:pt idx="6">
                  <c:v>5.4588752746581983</c:v>
                </c:pt>
                <c:pt idx="7">
                  <c:v>100.09093899726841</c:v>
                </c:pt>
                <c:pt idx="8">
                  <c:v>100.0597180366512</c:v>
                </c:pt>
                <c:pt idx="9">
                  <c:v>73.05720224380488</c:v>
                </c:pt>
                <c:pt idx="10">
                  <c:v>16.944952106475803</c:v>
                </c:pt>
                <c:pt idx="11">
                  <c:v>200.19482498168901</c:v>
                </c:pt>
                <c:pt idx="12">
                  <c:v>200.16926116943318</c:v>
                </c:pt>
                <c:pt idx="13">
                  <c:v>40.030826234817404</c:v>
                </c:pt>
                <c:pt idx="14">
                  <c:v>156.17621502876236</c:v>
                </c:pt>
                <c:pt idx="15">
                  <c:v>300.3748738765712</c:v>
                </c:pt>
                <c:pt idx="16">
                  <c:v>300.37301292419403</c:v>
                </c:pt>
                <c:pt idx="17">
                  <c:v>300.33282918930001</c:v>
                </c:pt>
                <c:pt idx="18">
                  <c:v>300.21949706077538</c:v>
                </c:pt>
                <c:pt idx="19">
                  <c:v>301.63748936653053</c:v>
                </c:pt>
                <c:pt idx="20">
                  <c:v>300.83711376190115</c:v>
                </c:pt>
                <c:pt idx="21">
                  <c:v>300.65997333526559</c:v>
                </c:pt>
                <c:pt idx="22">
                  <c:v>300.37917819023079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2-420D-980A-BBE8CE4A95F5}"/>
            </c:ext>
          </c:extLst>
        </c:ser>
        <c:ser>
          <c:idx val="1"/>
          <c:order val="1"/>
          <c:tx>
            <c:strRef>
              <c:f>Foglio1!$AH$4</c:f>
              <c:strCache>
                <c:ptCount val="1"/>
                <c:pt idx="0">
                  <c:v>ass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Foglio1!$AE$5:$AF$27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Foglio1!$AH$5:$AH$27</c:f>
              <c:numCache>
                <c:formatCode>0.00</c:formatCode>
                <c:ptCount val="23"/>
                <c:pt idx="0">
                  <c:v>1.42157955169677</c:v>
                </c:pt>
                <c:pt idx="1">
                  <c:v>0.8886232852935777</c:v>
                </c:pt>
                <c:pt idx="2">
                  <c:v>0.55152897834777803</c:v>
                </c:pt>
                <c:pt idx="3">
                  <c:v>44.232099008560134</c:v>
                </c:pt>
                <c:pt idx="4">
                  <c:v>13.108877229690512</c:v>
                </c:pt>
                <c:pt idx="5">
                  <c:v>3.7162040233611995</c:v>
                </c:pt>
                <c:pt idx="6">
                  <c:v>1.0755613327026325</c:v>
                </c:pt>
                <c:pt idx="7">
                  <c:v>100.03212847709599</c:v>
                </c:pt>
                <c:pt idx="8">
                  <c:v>82.931717872619217</c:v>
                </c:pt>
                <c:pt idx="9">
                  <c:v>27.348974275588954</c:v>
                </c:pt>
                <c:pt idx="10">
                  <c:v>3.0143007278442302</c:v>
                </c:pt>
                <c:pt idx="11">
                  <c:v>200.05118813514679</c:v>
                </c:pt>
                <c:pt idx="12">
                  <c:v>196.88403239250138</c:v>
                </c:pt>
                <c:pt idx="13">
                  <c:v>200.02840776443441</c:v>
                </c:pt>
                <c:pt idx="14">
                  <c:v>31.306757020950265</c:v>
                </c:pt>
                <c:pt idx="15">
                  <c:v>300.12724418640101</c:v>
                </c:pt>
                <c:pt idx="16">
                  <c:v>300.05570530891384</c:v>
                </c:pt>
                <c:pt idx="17">
                  <c:v>289.74667301177942</c:v>
                </c:pt>
                <c:pt idx="18">
                  <c:v>249.50447444915716</c:v>
                </c:pt>
                <c:pt idx="19">
                  <c:v>300.16563892364479</c:v>
                </c:pt>
                <c:pt idx="20">
                  <c:v>300.0720168590542</c:v>
                </c:pt>
                <c:pt idx="21">
                  <c:v>293.86458363532978</c:v>
                </c:pt>
                <c:pt idx="22">
                  <c:v>285.00966358184741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2-420D-980A-BBE8CE4A95F5}"/>
            </c:ext>
          </c:extLst>
        </c:ser>
        <c:ser>
          <c:idx val="2"/>
          <c:order val="2"/>
          <c:tx>
            <c:strRef>
              <c:f>Foglio1!$AI$4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Foglio1!$AE$5:$AF$27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Foglio1!$AI$5:$AI$27</c:f>
              <c:numCache>
                <c:formatCode>0.00</c:formatCode>
                <c:ptCount val="23"/>
                <c:pt idx="0">
                  <c:v>1.883310174942014</c:v>
                </c:pt>
                <c:pt idx="1">
                  <c:v>0.95564981956481765</c:v>
                </c:pt>
                <c:pt idx="2">
                  <c:v>0.82024712562560875</c:v>
                </c:pt>
                <c:pt idx="3">
                  <c:v>41.830410957336397</c:v>
                </c:pt>
                <c:pt idx="4">
                  <c:v>18.107743024826018</c:v>
                </c:pt>
                <c:pt idx="5">
                  <c:v>7.2216700553894002</c:v>
                </c:pt>
                <c:pt idx="6">
                  <c:v>3.5188314437866159</c:v>
                </c:pt>
                <c:pt idx="7">
                  <c:v>100.04880189895582</c:v>
                </c:pt>
                <c:pt idx="8">
                  <c:v>100.05418248176539</c:v>
                </c:pt>
                <c:pt idx="9">
                  <c:v>56.145107173919463</c:v>
                </c:pt>
                <c:pt idx="10">
                  <c:v>11.518912887573233</c:v>
                </c:pt>
                <c:pt idx="11">
                  <c:v>200.07933144569341</c:v>
                </c:pt>
                <c:pt idx="12">
                  <c:v>200.08083043098398</c:v>
                </c:pt>
                <c:pt idx="13">
                  <c:v>200.0568041324612</c:v>
                </c:pt>
                <c:pt idx="14">
                  <c:v>123.32853522300688</c:v>
                </c:pt>
                <c:pt idx="15">
                  <c:v>300.1777938365932</c:v>
                </c:pt>
                <c:pt idx="16">
                  <c:v>300.11049866676274</c:v>
                </c:pt>
                <c:pt idx="17">
                  <c:v>300.10509581565776</c:v>
                </c:pt>
                <c:pt idx="18">
                  <c:v>300.08424301147414</c:v>
                </c:pt>
                <c:pt idx="19">
                  <c:v>300.62391247749281</c:v>
                </c:pt>
                <c:pt idx="20">
                  <c:v>302.14371418952879</c:v>
                </c:pt>
                <c:pt idx="21">
                  <c:v>300.16148514747584</c:v>
                </c:pt>
                <c:pt idx="22">
                  <c:v>300.16321549415522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2-420D-980A-BBE8CE4A95F5}"/>
            </c:ext>
          </c:extLst>
        </c:ser>
        <c:ser>
          <c:idx val="3"/>
          <c:order val="3"/>
          <c:tx>
            <c:strRef>
              <c:f>Foglio1!$AJ$4</c:f>
              <c:strCache>
                <c:ptCount val="1"/>
                <c:pt idx="0">
                  <c:v>ass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Foglio1!$AE$5:$AF$27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Foglio1!$AJ$5:$AJ$27</c:f>
              <c:numCache>
                <c:formatCode>0.00</c:formatCode>
                <c:ptCount val="23"/>
                <c:pt idx="0">
                  <c:v>1.7935119152069077</c:v>
                </c:pt>
                <c:pt idx="1">
                  <c:v>0.70499420166015514</c:v>
                </c:pt>
                <c:pt idx="2">
                  <c:v>0.6700030803680409</c:v>
                </c:pt>
                <c:pt idx="3">
                  <c:v>24.451799201965301</c:v>
                </c:pt>
                <c:pt idx="4">
                  <c:v>8.9889212608337008</c:v>
                </c:pt>
                <c:pt idx="5">
                  <c:v>3.3954895019531177</c:v>
                </c:pt>
                <c:pt idx="6">
                  <c:v>1.1542445659637415</c:v>
                </c:pt>
                <c:pt idx="7">
                  <c:v>67.243573617935084</c:v>
                </c:pt>
                <c:pt idx="8">
                  <c:v>74.916094636916824</c:v>
                </c:pt>
                <c:pt idx="9">
                  <c:v>23.162059736251795</c:v>
                </c:pt>
                <c:pt idx="10">
                  <c:v>4.3087830066680732</c:v>
                </c:pt>
                <c:pt idx="11">
                  <c:v>200.0610726833338</c:v>
                </c:pt>
                <c:pt idx="12">
                  <c:v>194.50531892776439</c:v>
                </c:pt>
                <c:pt idx="13">
                  <c:v>166.88302450180009</c:v>
                </c:pt>
                <c:pt idx="14">
                  <c:v>54.849165344238074</c:v>
                </c:pt>
                <c:pt idx="15">
                  <c:v>300.08136968612615</c:v>
                </c:pt>
                <c:pt idx="16">
                  <c:v>294.95952568054162</c:v>
                </c:pt>
                <c:pt idx="17">
                  <c:v>296.76131963729819</c:v>
                </c:pt>
                <c:pt idx="18">
                  <c:v>268.84268488883919</c:v>
                </c:pt>
                <c:pt idx="19">
                  <c:v>300.13341941833443</c:v>
                </c:pt>
                <c:pt idx="20">
                  <c:v>272.77229490280126</c:v>
                </c:pt>
                <c:pt idx="21">
                  <c:v>300.05836181640603</c:v>
                </c:pt>
                <c:pt idx="22">
                  <c:v>300.04383134841873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2-420D-980A-BBE8CE4A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70816"/>
        <c:axId val="397057856"/>
      </c:lineChart>
      <c:catAx>
        <c:axId val="3970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057856"/>
        <c:crosses val="autoZero"/>
        <c:auto val="1"/>
        <c:lblAlgn val="ctr"/>
        <c:lblOffset val="100"/>
        <c:noMultiLvlLbl val="0"/>
      </c:catAx>
      <c:valAx>
        <c:axId val="3970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0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F.O.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Foglio1!$AS$5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Foglio1!$AQ$6:$AR$28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Foglio1!$AS$6:$AS$28</c:f>
              <c:numCache>
                <c:formatCode>General</c:formatCode>
                <c:ptCount val="23"/>
                <c:pt idx="0">
                  <c:v>157.80000000000001</c:v>
                </c:pt>
                <c:pt idx="1">
                  <c:v>80</c:v>
                </c:pt>
                <c:pt idx="2">
                  <c:v>55</c:v>
                </c:pt>
                <c:pt idx="3">
                  <c:v>323</c:v>
                </c:pt>
                <c:pt idx="4">
                  <c:v>147.80000000000001</c:v>
                </c:pt>
                <c:pt idx="5">
                  <c:v>95.2</c:v>
                </c:pt>
                <c:pt idx="6">
                  <c:v>59.2</c:v>
                </c:pt>
                <c:pt idx="7">
                  <c:v>493.8</c:v>
                </c:pt>
                <c:pt idx="8">
                  <c:v>220</c:v>
                </c:pt>
                <c:pt idx="9">
                  <c:v>139</c:v>
                </c:pt>
                <c:pt idx="10">
                  <c:v>86.2</c:v>
                </c:pt>
                <c:pt idx="11">
                  <c:v>2144.1999999999998</c:v>
                </c:pt>
                <c:pt idx="12">
                  <c:v>391</c:v>
                </c:pt>
                <c:pt idx="13">
                  <c:v>77.400000000000006</c:v>
                </c:pt>
                <c:pt idx="14">
                  <c:v>141.19999999999999</c:v>
                </c:pt>
                <c:pt idx="15">
                  <c:v>4664.3999999999996</c:v>
                </c:pt>
                <c:pt idx="16">
                  <c:v>1323.6</c:v>
                </c:pt>
                <c:pt idx="17">
                  <c:v>370.2</c:v>
                </c:pt>
                <c:pt idx="18">
                  <c:v>220</c:v>
                </c:pt>
                <c:pt idx="19">
                  <c:v>6288.4</c:v>
                </c:pt>
                <c:pt idx="20">
                  <c:v>4743</c:v>
                </c:pt>
                <c:pt idx="21">
                  <c:v>5393.6</c:v>
                </c:pt>
                <c:pt idx="22">
                  <c:v>1334.4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B-401A-B559-4FBB9D88C680}"/>
            </c:ext>
          </c:extLst>
        </c:ser>
        <c:ser>
          <c:idx val="1"/>
          <c:order val="1"/>
          <c:tx>
            <c:strRef>
              <c:f>Foglio1!$AT$5</c:f>
              <c:strCache>
                <c:ptCount val="1"/>
                <c:pt idx="0">
                  <c:v>ass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Foglio1!$AQ$6:$AR$28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Foglio1!$AT$6:$AT$28</c:f>
              <c:numCache>
                <c:formatCode>General</c:formatCode>
                <c:ptCount val="23"/>
                <c:pt idx="0">
                  <c:v>158</c:v>
                </c:pt>
                <c:pt idx="1">
                  <c:v>81</c:v>
                </c:pt>
                <c:pt idx="2">
                  <c:v>55.4</c:v>
                </c:pt>
                <c:pt idx="3">
                  <c:v>322.39999999999998</c:v>
                </c:pt>
                <c:pt idx="4">
                  <c:v>148.6</c:v>
                </c:pt>
                <c:pt idx="5">
                  <c:v>95.8</c:v>
                </c:pt>
                <c:pt idx="6">
                  <c:v>59.6</c:v>
                </c:pt>
                <c:pt idx="7">
                  <c:v>485</c:v>
                </c:pt>
                <c:pt idx="8">
                  <c:v>221.2</c:v>
                </c:pt>
                <c:pt idx="9">
                  <c:v>139.19999999999999</c:v>
                </c:pt>
                <c:pt idx="10">
                  <c:v>86.2</c:v>
                </c:pt>
                <c:pt idx="11">
                  <c:v>793</c:v>
                </c:pt>
                <c:pt idx="12">
                  <c:v>376</c:v>
                </c:pt>
                <c:pt idx="13">
                  <c:v>235</c:v>
                </c:pt>
                <c:pt idx="14">
                  <c:v>144</c:v>
                </c:pt>
                <c:pt idx="15">
                  <c:v>1190.2</c:v>
                </c:pt>
                <c:pt idx="16">
                  <c:v>547.4</c:v>
                </c:pt>
                <c:pt idx="17">
                  <c:v>351.6</c:v>
                </c:pt>
                <c:pt idx="18">
                  <c:v>212.8</c:v>
                </c:pt>
                <c:pt idx="19">
                  <c:v>1597</c:v>
                </c:pt>
                <c:pt idx="20">
                  <c:v>738.2</c:v>
                </c:pt>
                <c:pt idx="21">
                  <c:v>468</c:v>
                </c:pt>
                <c:pt idx="22">
                  <c:v>284.2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B-401A-B559-4FBB9D88C680}"/>
            </c:ext>
          </c:extLst>
        </c:ser>
        <c:ser>
          <c:idx val="2"/>
          <c:order val="2"/>
          <c:tx>
            <c:strRef>
              <c:f>Foglio1!$AU$5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Foglio1!$AQ$6:$AR$28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Foglio1!$AU$6:$AU$28</c:f>
              <c:numCache>
                <c:formatCode>General</c:formatCode>
                <c:ptCount val="23"/>
                <c:pt idx="0">
                  <c:v>157.80000000000001</c:v>
                </c:pt>
                <c:pt idx="1">
                  <c:v>80</c:v>
                </c:pt>
                <c:pt idx="2">
                  <c:v>55</c:v>
                </c:pt>
                <c:pt idx="3">
                  <c:v>322.39999999999998</c:v>
                </c:pt>
                <c:pt idx="4">
                  <c:v>147.80000000000001</c:v>
                </c:pt>
                <c:pt idx="5">
                  <c:v>95.2</c:v>
                </c:pt>
                <c:pt idx="6">
                  <c:v>59.2</c:v>
                </c:pt>
                <c:pt idx="7">
                  <c:v>488.8</c:v>
                </c:pt>
                <c:pt idx="8">
                  <c:v>220.6</c:v>
                </c:pt>
                <c:pt idx="9">
                  <c:v>139.80000000000001</c:v>
                </c:pt>
                <c:pt idx="10">
                  <c:v>86.2</c:v>
                </c:pt>
                <c:pt idx="11">
                  <c:v>826.2</c:v>
                </c:pt>
                <c:pt idx="12">
                  <c:v>384.6</c:v>
                </c:pt>
                <c:pt idx="13">
                  <c:v>237.4</c:v>
                </c:pt>
                <c:pt idx="14">
                  <c:v>141.19999999999999</c:v>
                </c:pt>
                <c:pt idx="15">
                  <c:v>1905</c:v>
                </c:pt>
                <c:pt idx="16">
                  <c:v>557.6</c:v>
                </c:pt>
                <c:pt idx="17">
                  <c:v>356.8</c:v>
                </c:pt>
                <c:pt idx="18">
                  <c:v>210.4</c:v>
                </c:pt>
                <c:pt idx="19">
                  <c:v>3143.2</c:v>
                </c:pt>
                <c:pt idx="20">
                  <c:v>1611</c:v>
                </c:pt>
                <c:pt idx="21">
                  <c:v>935.2</c:v>
                </c:pt>
                <c:pt idx="22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B-401A-B559-4FBB9D88C680}"/>
            </c:ext>
          </c:extLst>
        </c:ser>
        <c:ser>
          <c:idx val="3"/>
          <c:order val="3"/>
          <c:tx>
            <c:strRef>
              <c:f>Foglio1!$AV$5</c:f>
              <c:strCache>
                <c:ptCount val="1"/>
                <c:pt idx="0">
                  <c:v>ass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Foglio1!$AQ$6:$AR$28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Foglio1!$AV$6:$AV$28</c:f>
              <c:numCache>
                <c:formatCode>General</c:formatCode>
                <c:ptCount val="23"/>
                <c:pt idx="0">
                  <c:v>158</c:v>
                </c:pt>
                <c:pt idx="1">
                  <c:v>81</c:v>
                </c:pt>
                <c:pt idx="2">
                  <c:v>55.4</c:v>
                </c:pt>
                <c:pt idx="3">
                  <c:v>322</c:v>
                </c:pt>
                <c:pt idx="4">
                  <c:v>148.6</c:v>
                </c:pt>
                <c:pt idx="5">
                  <c:v>95.8</c:v>
                </c:pt>
                <c:pt idx="6">
                  <c:v>59.6</c:v>
                </c:pt>
                <c:pt idx="7">
                  <c:v>384</c:v>
                </c:pt>
                <c:pt idx="8">
                  <c:v>221.8</c:v>
                </c:pt>
                <c:pt idx="9">
                  <c:v>139.19999999999999</c:v>
                </c:pt>
                <c:pt idx="10">
                  <c:v>86.2</c:v>
                </c:pt>
                <c:pt idx="11">
                  <c:v>890.6</c:v>
                </c:pt>
                <c:pt idx="12">
                  <c:v>415</c:v>
                </c:pt>
                <c:pt idx="13">
                  <c:v>263.39999999999998</c:v>
                </c:pt>
                <c:pt idx="14">
                  <c:v>144</c:v>
                </c:pt>
                <c:pt idx="15">
                  <c:v>1193.8</c:v>
                </c:pt>
                <c:pt idx="16">
                  <c:v>547</c:v>
                </c:pt>
                <c:pt idx="17">
                  <c:v>351.8</c:v>
                </c:pt>
                <c:pt idx="18">
                  <c:v>213.4</c:v>
                </c:pt>
                <c:pt idx="19">
                  <c:v>1597.2</c:v>
                </c:pt>
                <c:pt idx="20">
                  <c:v>739.8</c:v>
                </c:pt>
                <c:pt idx="21">
                  <c:v>472.2</c:v>
                </c:pt>
                <c:pt idx="22">
                  <c:v>285.60000000000002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B-401A-B559-4FBB9D88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66496"/>
        <c:axId val="397070336"/>
      </c:lineChart>
      <c:catAx>
        <c:axId val="3970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070336"/>
        <c:crosses val="autoZero"/>
        <c:auto val="1"/>
        <c:lblAlgn val="ctr"/>
        <c:lblOffset val="100"/>
        <c:noMultiLvlLbl val="0"/>
      </c:catAx>
      <c:valAx>
        <c:axId val="397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0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t</a:t>
            </a:r>
            <a:r>
              <a:rPr lang="it-IT" baseline="0"/>
              <a:t> medio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Foglio1!$AG$38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Foglio1!$AE$39:$AF$61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Foglio1!$AG$39:$AG$61</c:f>
              <c:numCache>
                <c:formatCode>0.00</c:formatCode>
                <c:ptCount val="23"/>
                <c:pt idx="0">
                  <c:v>4.5413818836212112</c:v>
                </c:pt>
                <c:pt idx="1">
                  <c:v>1.9303009986877382</c:v>
                </c:pt>
                <c:pt idx="2">
                  <c:v>1.4045000553131057</c:v>
                </c:pt>
                <c:pt idx="3">
                  <c:v>60.046986103057826</c:v>
                </c:pt>
                <c:pt idx="4">
                  <c:v>25.88598642349238</c:v>
                </c:pt>
                <c:pt idx="5">
                  <c:v>9.8577659606933477</c:v>
                </c:pt>
                <c:pt idx="6">
                  <c:v>5.8524309635162313</c:v>
                </c:pt>
                <c:pt idx="7">
                  <c:v>100.088864564895</c:v>
                </c:pt>
                <c:pt idx="8">
                  <c:v>100.06437196731521</c:v>
                </c:pt>
                <c:pt idx="9">
                  <c:v>80.384207391738485</c:v>
                </c:pt>
                <c:pt idx="10">
                  <c:v>20.131850910186738</c:v>
                </c:pt>
                <c:pt idx="11">
                  <c:v>200.16803069114641</c:v>
                </c:pt>
                <c:pt idx="12">
                  <c:v>200.13181338310198</c:v>
                </c:pt>
                <c:pt idx="13">
                  <c:v>200.10983848571721</c:v>
                </c:pt>
                <c:pt idx="14">
                  <c:v>189.77809052467279</c:v>
                </c:pt>
                <c:pt idx="15">
                  <c:v>300.56474213600097</c:v>
                </c:pt>
                <c:pt idx="16">
                  <c:v>301.19967060089078</c:v>
                </c:pt>
                <c:pt idx="17">
                  <c:v>300.36598534583999</c:v>
                </c:pt>
                <c:pt idx="18">
                  <c:v>300.19844179153381</c:v>
                </c:pt>
                <c:pt idx="19">
                  <c:v>301.34007840156499</c:v>
                </c:pt>
                <c:pt idx="20">
                  <c:v>301.06519598960824</c:v>
                </c:pt>
                <c:pt idx="21">
                  <c:v>300.77537560462918</c:v>
                </c:pt>
                <c:pt idx="22">
                  <c:v>300.4689457893366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E-4C29-B457-1CFA3FF64F88}"/>
            </c:ext>
          </c:extLst>
        </c:ser>
        <c:ser>
          <c:idx val="1"/>
          <c:order val="1"/>
          <c:tx>
            <c:strRef>
              <c:f>Foglio1!$AH$38</c:f>
              <c:strCache>
                <c:ptCount val="1"/>
                <c:pt idx="0">
                  <c:v>ass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Foglio1!$AE$39:$AF$61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Foglio1!$AH$39:$AH$61</c:f>
              <c:numCache>
                <c:formatCode>0.00</c:formatCode>
                <c:ptCount val="23"/>
                <c:pt idx="0">
                  <c:v>1.9134571075439424</c:v>
                </c:pt>
                <c:pt idx="1">
                  <c:v>1.0758357048034639</c:v>
                </c:pt>
                <c:pt idx="2">
                  <c:v>0.42946000099182075</c:v>
                </c:pt>
                <c:pt idx="3">
                  <c:v>31.561981773376438</c:v>
                </c:pt>
                <c:pt idx="4">
                  <c:v>13.059524154663047</c:v>
                </c:pt>
                <c:pt idx="5">
                  <c:v>4.3809383392333938</c:v>
                </c:pt>
                <c:pt idx="6">
                  <c:v>1.495881795883172</c:v>
                </c:pt>
                <c:pt idx="7">
                  <c:v>85.392158222198006</c:v>
                </c:pt>
                <c:pt idx="8">
                  <c:v>88.833992242812926</c:v>
                </c:pt>
                <c:pt idx="9">
                  <c:v>21.662201309204072</c:v>
                </c:pt>
                <c:pt idx="10">
                  <c:v>4.767849206924434</c:v>
                </c:pt>
                <c:pt idx="11">
                  <c:v>200.05843896865781</c:v>
                </c:pt>
                <c:pt idx="12">
                  <c:v>200.04000549316339</c:v>
                </c:pt>
                <c:pt idx="13">
                  <c:v>171.70057063102678</c:v>
                </c:pt>
                <c:pt idx="14">
                  <c:v>76.991803455352738</c:v>
                </c:pt>
                <c:pt idx="15">
                  <c:v>300.09735813140821</c:v>
                </c:pt>
                <c:pt idx="16">
                  <c:v>300.06622552871659</c:v>
                </c:pt>
                <c:pt idx="17">
                  <c:v>300.04698047637879</c:v>
                </c:pt>
                <c:pt idx="18">
                  <c:v>300.03520889282163</c:v>
                </c:pt>
                <c:pt idx="19">
                  <c:v>300.97001214027352</c:v>
                </c:pt>
                <c:pt idx="20">
                  <c:v>300.08761277198744</c:v>
                </c:pt>
                <c:pt idx="21">
                  <c:v>300.05938205718957</c:v>
                </c:pt>
                <c:pt idx="22">
                  <c:v>300.03503499031024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E-4C29-B457-1CFA3FF64F88}"/>
            </c:ext>
          </c:extLst>
        </c:ser>
        <c:ser>
          <c:idx val="2"/>
          <c:order val="2"/>
          <c:tx>
            <c:strRef>
              <c:f>Foglio1!$AI$38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Foglio1!$AE$39:$AF$61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Foglio1!$AI$39:$AI$61</c:f>
              <c:numCache>
                <c:formatCode>0.00</c:formatCode>
                <c:ptCount val="23"/>
                <c:pt idx="0">
                  <c:v>4.4634873390197702</c:v>
                </c:pt>
                <c:pt idx="1">
                  <c:v>1.1246751308441136</c:v>
                </c:pt>
                <c:pt idx="2">
                  <c:v>0.67567744255065798</c:v>
                </c:pt>
                <c:pt idx="3">
                  <c:v>51.609018707275382</c:v>
                </c:pt>
                <c:pt idx="4">
                  <c:v>23.220958137512163</c:v>
                </c:pt>
                <c:pt idx="5">
                  <c:v>8.8601290702819711</c:v>
                </c:pt>
                <c:pt idx="6">
                  <c:v>3.8445961952209422</c:v>
                </c:pt>
                <c:pt idx="7">
                  <c:v>100.04505314826899</c:v>
                </c:pt>
                <c:pt idx="8">
                  <c:v>100.04640722274721</c:v>
                </c:pt>
                <c:pt idx="9">
                  <c:v>72.427663803100444</c:v>
                </c:pt>
                <c:pt idx="10">
                  <c:v>8.6496950626373224</c:v>
                </c:pt>
                <c:pt idx="11">
                  <c:v>200.09536728858902</c:v>
                </c:pt>
                <c:pt idx="12">
                  <c:v>200.0730022430414</c:v>
                </c:pt>
                <c:pt idx="13">
                  <c:v>193.71502895355161</c:v>
                </c:pt>
                <c:pt idx="14">
                  <c:v>148.07561025619469</c:v>
                </c:pt>
                <c:pt idx="15">
                  <c:v>300.15801420211739</c:v>
                </c:pt>
                <c:pt idx="16">
                  <c:v>300.55994138717597</c:v>
                </c:pt>
                <c:pt idx="17">
                  <c:v>300.334403085708</c:v>
                </c:pt>
                <c:pt idx="18">
                  <c:v>282.45998377799935</c:v>
                </c:pt>
                <c:pt idx="19">
                  <c:v>300.35819354057259</c:v>
                </c:pt>
                <c:pt idx="20">
                  <c:v>300.26208167076061</c:v>
                </c:pt>
                <c:pt idx="21">
                  <c:v>300.13588023185679</c:v>
                </c:pt>
                <c:pt idx="22">
                  <c:v>275.64706149101221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E-4C29-B457-1CFA3FF64F88}"/>
            </c:ext>
          </c:extLst>
        </c:ser>
        <c:ser>
          <c:idx val="3"/>
          <c:order val="3"/>
          <c:tx>
            <c:strRef>
              <c:f>Foglio1!$AJ$38</c:f>
              <c:strCache>
                <c:ptCount val="1"/>
                <c:pt idx="0">
                  <c:v>ass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Foglio1!$AE$39:$AF$61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Foglio1!$AJ$39:$AJ$61</c:f>
              <c:numCache>
                <c:formatCode>0.00</c:formatCode>
                <c:ptCount val="23"/>
                <c:pt idx="0">
                  <c:v>1.5748517990112274</c:v>
                </c:pt>
                <c:pt idx="1">
                  <c:v>1.1354032039642308</c:v>
                </c:pt>
                <c:pt idx="2">
                  <c:v>0.53196673393249483</c:v>
                </c:pt>
                <c:pt idx="3">
                  <c:v>32.900108003616289</c:v>
                </c:pt>
                <c:pt idx="4">
                  <c:v>14.91715812683103</c:v>
                </c:pt>
                <c:pt idx="5">
                  <c:v>4.2485650062560989</c:v>
                </c:pt>
                <c:pt idx="6">
                  <c:v>1.2629190444946248</c:v>
                </c:pt>
                <c:pt idx="7">
                  <c:v>88.268072271346426</c:v>
                </c:pt>
                <c:pt idx="8">
                  <c:v>94.566322422027199</c:v>
                </c:pt>
                <c:pt idx="9">
                  <c:v>14.174200868606539</c:v>
                </c:pt>
                <c:pt idx="10">
                  <c:v>4.1537308216094901</c:v>
                </c:pt>
                <c:pt idx="11">
                  <c:v>200.0611723899838</c:v>
                </c:pt>
                <c:pt idx="12">
                  <c:v>199.99900436401339</c:v>
                </c:pt>
                <c:pt idx="13">
                  <c:v>172.42111296653721</c:v>
                </c:pt>
                <c:pt idx="14">
                  <c:v>55.263992452621416</c:v>
                </c:pt>
                <c:pt idx="15">
                  <c:v>300.09329752922019</c:v>
                </c:pt>
                <c:pt idx="16">
                  <c:v>300.059110307693</c:v>
                </c:pt>
                <c:pt idx="17">
                  <c:v>275.96843032836875</c:v>
                </c:pt>
                <c:pt idx="18">
                  <c:v>285.64034037589977</c:v>
                </c:pt>
                <c:pt idx="19">
                  <c:v>300.24811077117903</c:v>
                </c:pt>
                <c:pt idx="20">
                  <c:v>300.0787868976588</c:v>
                </c:pt>
                <c:pt idx="21">
                  <c:v>300.0610213756558</c:v>
                </c:pt>
                <c:pt idx="22">
                  <c:v>300.05199747085521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8E-4C29-B457-1CFA3FF6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7856"/>
        <c:axId val="552269776"/>
      </c:lineChart>
      <c:catAx>
        <c:axId val="5522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269776"/>
        <c:crosses val="autoZero"/>
        <c:auto val="1"/>
        <c:lblAlgn val="ctr"/>
        <c:lblOffset val="100"/>
        <c:noMultiLvlLbl val="0"/>
      </c:catAx>
      <c:valAx>
        <c:axId val="5522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2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F.O. medio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Foglio1!$AS$38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Foglio1!$AQ$39:$AR$61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Foglio1!$AS$39:$AS$61</c:f>
              <c:numCache>
                <c:formatCode>General</c:formatCode>
                <c:ptCount val="23"/>
                <c:pt idx="0">
                  <c:v>171.2</c:v>
                </c:pt>
                <c:pt idx="1">
                  <c:v>76.400000000000006</c:v>
                </c:pt>
                <c:pt idx="2">
                  <c:v>50.4</c:v>
                </c:pt>
                <c:pt idx="3">
                  <c:v>321.39999999999998</c:v>
                </c:pt>
                <c:pt idx="4">
                  <c:v>144.80000000000001</c:v>
                </c:pt>
                <c:pt idx="5">
                  <c:v>92</c:v>
                </c:pt>
                <c:pt idx="6">
                  <c:v>58</c:v>
                </c:pt>
                <c:pt idx="7">
                  <c:v>499.8</c:v>
                </c:pt>
                <c:pt idx="8">
                  <c:v>217.2</c:v>
                </c:pt>
                <c:pt idx="9">
                  <c:v>137.80000000000001</c:v>
                </c:pt>
                <c:pt idx="10">
                  <c:v>85</c:v>
                </c:pt>
                <c:pt idx="11">
                  <c:v>2210.4</c:v>
                </c:pt>
                <c:pt idx="12">
                  <c:v>392.2</c:v>
                </c:pt>
                <c:pt idx="13">
                  <c:v>226.8</c:v>
                </c:pt>
                <c:pt idx="14">
                  <c:v>143.4</c:v>
                </c:pt>
                <c:pt idx="15">
                  <c:v>4682.8</c:v>
                </c:pt>
                <c:pt idx="16">
                  <c:v>3661.6</c:v>
                </c:pt>
                <c:pt idx="17">
                  <c:v>382.8</c:v>
                </c:pt>
                <c:pt idx="18">
                  <c:v>224.4</c:v>
                </c:pt>
                <c:pt idx="19">
                  <c:v>6225</c:v>
                </c:pt>
                <c:pt idx="20">
                  <c:v>5644.4</c:v>
                </c:pt>
                <c:pt idx="21">
                  <c:v>5467.2</c:v>
                </c:pt>
                <c:pt idx="22">
                  <c:v>1293.5999999999999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0-4928-88AC-8984509BA58E}"/>
            </c:ext>
          </c:extLst>
        </c:ser>
        <c:ser>
          <c:idx val="1"/>
          <c:order val="1"/>
          <c:tx>
            <c:strRef>
              <c:f>Foglio1!$AT$38</c:f>
              <c:strCache>
                <c:ptCount val="1"/>
                <c:pt idx="0">
                  <c:v>ass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Foglio1!$AQ$39:$AR$61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Foglio1!$AT$39:$AT$61</c:f>
              <c:numCache>
                <c:formatCode>General</c:formatCode>
                <c:ptCount val="23"/>
                <c:pt idx="0">
                  <c:v>171.2</c:v>
                </c:pt>
                <c:pt idx="1">
                  <c:v>76.400000000000006</c:v>
                </c:pt>
                <c:pt idx="2">
                  <c:v>51</c:v>
                </c:pt>
                <c:pt idx="3">
                  <c:v>319.2</c:v>
                </c:pt>
                <c:pt idx="4">
                  <c:v>144.80000000000001</c:v>
                </c:pt>
                <c:pt idx="5">
                  <c:v>92</c:v>
                </c:pt>
                <c:pt idx="6">
                  <c:v>58.4</c:v>
                </c:pt>
                <c:pt idx="7">
                  <c:v>479.8</c:v>
                </c:pt>
                <c:pt idx="8">
                  <c:v>216.8</c:v>
                </c:pt>
                <c:pt idx="9">
                  <c:v>137.19999999999999</c:v>
                </c:pt>
                <c:pt idx="10">
                  <c:v>85.2</c:v>
                </c:pt>
                <c:pt idx="11">
                  <c:v>797.8</c:v>
                </c:pt>
                <c:pt idx="12">
                  <c:v>387.2</c:v>
                </c:pt>
                <c:pt idx="13">
                  <c:v>223.8</c:v>
                </c:pt>
                <c:pt idx="14">
                  <c:v>144.6</c:v>
                </c:pt>
                <c:pt idx="15">
                  <c:v>1206.8</c:v>
                </c:pt>
                <c:pt idx="16">
                  <c:v>593</c:v>
                </c:pt>
                <c:pt idx="17">
                  <c:v>374</c:v>
                </c:pt>
                <c:pt idx="18">
                  <c:v>219.2</c:v>
                </c:pt>
                <c:pt idx="19">
                  <c:v>1610.6</c:v>
                </c:pt>
                <c:pt idx="20">
                  <c:v>746.8</c:v>
                </c:pt>
                <c:pt idx="21">
                  <c:v>487.8</c:v>
                </c:pt>
                <c:pt idx="22">
                  <c:v>286.39999999999998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0-4928-88AC-8984509BA58E}"/>
            </c:ext>
          </c:extLst>
        </c:ser>
        <c:ser>
          <c:idx val="2"/>
          <c:order val="2"/>
          <c:tx>
            <c:strRef>
              <c:f>Foglio1!$AU$38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Foglio1!$AQ$39:$AR$61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Foglio1!$AU$39:$AU$61</c:f>
              <c:numCache>
                <c:formatCode>General</c:formatCode>
                <c:ptCount val="23"/>
                <c:pt idx="0">
                  <c:v>171.2</c:v>
                </c:pt>
                <c:pt idx="1">
                  <c:v>76.400000000000006</c:v>
                </c:pt>
                <c:pt idx="2">
                  <c:v>50.4</c:v>
                </c:pt>
                <c:pt idx="3">
                  <c:v>319.60000000000002</c:v>
                </c:pt>
                <c:pt idx="4">
                  <c:v>144.80000000000001</c:v>
                </c:pt>
                <c:pt idx="5">
                  <c:v>92</c:v>
                </c:pt>
                <c:pt idx="6">
                  <c:v>58</c:v>
                </c:pt>
                <c:pt idx="7">
                  <c:v>489.8</c:v>
                </c:pt>
                <c:pt idx="8">
                  <c:v>217.8</c:v>
                </c:pt>
                <c:pt idx="9">
                  <c:v>137.80000000000001</c:v>
                </c:pt>
                <c:pt idx="10">
                  <c:v>85</c:v>
                </c:pt>
                <c:pt idx="11">
                  <c:v>843.6</c:v>
                </c:pt>
                <c:pt idx="12">
                  <c:v>381.8</c:v>
                </c:pt>
                <c:pt idx="13">
                  <c:v>226.6</c:v>
                </c:pt>
                <c:pt idx="14">
                  <c:v>143.6</c:v>
                </c:pt>
                <c:pt idx="15">
                  <c:v>2345.1999999999998</c:v>
                </c:pt>
                <c:pt idx="16">
                  <c:v>600</c:v>
                </c:pt>
                <c:pt idx="17">
                  <c:v>371.4</c:v>
                </c:pt>
                <c:pt idx="18">
                  <c:v>215.8</c:v>
                </c:pt>
                <c:pt idx="19">
                  <c:v>3126.2</c:v>
                </c:pt>
                <c:pt idx="20">
                  <c:v>2798.2</c:v>
                </c:pt>
                <c:pt idx="21">
                  <c:v>468</c:v>
                </c:pt>
                <c:pt idx="22">
                  <c:v>276.60000000000002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0-4928-88AC-8984509BA58E}"/>
            </c:ext>
          </c:extLst>
        </c:ser>
        <c:ser>
          <c:idx val="3"/>
          <c:order val="3"/>
          <c:tx>
            <c:strRef>
              <c:f>Foglio1!$AV$38</c:f>
              <c:strCache>
                <c:ptCount val="1"/>
                <c:pt idx="0">
                  <c:v>ass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Foglio1!$AQ$39:$AR$61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Foglio1!$AV$39:$AV$61</c:f>
              <c:numCache>
                <c:formatCode>General</c:formatCode>
                <c:ptCount val="23"/>
                <c:pt idx="0">
                  <c:v>171.2</c:v>
                </c:pt>
                <c:pt idx="1">
                  <c:v>76.400000000000006</c:v>
                </c:pt>
                <c:pt idx="2">
                  <c:v>51</c:v>
                </c:pt>
                <c:pt idx="3">
                  <c:v>319</c:v>
                </c:pt>
                <c:pt idx="4">
                  <c:v>144.80000000000001</c:v>
                </c:pt>
                <c:pt idx="5">
                  <c:v>92</c:v>
                </c:pt>
                <c:pt idx="6">
                  <c:v>58.4</c:v>
                </c:pt>
                <c:pt idx="7">
                  <c:v>480.4</c:v>
                </c:pt>
                <c:pt idx="8">
                  <c:v>216.6</c:v>
                </c:pt>
                <c:pt idx="9">
                  <c:v>137.19999999999999</c:v>
                </c:pt>
                <c:pt idx="10">
                  <c:v>85.2</c:v>
                </c:pt>
                <c:pt idx="11">
                  <c:v>900.6</c:v>
                </c:pt>
                <c:pt idx="12">
                  <c:v>423.6</c:v>
                </c:pt>
                <c:pt idx="13">
                  <c:v>224.8</c:v>
                </c:pt>
                <c:pt idx="14">
                  <c:v>144.6</c:v>
                </c:pt>
                <c:pt idx="15">
                  <c:v>1211.2</c:v>
                </c:pt>
                <c:pt idx="16">
                  <c:v>583</c:v>
                </c:pt>
                <c:pt idx="17">
                  <c:v>373.2</c:v>
                </c:pt>
                <c:pt idx="18">
                  <c:v>218.2</c:v>
                </c:pt>
                <c:pt idx="19">
                  <c:v>1607.2</c:v>
                </c:pt>
                <c:pt idx="20">
                  <c:v>744.2</c:v>
                </c:pt>
                <c:pt idx="21">
                  <c:v>486.8</c:v>
                </c:pt>
                <c:pt idx="22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0-4928-88AC-8984509B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54496"/>
        <c:axId val="397066976"/>
      </c:lineChart>
      <c:catAx>
        <c:axId val="3970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066976"/>
        <c:crosses val="autoZero"/>
        <c:auto val="1"/>
        <c:lblAlgn val="ctr"/>
        <c:lblOffset val="100"/>
        <c:noMultiLvlLbl val="0"/>
      </c:catAx>
      <c:valAx>
        <c:axId val="3970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0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F.O. medi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Foglio1!$U$91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Foglio1!$S$92:$T$115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Foglio1!$U$92:$U$115</c:f>
              <c:numCache>
                <c:formatCode>General</c:formatCode>
                <c:ptCount val="24"/>
                <c:pt idx="0">
                  <c:v>164.6</c:v>
                </c:pt>
                <c:pt idx="1">
                  <c:v>83.8</c:v>
                </c:pt>
                <c:pt idx="2">
                  <c:v>57.4</c:v>
                </c:pt>
                <c:pt idx="3">
                  <c:v>324.2</c:v>
                </c:pt>
                <c:pt idx="4">
                  <c:v>148.80000000000001</c:v>
                </c:pt>
                <c:pt idx="5">
                  <c:v>104.8</c:v>
                </c:pt>
                <c:pt idx="6">
                  <c:v>59</c:v>
                </c:pt>
                <c:pt idx="7">
                  <c:v>488.4</c:v>
                </c:pt>
                <c:pt idx="8">
                  <c:v>219</c:v>
                </c:pt>
                <c:pt idx="9">
                  <c:v>144.6</c:v>
                </c:pt>
                <c:pt idx="10">
                  <c:v>85.8</c:v>
                </c:pt>
                <c:pt idx="11">
                  <c:v>872.8</c:v>
                </c:pt>
                <c:pt idx="12">
                  <c:v>381.2</c:v>
                </c:pt>
                <c:pt idx="13">
                  <c:v>236</c:v>
                </c:pt>
                <c:pt idx="14">
                  <c:v>138.80000000000001</c:v>
                </c:pt>
                <c:pt idx="15">
                  <c:v>4726</c:v>
                </c:pt>
                <c:pt idx="16">
                  <c:v>593.4</c:v>
                </c:pt>
                <c:pt idx="17">
                  <c:v>369.4</c:v>
                </c:pt>
                <c:pt idx="18">
                  <c:v>204.6</c:v>
                </c:pt>
                <c:pt idx="19">
                  <c:v>6350.8</c:v>
                </c:pt>
                <c:pt idx="20">
                  <c:v>5662.6</c:v>
                </c:pt>
                <c:pt idx="21">
                  <c:v>5470.4</c:v>
                </c:pt>
                <c:pt idx="22">
                  <c:v>291.2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0-4BB8-8911-BE388B484D5F}"/>
            </c:ext>
          </c:extLst>
        </c:ser>
        <c:ser>
          <c:idx val="1"/>
          <c:order val="1"/>
          <c:tx>
            <c:strRef>
              <c:f>Foglio1!$V$91</c:f>
              <c:strCache>
                <c:ptCount val="1"/>
                <c:pt idx="0">
                  <c:v>ass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Foglio1!$S$92:$T$115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Foglio1!$V$92:$V$115</c:f>
              <c:numCache>
                <c:formatCode>General</c:formatCode>
                <c:ptCount val="24"/>
                <c:pt idx="0">
                  <c:v>164.6</c:v>
                </c:pt>
                <c:pt idx="1">
                  <c:v>85.6</c:v>
                </c:pt>
                <c:pt idx="2">
                  <c:v>58.6</c:v>
                </c:pt>
                <c:pt idx="3">
                  <c:v>324.39999999999998</c:v>
                </c:pt>
                <c:pt idx="4">
                  <c:v>159.6</c:v>
                </c:pt>
                <c:pt idx="5">
                  <c:v>108</c:v>
                </c:pt>
                <c:pt idx="6">
                  <c:v>59.4</c:v>
                </c:pt>
                <c:pt idx="7">
                  <c:v>487.4</c:v>
                </c:pt>
                <c:pt idx="8">
                  <c:v>223.4</c:v>
                </c:pt>
                <c:pt idx="9">
                  <c:v>145.4</c:v>
                </c:pt>
                <c:pt idx="10">
                  <c:v>86</c:v>
                </c:pt>
                <c:pt idx="11">
                  <c:v>800.6</c:v>
                </c:pt>
                <c:pt idx="12">
                  <c:v>366.2</c:v>
                </c:pt>
                <c:pt idx="13">
                  <c:v>240.2</c:v>
                </c:pt>
                <c:pt idx="14">
                  <c:v>139.19999999999999</c:v>
                </c:pt>
                <c:pt idx="15">
                  <c:v>1217.5999999999999</c:v>
                </c:pt>
                <c:pt idx="16">
                  <c:v>543</c:v>
                </c:pt>
                <c:pt idx="17">
                  <c:v>353.2</c:v>
                </c:pt>
                <c:pt idx="18">
                  <c:v>211.2</c:v>
                </c:pt>
                <c:pt idx="19">
                  <c:v>1609.6</c:v>
                </c:pt>
                <c:pt idx="20">
                  <c:v>721.6</c:v>
                </c:pt>
                <c:pt idx="21">
                  <c:v>469.8</c:v>
                </c:pt>
                <c:pt idx="22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0-4BB8-8911-BE388B484D5F}"/>
            </c:ext>
          </c:extLst>
        </c:ser>
        <c:ser>
          <c:idx val="2"/>
          <c:order val="2"/>
          <c:tx>
            <c:strRef>
              <c:f>Foglio1!$W$91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Foglio1!$S$92:$T$115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Foglio1!$W$92:$W$115</c:f>
              <c:numCache>
                <c:formatCode>General</c:formatCode>
                <c:ptCount val="24"/>
                <c:pt idx="0">
                  <c:v>57.4</c:v>
                </c:pt>
                <c:pt idx="1">
                  <c:v>83.8</c:v>
                </c:pt>
                <c:pt idx="2">
                  <c:v>57.4</c:v>
                </c:pt>
                <c:pt idx="3">
                  <c:v>324.2</c:v>
                </c:pt>
                <c:pt idx="4">
                  <c:v>148.80000000000001</c:v>
                </c:pt>
                <c:pt idx="5">
                  <c:v>104.8</c:v>
                </c:pt>
                <c:pt idx="6">
                  <c:v>59</c:v>
                </c:pt>
                <c:pt idx="7">
                  <c:v>493.6</c:v>
                </c:pt>
                <c:pt idx="8">
                  <c:v>219</c:v>
                </c:pt>
                <c:pt idx="9">
                  <c:v>144.6</c:v>
                </c:pt>
                <c:pt idx="10">
                  <c:v>85.8</c:v>
                </c:pt>
                <c:pt idx="11">
                  <c:v>851.4</c:v>
                </c:pt>
                <c:pt idx="12">
                  <c:v>370.2</c:v>
                </c:pt>
                <c:pt idx="13">
                  <c:v>236</c:v>
                </c:pt>
                <c:pt idx="14">
                  <c:v>138.80000000000001</c:v>
                </c:pt>
                <c:pt idx="15">
                  <c:v>2196.1999999999998</c:v>
                </c:pt>
                <c:pt idx="16">
                  <c:v>568.4</c:v>
                </c:pt>
                <c:pt idx="17">
                  <c:v>363</c:v>
                </c:pt>
                <c:pt idx="18">
                  <c:v>204.6</c:v>
                </c:pt>
                <c:pt idx="19">
                  <c:v>3183.6</c:v>
                </c:pt>
                <c:pt idx="20">
                  <c:v>2832</c:v>
                </c:pt>
                <c:pt idx="21">
                  <c:v>496</c:v>
                </c:pt>
                <c:pt idx="22">
                  <c:v>273.8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0-4BB8-8911-BE388B484D5F}"/>
            </c:ext>
          </c:extLst>
        </c:ser>
        <c:ser>
          <c:idx val="3"/>
          <c:order val="3"/>
          <c:tx>
            <c:strRef>
              <c:f>Foglio1!$X$91</c:f>
              <c:strCache>
                <c:ptCount val="1"/>
                <c:pt idx="0">
                  <c:v>ass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Foglio1!$S$92:$T$115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Foglio1!$X$92:$X$115</c:f>
              <c:numCache>
                <c:formatCode>General</c:formatCode>
                <c:ptCount val="24"/>
                <c:pt idx="0">
                  <c:v>58.4</c:v>
                </c:pt>
                <c:pt idx="1">
                  <c:v>85.6</c:v>
                </c:pt>
                <c:pt idx="2">
                  <c:v>58.4</c:v>
                </c:pt>
                <c:pt idx="3">
                  <c:v>324.39999999999998</c:v>
                </c:pt>
                <c:pt idx="4">
                  <c:v>149.6</c:v>
                </c:pt>
                <c:pt idx="5">
                  <c:v>108</c:v>
                </c:pt>
                <c:pt idx="6">
                  <c:v>59.4</c:v>
                </c:pt>
                <c:pt idx="7">
                  <c:v>487.4</c:v>
                </c:pt>
                <c:pt idx="8">
                  <c:v>223.4</c:v>
                </c:pt>
                <c:pt idx="9">
                  <c:v>145.4</c:v>
                </c:pt>
                <c:pt idx="10">
                  <c:v>86</c:v>
                </c:pt>
                <c:pt idx="11">
                  <c:v>800.6</c:v>
                </c:pt>
                <c:pt idx="12">
                  <c:v>366.2</c:v>
                </c:pt>
                <c:pt idx="13">
                  <c:v>240.2</c:v>
                </c:pt>
                <c:pt idx="14">
                  <c:v>139.19999999999999</c:v>
                </c:pt>
                <c:pt idx="15">
                  <c:v>1215.4000000000001</c:v>
                </c:pt>
                <c:pt idx="16">
                  <c:v>543</c:v>
                </c:pt>
                <c:pt idx="17">
                  <c:v>353.2</c:v>
                </c:pt>
                <c:pt idx="18">
                  <c:v>211.2</c:v>
                </c:pt>
                <c:pt idx="19">
                  <c:v>1608.6</c:v>
                </c:pt>
                <c:pt idx="20">
                  <c:v>721.6</c:v>
                </c:pt>
                <c:pt idx="21">
                  <c:v>469.8</c:v>
                </c:pt>
                <c:pt idx="22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0-4BB8-8911-BE388B48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59936"/>
        <c:axId val="382853216"/>
      </c:lineChart>
      <c:catAx>
        <c:axId val="3828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853216"/>
        <c:crosses val="autoZero"/>
        <c:auto val="1"/>
        <c:lblAlgn val="ctr"/>
        <c:lblOffset val="100"/>
        <c:noMultiLvlLbl val="0"/>
      </c:catAx>
      <c:valAx>
        <c:axId val="3828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8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t medi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Foglio1!$H$91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Foglio1!$F$92:$G$115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Foglio1!$H$92:$H$115</c:f>
              <c:numCache>
                <c:formatCode>General</c:formatCode>
                <c:ptCount val="24"/>
                <c:pt idx="0">
                  <c:v>2.87</c:v>
                </c:pt>
                <c:pt idx="1">
                  <c:v>1.54</c:v>
                </c:pt>
                <c:pt idx="2">
                  <c:v>1.5</c:v>
                </c:pt>
                <c:pt idx="3">
                  <c:v>29.731284904479899</c:v>
                </c:pt>
                <c:pt idx="4">
                  <c:v>10.656965351104692</c:v>
                </c:pt>
                <c:pt idx="5">
                  <c:v>6.3466999530792183</c:v>
                </c:pt>
                <c:pt idx="6">
                  <c:v>4.870279932022088</c:v>
                </c:pt>
                <c:pt idx="7">
                  <c:v>74.812799739837402</c:v>
                </c:pt>
                <c:pt idx="8">
                  <c:v>24.127383565902683</c:v>
                </c:pt>
                <c:pt idx="9">
                  <c:v>17.217878961563081</c:v>
                </c:pt>
                <c:pt idx="10">
                  <c:v>8.6142368316650177</c:v>
                </c:pt>
                <c:pt idx="11">
                  <c:v>200.1426340103144</c:v>
                </c:pt>
                <c:pt idx="12">
                  <c:v>200.10908899307179</c:v>
                </c:pt>
                <c:pt idx="13">
                  <c:v>109.92493309974648</c:v>
                </c:pt>
                <c:pt idx="14">
                  <c:v>30.679114341735776</c:v>
                </c:pt>
                <c:pt idx="15">
                  <c:v>300.41538577079746</c:v>
                </c:pt>
                <c:pt idx="16">
                  <c:v>300.2161041736598</c:v>
                </c:pt>
                <c:pt idx="17">
                  <c:v>300.21556768417321</c:v>
                </c:pt>
                <c:pt idx="18">
                  <c:v>99.377040147781145</c:v>
                </c:pt>
                <c:pt idx="19">
                  <c:v>301.63414864540056</c:v>
                </c:pt>
                <c:pt idx="20">
                  <c:v>300.97355303764277</c:v>
                </c:pt>
                <c:pt idx="21">
                  <c:v>300.84896945953318</c:v>
                </c:pt>
                <c:pt idx="22">
                  <c:v>301.29838867187459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3-4F0D-AADC-F581BD4DB2B3}"/>
            </c:ext>
          </c:extLst>
        </c:ser>
        <c:ser>
          <c:idx val="1"/>
          <c:order val="1"/>
          <c:tx>
            <c:strRef>
              <c:f>Foglio1!$I$91</c:f>
              <c:strCache>
                <c:ptCount val="1"/>
                <c:pt idx="0">
                  <c:v>ass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Foglio1!$F$92:$G$115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Foglio1!$I$92:$I$115</c:f>
              <c:numCache>
                <c:formatCode>General</c:formatCode>
                <c:ptCount val="24"/>
                <c:pt idx="0">
                  <c:v>0.60199999999999998</c:v>
                </c:pt>
                <c:pt idx="1">
                  <c:v>0.32</c:v>
                </c:pt>
                <c:pt idx="2">
                  <c:v>0.4</c:v>
                </c:pt>
                <c:pt idx="3">
                  <c:v>5.4176290378570542</c:v>
                </c:pt>
                <c:pt idx="4">
                  <c:v>1.7569104671478222</c:v>
                </c:pt>
                <c:pt idx="5">
                  <c:v>0.76095366477966286</c:v>
                </c:pt>
                <c:pt idx="6">
                  <c:v>0.39740066528320261</c:v>
                </c:pt>
                <c:pt idx="7">
                  <c:v>49.87966032028195</c:v>
                </c:pt>
                <c:pt idx="8">
                  <c:v>2.53432269096374</c:v>
                </c:pt>
                <c:pt idx="9">
                  <c:v>5.4308619499206445</c:v>
                </c:pt>
                <c:pt idx="10">
                  <c:v>0.50836648941040008</c:v>
                </c:pt>
                <c:pt idx="11">
                  <c:v>149.758189487457</c:v>
                </c:pt>
                <c:pt idx="12">
                  <c:v>4.3260486125946027</c:v>
                </c:pt>
                <c:pt idx="13">
                  <c:v>4.3812343597412058</c:v>
                </c:pt>
                <c:pt idx="14">
                  <c:v>1.3717708587646436</c:v>
                </c:pt>
                <c:pt idx="15">
                  <c:v>300.18175859451281</c:v>
                </c:pt>
                <c:pt idx="16">
                  <c:v>20.238870382308946</c:v>
                </c:pt>
                <c:pt idx="17">
                  <c:v>28.123503875732375</c:v>
                </c:pt>
                <c:pt idx="18">
                  <c:v>1.7320642471313441</c:v>
                </c:pt>
                <c:pt idx="19">
                  <c:v>284.37869119644103</c:v>
                </c:pt>
                <c:pt idx="20">
                  <c:v>60.212140846252396</c:v>
                </c:pt>
                <c:pt idx="21">
                  <c:v>12.678764867782551</c:v>
                </c:pt>
                <c:pt idx="22">
                  <c:v>5.5785070896148659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3-4F0D-AADC-F581BD4DB2B3}"/>
            </c:ext>
          </c:extLst>
        </c:ser>
        <c:ser>
          <c:idx val="2"/>
          <c:order val="2"/>
          <c:tx>
            <c:strRef>
              <c:f>Foglio1!$J$91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Foglio1!$F$92:$G$115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Foglio1!$J$92:$J$115</c:f>
              <c:numCache>
                <c:formatCode>General</c:formatCode>
                <c:ptCount val="24"/>
                <c:pt idx="0">
                  <c:v>0.7953106880187979</c:v>
                </c:pt>
                <c:pt idx="1">
                  <c:v>0.7513266086578364</c:v>
                </c:pt>
                <c:pt idx="2">
                  <c:v>0.7953106880187979</c:v>
                </c:pt>
                <c:pt idx="3">
                  <c:v>29.591037607192938</c:v>
                </c:pt>
                <c:pt idx="4">
                  <c:v>9.4855496883392085</c:v>
                </c:pt>
                <c:pt idx="5">
                  <c:v>3.983060979843136</c:v>
                </c:pt>
                <c:pt idx="6">
                  <c:v>2.4962920188903781</c:v>
                </c:pt>
                <c:pt idx="7">
                  <c:v>77.853542947768844</c:v>
                </c:pt>
                <c:pt idx="8">
                  <c:v>16.76659374237056</c:v>
                </c:pt>
                <c:pt idx="9">
                  <c:v>12.044694042205766</c:v>
                </c:pt>
                <c:pt idx="10">
                  <c:v>4.1648078918457001</c:v>
                </c:pt>
                <c:pt idx="11">
                  <c:v>200.08670945167501</c:v>
                </c:pt>
                <c:pt idx="12">
                  <c:v>152.34426822662323</c:v>
                </c:pt>
                <c:pt idx="13">
                  <c:v>56.067419767379718</c:v>
                </c:pt>
                <c:pt idx="14">
                  <c:v>15.667691564559899</c:v>
                </c:pt>
                <c:pt idx="15">
                  <c:v>300.18502349853463</c:v>
                </c:pt>
                <c:pt idx="16">
                  <c:v>300.13238224983161</c:v>
                </c:pt>
                <c:pt idx="17">
                  <c:v>263.01406431198058</c:v>
                </c:pt>
                <c:pt idx="18">
                  <c:v>56.594697570800747</c:v>
                </c:pt>
                <c:pt idx="19">
                  <c:v>300.55424027442876</c:v>
                </c:pt>
                <c:pt idx="20">
                  <c:v>300.28890132903996</c:v>
                </c:pt>
                <c:pt idx="21">
                  <c:v>300.26295614242497</c:v>
                </c:pt>
                <c:pt idx="22">
                  <c:v>225.80972485542253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3-4F0D-AADC-F581BD4DB2B3}"/>
            </c:ext>
          </c:extLst>
        </c:ser>
        <c:ser>
          <c:idx val="3"/>
          <c:order val="3"/>
          <c:tx>
            <c:strRef>
              <c:f>Foglio1!$K$91</c:f>
              <c:strCache>
                <c:ptCount val="1"/>
                <c:pt idx="0">
                  <c:v>ass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Foglio1!$F$92:$G$115</c:f>
              <c:multiLvlStrCache>
                <c:ptCount val="23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10</c:v>
                  </c:pt>
                  <c:pt idx="7">
                    <c:v>2</c:v>
                  </c:pt>
                  <c:pt idx="8">
                    <c:v>4</c:v>
                  </c:pt>
                  <c:pt idx="9">
                    <c:v>6</c:v>
                  </c:pt>
                  <c:pt idx="10">
                    <c:v>10</c:v>
                  </c:pt>
                  <c:pt idx="11">
                    <c:v>2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10</c:v>
                  </c:pt>
                  <c:pt idx="19">
                    <c:v>2</c:v>
                  </c:pt>
                  <c:pt idx="20">
                    <c:v>4</c:v>
                  </c:pt>
                  <c:pt idx="21">
                    <c:v>6</c:v>
                  </c:pt>
                  <c:pt idx="22">
                    <c:v>10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75</c:v>
                  </c:pt>
                  <c:pt idx="16">
                    <c:v>75</c:v>
                  </c:pt>
                  <c:pt idx="17">
                    <c:v>75</c:v>
                  </c:pt>
                  <c:pt idx="18">
                    <c:v>75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</c:lvl>
              </c:multiLvlStrCache>
            </c:multiLvlStrRef>
          </c:cat>
          <c:val>
            <c:numRef>
              <c:f>Foglio1!$K$92:$K$115</c:f>
              <c:numCache>
                <c:formatCode>General</c:formatCode>
                <c:ptCount val="24"/>
                <c:pt idx="0">
                  <c:v>0.19295458793640111</c:v>
                </c:pt>
                <c:pt idx="1">
                  <c:v>0.43337478637695287</c:v>
                </c:pt>
                <c:pt idx="2">
                  <c:v>0.19295458793640111</c:v>
                </c:pt>
                <c:pt idx="3">
                  <c:v>8.1560654640197523</c:v>
                </c:pt>
                <c:pt idx="4">
                  <c:v>1.6087046623229919</c:v>
                </c:pt>
                <c:pt idx="5">
                  <c:v>0.79300618171691739</c:v>
                </c:pt>
                <c:pt idx="6">
                  <c:v>0.32108922004699647</c:v>
                </c:pt>
                <c:pt idx="7">
                  <c:v>38.413271951675377</c:v>
                </c:pt>
                <c:pt idx="8">
                  <c:v>1.9256647586822482</c:v>
                </c:pt>
                <c:pt idx="9">
                  <c:v>4.4568779468536261</c:v>
                </c:pt>
                <c:pt idx="10">
                  <c:v>0.57034053802490181</c:v>
                </c:pt>
                <c:pt idx="11">
                  <c:v>145.6547181129452</c:v>
                </c:pt>
                <c:pt idx="12">
                  <c:v>4.3627685070037785</c:v>
                </c:pt>
                <c:pt idx="13">
                  <c:v>4.7605691432952835</c:v>
                </c:pt>
                <c:pt idx="14">
                  <c:v>1.0833348751068086</c:v>
                </c:pt>
                <c:pt idx="15">
                  <c:v>259.28448023796039</c:v>
                </c:pt>
                <c:pt idx="16">
                  <c:v>18.590444278717012</c:v>
                </c:pt>
                <c:pt idx="17">
                  <c:v>25.441379928588834</c:v>
                </c:pt>
                <c:pt idx="18">
                  <c:v>1.6893148422241158</c:v>
                </c:pt>
                <c:pt idx="19">
                  <c:v>300.15881037712063</c:v>
                </c:pt>
                <c:pt idx="20">
                  <c:v>40.157994079589784</c:v>
                </c:pt>
                <c:pt idx="21">
                  <c:v>17.294367647170997</c:v>
                </c:pt>
                <c:pt idx="22">
                  <c:v>4.8887920379638619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3-4F0D-AADC-F581BD4DB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46496"/>
        <c:axId val="382846976"/>
      </c:lineChart>
      <c:catAx>
        <c:axId val="3828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846976"/>
        <c:crosses val="autoZero"/>
        <c:auto val="1"/>
        <c:lblAlgn val="ctr"/>
        <c:lblOffset val="100"/>
        <c:noMultiLvlLbl val="0"/>
      </c:catAx>
      <c:valAx>
        <c:axId val="3828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8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468312</xdr:colOff>
      <xdr:row>8</xdr:row>
      <xdr:rowOff>1</xdr:rowOff>
    </xdr:from>
    <xdr:to>
      <xdr:col>39</xdr:col>
      <xdr:colOff>571500</xdr:colOff>
      <xdr:row>24</xdr:row>
      <xdr:rowOff>111125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52C4459-48DE-8B2D-16A3-A2513087F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63501</xdr:colOff>
      <xdr:row>8</xdr:row>
      <xdr:rowOff>1</xdr:rowOff>
    </xdr:from>
    <xdr:to>
      <xdr:col>54</xdr:col>
      <xdr:colOff>365124</xdr:colOff>
      <xdr:row>24</xdr:row>
      <xdr:rowOff>79375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C5A0E52-1F69-C315-A2A2-93E66FBC9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127000</xdr:colOff>
      <xdr:row>29</xdr:row>
      <xdr:rowOff>148167</xdr:rowOff>
    </xdr:from>
    <xdr:to>
      <xdr:col>35</xdr:col>
      <xdr:colOff>190500</xdr:colOff>
      <xdr:row>40</xdr:row>
      <xdr:rowOff>148167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83046B7-2F5D-D944-ECF9-B1AA9958E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105833</xdr:colOff>
      <xdr:row>41</xdr:row>
      <xdr:rowOff>21165</xdr:rowOff>
    </xdr:from>
    <xdr:to>
      <xdr:col>35</xdr:col>
      <xdr:colOff>105834</xdr:colOff>
      <xdr:row>51</xdr:row>
      <xdr:rowOff>169334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E088A4-04A1-7120-0BF8-AF68D00AD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24</xdr:col>
      <xdr:colOff>254000</xdr:colOff>
      <xdr:row>31</xdr:row>
      <xdr:rowOff>31749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8DC1683A-3977-4915-8962-BA3B61CDB3C6}"/>
                </a:ext>
              </a:extLst>
            </xdr:cNvPr>
            <xdr:cNvSpPr txBox="1"/>
          </xdr:nvSpPr>
          <xdr:spPr>
            <a:xfrm>
              <a:off x="16488833" y="8180916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8DC1683A-3977-4915-8962-BA3B61CDB3C6}"/>
                </a:ext>
              </a:extLst>
            </xdr:cNvPr>
            <xdr:cNvSpPr txBox="1"/>
          </xdr:nvSpPr>
          <xdr:spPr>
            <a:xfrm>
              <a:off x="16488833" y="8180916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24</xdr:col>
      <xdr:colOff>264583</xdr:colOff>
      <xdr:row>3</xdr:row>
      <xdr:rowOff>42333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EBA511C8-4D68-44E3-90BB-FC697DD4E47D}"/>
                </a:ext>
              </a:extLst>
            </xdr:cNvPr>
            <xdr:cNvSpPr txBox="1"/>
          </xdr:nvSpPr>
          <xdr:spPr>
            <a:xfrm>
              <a:off x="16499416" y="677333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EBA511C8-4D68-44E3-90BB-FC697DD4E47D}"/>
                </a:ext>
              </a:extLst>
            </xdr:cNvPr>
            <xdr:cNvSpPr txBox="1"/>
          </xdr:nvSpPr>
          <xdr:spPr>
            <a:xfrm>
              <a:off x="16499416" y="677333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19</xdr:col>
      <xdr:colOff>359834</xdr:colOff>
      <xdr:row>3</xdr:row>
      <xdr:rowOff>31750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27159A71-5D13-4E61-9980-57E8D0B86BED}"/>
                </a:ext>
              </a:extLst>
            </xdr:cNvPr>
            <xdr:cNvSpPr txBox="1"/>
          </xdr:nvSpPr>
          <xdr:spPr>
            <a:xfrm>
              <a:off x="12922251" y="66675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27159A71-5D13-4E61-9980-57E8D0B86BED}"/>
                </a:ext>
              </a:extLst>
            </xdr:cNvPr>
            <xdr:cNvSpPr txBox="1"/>
          </xdr:nvSpPr>
          <xdr:spPr>
            <a:xfrm>
              <a:off x="12922251" y="66675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8</xdr:col>
      <xdr:colOff>243417</xdr:colOff>
      <xdr:row>3</xdr:row>
      <xdr:rowOff>52916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FDABA142-D49A-4343-9A98-CE8CAFEAF425}"/>
                </a:ext>
              </a:extLst>
            </xdr:cNvPr>
            <xdr:cNvSpPr txBox="1"/>
          </xdr:nvSpPr>
          <xdr:spPr>
            <a:xfrm>
              <a:off x="5418667" y="687916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FDABA142-D49A-4343-9A98-CE8CAFEAF425}"/>
                </a:ext>
              </a:extLst>
            </xdr:cNvPr>
            <xdr:cNvSpPr txBox="1"/>
          </xdr:nvSpPr>
          <xdr:spPr>
            <a:xfrm>
              <a:off x="5418667" y="687916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6</xdr:col>
      <xdr:colOff>232834</xdr:colOff>
      <xdr:row>3</xdr:row>
      <xdr:rowOff>42334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1369189D-E304-47EC-A4B4-DDD3852A9CBB}"/>
                </a:ext>
              </a:extLst>
            </xdr:cNvPr>
            <xdr:cNvSpPr txBox="1"/>
          </xdr:nvSpPr>
          <xdr:spPr>
            <a:xfrm>
              <a:off x="4106334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1369189D-E304-47EC-A4B4-DDD3852A9CBB}"/>
                </a:ext>
              </a:extLst>
            </xdr:cNvPr>
            <xdr:cNvSpPr txBox="1"/>
          </xdr:nvSpPr>
          <xdr:spPr>
            <a:xfrm>
              <a:off x="4106334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105833</xdr:colOff>
      <xdr:row>3</xdr:row>
      <xdr:rowOff>42333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7C119865-A733-479B-BE23-8962AB2DD39C}"/>
                </a:ext>
              </a:extLst>
            </xdr:cNvPr>
            <xdr:cNvSpPr txBox="1"/>
          </xdr:nvSpPr>
          <xdr:spPr>
            <a:xfrm>
              <a:off x="7503583" y="67733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7C119865-A733-479B-BE23-8962AB2DD39C}"/>
                </a:ext>
              </a:extLst>
            </xdr:cNvPr>
            <xdr:cNvSpPr txBox="1"/>
          </xdr:nvSpPr>
          <xdr:spPr>
            <a:xfrm>
              <a:off x="7503583" y="67733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17</xdr:col>
      <xdr:colOff>169333</xdr:colOff>
      <xdr:row>3</xdr:row>
      <xdr:rowOff>42334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27988B5B-3943-47C5-B1EF-9D6B920F4FA8}"/>
                </a:ext>
              </a:extLst>
            </xdr:cNvPr>
            <xdr:cNvSpPr txBox="1"/>
          </xdr:nvSpPr>
          <xdr:spPr>
            <a:xfrm>
              <a:off x="11250083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27988B5B-3943-47C5-B1EF-9D6B920F4FA8}"/>
                </a:ext>
              </a:extLst>
            </xdr:cNvPr>
            <xdr:cNvSpPr txBox="1"/>
          </xdr:nvSpPr>
          <xdr:spPr>
            <a:xfrm>
              <a:off x="11250083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116417</xdr:colOff>
      <xdr:row>3</xdr:row>
      <xdr:rowOff>42334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808950E4-97EF-40B6-8464-C97DC2FC86BD}"/>
                </a:ext>
              </a:extLst>
            </xdr:cNvPr>
            <xdr:cNvSpPr txBox="1"/>
          </xdr:nvSpPr>
          <xdr:spPr>
            <a:xfrm>
              <a:off x="15155334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808950E4-97EF-40B6-8464-C97DC2FC86BD}"/>
                </a:ext>
              </a:extLst>
            </xdr:cNvPr>
            <xdr:cNvSpPr txBox="1"/>
          </xdr:nvSpPr>
          <xdr:spPr>
            <a:xfrm>
              <a:off x="15155334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13</xdr:col>
      <xdr:colOff>243416</xdr:colOff>
      <xdr:row>3</xdr:row>
      <xdr:rowOff>31750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A359810B-D831-49DB-93DE-ED70EBD0FF23}"/>
                </a:ext>
              </a:extLst>
            </xdr:cNvPr>
            <xdr:cNvSpPr txBox="1"/>
          </xdr:nvSpPr>
          <xdr:spPr>
            <a:xfrm>
              <a:off x="8741833" y="66675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A359810B-D831-49DB-93DE-ED70EBD0FF23}"/>
                </a:ext>
              </a:extLst>
            </xdr:cNvPr>
            <xdr:cNvSpPr txBox="1"/>
          </xdr:nvSpPr>
          <xdr:spPr>
            <a:xfrm>
              <a:off x="8741833" y="66675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24</xdr:col>
      <xdr:colOff>264583</xdr:colOff>
      <xdr:row>31</xdr:row>
      <xdr:rowOff>42333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09BA5BAC-1381-40D0-9F34-1AD3E9FD7E76}"/>
                </a:ext>
              </a:extLst>
            </xdr:cNvPr>
            <xdr:cNvSpPr txBox="1"/>
          </xdr:nvSpPr>
          <xdr:spPr>
            <a:xfrm>
              <a:off x="16499416" y="677333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09BA5BAC-1381-40D0-9F34-1AD3E9FD7E76}"/>
                </a:ext>
              </a:extLst>
            </xdr:cNvPr>
            <xdr:cNvSpPr txBox="1"/>
          </xdr:nvSpPr>
          <xdr:spPr>
            <a:xfrm>
              <a:off x="16499416" y="677333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19</xdr:col>
      <xdr:colOff>359834</xdr:colOff>
      <xdr:row>31</xdr:row>
      <xdr:rowOff>31750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D94B426F-FEFC-4811-AF73-A2A718BF59BB}"/>
                </a:ext>
              </a:extLst>
            </xdr:cNvPr>
            <xdr:cNvSpPr txBox="1"/>
          </xdr:nvSpPr>
          <xdr:spPr>
            <a:xfrm>
              <a:off x="12922251" y="66675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D94B426F-FEFC-4811-AF73-A2A718BF59BB}"/>
                </a:ext>
              </a:extLst>
            </xdr:cNvPr>
            <xdr:cNvSpPr txBox="1"/>
          </xdr:nvSpPr>
          <xdr:spPr>
            <a:xfrm>
              <a:off x="12922251" y="66675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8</xdr:col>
      <xdr:colOff>243417</xdr:colOff>
      <xdr:row>31</xdr:row>
      <xdr:rowOff>52916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483FE75E-D0E7-44C7-BC40-1E982AC11161}"/>
                </a:ext>
              </a:extLst>
            </xdr:cNvPr>
            <xdr:cNvSpPr txBox="1"/>
          </xdr:nvSpPr>
          <xdr:spPr>
            <a:xfrm>
              <a:off x="5418667" y="687916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483FE75E-D0E7-44C7-BC40-1E982AC11161}"/>
                </a:ext>
              </a:extLst>
            </xdr:cNvPr>
            <xdr:cNvSpPr txBox="1"/>
          </xdr:nvSpPr>
          <xdr:spPr>
            <a:xfrm>
              <a:off x="5418667" y="687916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6</xdr:col>
      <xdr:colOff>232834</xdr:colOff>
      <xdr:row>31</xdr:row>
      <xdr:rowOff>42334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6AE8F7DD-A2BF-4FB0-8ABD-AE25896B59B8}"/>
                </a:ext>
              </a:extLst>
            </xdr:cNvPr>
            <xdr:cNvSpPr txBox="1"/>
          </xdr:nvSpPr>
          <xdr:spPr>
            <a:xfrm>
              <a:off x="4106334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6AE8F7DD-A2BF-4FB0-8ABD-AE25896B59B8}"/>
                </a:ext>
              </a:extLst>
            </xdr:cNvPr>
            <xdr:cNvSpPr txBox="1"/>
          </xdr:nvSpPr>
          <xdr:spPr>
            <a:xfrm>
              <a:off x="4106334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105833</xdr:colOff>
      <xdr:row>31</xdr:row>
      <xdr:rowOff>42333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D2FC33BB-E213-4CE1-84B8-6BD7F24EA8F6}"/>
                </a:ext>
              </a:extLst>
            </xdr:cNvPr>
            <xdr:cNvSpPr txBox="1"/>
          </xdr:nvSpPr>
          <xdr:spPr>
            <a:xfrm>
              <a:off x="7503583" y="67733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D2FC33BB-E213-4CE1-84B8-6BD7F24EA8F6}"/>
                </a:ext>
              </a:extLst>
            </xdr:cNvPr>
            <xdr:cNvSpPr txBox="1"/>
          </xdr:nvSpPr>
          <xdr:spPr>
            <a:xfrm>
              <a:off x="7503583" y="67733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17</xdr:col>
      <xdr:colOff>169333</xdr:colOff>
      <xdr:row>31</xdr:row>
      <xdr:rowOff>42334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BBF35D90-78BA-4151-A949-5A4B925C02EC}"/>
                </a:ext>
              </a:extLst>
            </xdr:cNvPr>
            <xdr:cNvSpPr txBox="1"/>
          </xdr:nvSpPr>
          <xdr:spPr>
            <a:xfrm>
              <a:off x="11250083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BBF35D90-78BA-4151-A949-5A4B925C02EC}"/>
                </a:ext>
              </a:extLst>
            </xdr:cNvPr>
            <xdr:cNvSpPr txBox="1"/>
          </xdr:nvSpPr>
          <xdr:spPr>
            <a:xfrm>
              <a:off x="11250083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116417</xdr:colOff>
      <xdr:row>31</xdr:row>
      <xdr:rowOff>42334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sellaDiTesto 24">
              <a:extLst>
                <a:ext uri="{FF2B5EF4-FFF2-40B4-BE49-F238E27FC236}">
                  <a16:creationId xmlns:a16="http://schemas.microsoft.com/office/drawing/2014/main" id="{0AE2B34E-4F36-470F-A4D7-5287B03DFDC2}"/>
                </a:ext>
              </a:extLst>
            </xdr:cNvPr>
            <xdr:cNvSpPr txBox="1"/>
          </xdr:nvSpPr>
          <xdr:spPr>
            <a:xfrm>
              <a:off x="15155334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5" name="CasellaDiTesto 24">
              <a:extLst>
                <a:ext uri="{FF2B5EF4-FFF2-40B4-BE49-F238E27FC236}">
                  <a16:creationId xmlns:a16="http://schemas.microsoft.com/office/drawing/2014/main" id="{0AE2B34E-4F36-470F-A4D7-5287B03DFDC2}"/>
                </a:ext>
              </a:extLst>
            </xdr:cNvPr>
            <xdr:cNvSpPr txBox="1"/>
          </xdr:nvSpPr>
          <xdr:spPr>
            <a:xfrm>
              <a:off x="15155334" y="67733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13</xdr:col>
      <xdr:colOff>243416</xdr:colOff>
      <xdr:row>31</xdr:row>
      <xdr:rowOff>31750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sellaDiTesto 25">
              <a:extLst>
                <a:ext uri="{FF2B5EF4-FFF2-40B4-BE49-F238E27FC236}">
                  <a16:creationId xmlns:a16="http://schemas.microsoft.com/office/drawing/2014/main" id="{1F65DA17-155A-4D16-9C26-B49AE38135BE}"/>
                </a:ext>
              </a:extLst>
            </xdr:cNvPr>
            <xdr:cNvSpPr txBox="1"/>
          </xdr:nvSpPr>
          <xdr:spPr>
            <a:xfrm>
              <a:off x="8741833" y="66675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6" name="CasellaDiTesto 25">
              <a:extLst>
                <a:ext uri="{FF2B5EF4-FFF2-40B4-BE49-F238E27FC236}">
                  <a16:creationId xmlns:a16="http://schemas.microsoft.com/office/drawing/2014/main" id="{1F65DA17-155A-4D16-9C26-B49AE38135BE}"/>
                </a:ext>
              </a:extLst>
            </xdr:cNvPr>
            <xdr:cNvSpPr txBox="1"/>
          </xdr:nvSpPr>
          <xdr:spPr>
            <a:xfrm>
              <a:off x="8741833" y="66675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200478</xdr:colOff>
      <xdr:row>93</xdr:row>
      <xdr:rowOff>46263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945DD11E-3EB0-4295-9204-03B73963D60A}"/>
                </a:ext>
              </a:extLst>
            </xdr:cNvPr>
            <xdr:cNvSpPr txBox="1"/>
          </xdr:nvSpPr>
          <xdr:spPr>
            <a:xfrm>
              <a:off x="5058228" y="50346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945DD11E-3EB0-4295-9204-03B73963D60A}"/>
                </a:ext>
              </a:extLst>
            </xdr:cNvPr>
            <xdr:cNvSpPr txBox="1"/>
          </xdr:nvSpPr>
          <xdr:spPr>
            <a:xfrm>
              <a:off x="5058228" y="50346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399143</xdr:colOff>
      <xdr:row>93</xdr:row>
      <xdr:rowOff>54429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asellaDiTesto 27">
              <a:extLst>
                <a:ext uri="{FF2B5EF4-FFF2-40B4-BE49-F238E27FC236}">
                  <a16:creationId xmlns:a16="http://schemas.microsoft.com/office/drawing/2014/main" id="{67693E39-429C-4BF5-ADDB-16A922BAADC7}"/>
                </a:ext>
              </a:extLst>
            </xdr:cNvPr>
            <xdr:cNvSpPr txBox="1"/>
          </xdr:nvSpPr>
          <xdr:spPr>
            <a:xfrm>
              <a:off x="9790793" y="5116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8" name="CasellaDiTesto 27">
              <a:extLst>
                <a:ext uri="{FF2B5EF4-FFF2-40B4-BE49-F238E27FC236}">
                  <a16:creationId xmlns:a16="http://schemas.microsoft.com/office/drawing/2014/main" id="{67693E39-429C-4BF5-ADDB-16A922BAADC7}"/>
                </a:ext>
              </a:extLst>
            </xdr:cNvPr>
            <xdr:cNvSpPr txBox="1"/>
          </xdr:nvSpPr>
          <xdr:spPr>
            <a:xfrm>
              <a:off x="9790793" y="5116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265339</xdr:colOff>
      <xdr:row>93</xdr:row>
      <xdr:rowOff>45357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78706968-A1FB-4E07-96E5-549D7DB0FA80}"/>
                </a:ext>
              </a:extLst>
            </xdr:cNvPr>
            <xdr:cNvSpPr txBox="1"/>
          </xdr:nvSpPr>
          <xdr:spPr>
            <a:xfrm>
              <a:off x="15206889" y="50255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78706968-A1FB-4E07-96E5-549D7DB0FA80}"/>
                </a:ext>
              </a:extLst>
            </xdr:cNvPr>
            <xdr:cNvSpPr txBox="1"/>
          </xdr:nvSpPr>
          <xdr:spPr>
            <a:xfrm>
              <a:off x="15206889" y="50255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13</xdr:col>
      <xdr:colOff>463551</xdr:colOff>
      <xdr:row>93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C07F4910-5387-4574-8D04-F15E1B7B7316}"/>
                </a:ext>
              </a:extLst>
            </xdr:cNvPr>
            <xdr:cNvSpPr txBox="1"/>
          </xdr:nvSpPr>
          <xdr:spPr>
            <a:xfrm>
              <a:off x="7334251" y="512535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C07F4910-5387-4574-8D04-F15E1B7B7316}"/>
                </a:ext>
              </a:extLst>
            </xdr:cNvPr>
            <xdr:cNvSpPr txBox="1"/>
          </xdr:nvSpPr>
          <xdr:spPr>
            <a:xfrm>
              <a:off x="7334251" y="512535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13</xdr:col>
      <xdr:colOff>371928</xdr:colOff>
      <xdr:row>93</xdr:row>
      <xdr:rowOff>36287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asellaDiTesto 30">
              <a:extLst>
                <a:ext uri="{FF2B5EF4-FFF2-40B4-BE49-F238E27FC236}">
                  <a16:creationId xmlns:a16="http://schemas.microsoft.com/office/drawing/2014/main" id="{6283EE74-D819-4C80-98B4-84656BB2D954}"/>
                </a:ext>
              </a:extLst>
            </xdr:cNvPr>
            <xdr:cNvSpPr txBox="1"/>
          </xdr:nvSpPr>
          <xdr:spPr>
            <a:xfrm>
              <a:off x="11954328" y="493487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1" name="CasellaDiTesto 30">
              <a:extLst>
                <a:ext uri="{FF2B5EF4-FFF2-40B4-BE49-F238E27FC236}">
                  <a16:creationId xmlns:a16="http://schemas.microsoft.com/office/drawing/2014/main" id="{6283EE74-D819-4C80-98B4-84656BB2D954}"/>
                </a:ext>
              </a:extLst>
            </xdr:cNvPr>
            <xdr:cNvSpPr txBox="1"/>
          </xdr:nvSpPr>
          <xdr:spPr>
            <a:xfrm>
              <a:off x="11954328" y="493487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24</xdr:col>
      <xdr:colOff>117929</xdr:colOff>
      <xdr:row>93</xdr:row>
      <xdr:rowOff>45357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00D756DE-B7D6-40D5-B9AC-283558599A3C}"/>
                </a:ext>
              </a:extLst>
            </xdr:cNvPr>
            <xdr:cNvSpPr txBox="1"/>
          </xdr:nvSpPr>
          <xdr:spPr>
            <a:xfrm>
              <a:off x="16856529" y="502557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00D756DE-B7D6-40D5-B9AC-283558599A3C}"/>
                </a:ext>
              </a:extLst>
            </xdr:cNvPr>
            <xdr:cNvSpPr txBox="1"/>
          </xdr:nvSpPr>
          <xdr:spPr>
            <a:xfrm>
              <a:off x="16856529" y="502557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26</xdr:col>
      <xdr:colOff>327479</xdr:colOff>
      <xdr:row>93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4058C413-B4CA-4EF5-8269-535242C6D9EF}"/>
                </a:ext>
              </a:extLst>
            </xdr:cNvPr>
            <xdr:cNvSpPr txBox="1"/>
          </xdr:nvSpPr>
          <xdr:spPr>
            <a:xfrm>
              <a:off x="18399579" y="485321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4058C413-B4CA-4EF5-8269-535242C6D9EF}"/>
                </a:ext>
              </a:extLst>
            </xdr:cNvPr>
            <xdr:cNvSpPr txBox="1"/>
          </xdr:nvSpPr>
          <xdr:spPr>
            <a:xfrm>
              <a:off x="18399579" y="485321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7</xdr:col>
      <xdr:colOff>200478</xdr:colOff>
      <xdr:row>63</xdr:row>
      <xdr:rowOff>46263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asellaDiTesto 33">
              <a:extLst>
                <a:ext uri="{FF2B5EF4-FFF2-40B4-BE49-F238E27FC236}">
                  <a16:creationId xmlns:a16="http://schemas.microsoft.com/office/drawing/2014/main" id="{15CAA911-E0E3-4CF0-B87A-848B7E722F05}"/>
                </a:ext>
              </a:extLst>
            </xdr:cNvPr>
            <xdr:cNvSpPr txBox="1"/>
          </xdr:nvSpPr>
          <xdr:spPr>
            <a:xfrm>
              <a:off x="7598228" y="2232418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4" name="CasellaDiTesto 33">
              <a:extLst>
                <a:ext uri="{FF2B5EF4-FFF2-40B4-BE49-F238E27FC236}">
                  <a16:creationId xmlns:a16="http://schemas.microsoft.com/office/drawing/2014/main" id="{15CAA911-E0E3-4CF0-B87A-848B7E722F05}"/>
                </a:ext>
              </a:extLst>
            </xdr:cNvPr>
            <xdr:cNvSpPr txBox="1"/>
          </xdr:nvSpPr>
          <xdr:spPr>
            <a:xfrm>
              <a:off x="7598228" y="2232418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12</xdr:col>
      <xdr:colOff>399143</xdr:colOff>
      <xdr:row>63</xdr:row>
      <xdr:rowOff>54429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3C1ADDF8-A795-4F2E-898D-B9AE89906736}"/>
                </a:ext>
              </a:extLst>
            </xdr:cNvPr>
            <xdr:cNvSpPr txBox="1"/>
          </xdr:nvSpPr>
          <xdr:spPr>
            <a:xfrm>
              <a:off x="10866060" y="22332346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3C1ADDF8-A795-4F2E-898D-B9AE89906736}"/>
                </a:ext>
              </a:extLst>
            </xdr:cNvPr>
            <xdr:cNvSpPr txBox="1"/>
          </xdr:nvSpPr>
          <xdr:spPr>
            <a:xfrm>
              <a:off x="10866060" y="22332346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12</xdr:col>
      <xdr:colOff>265339</xdr:colOff>
      <xdr:row>63</xdr:row>
      <xdr:rowOff>45357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asellaDiTesto 35">
              <a:extLst>
                <a:ext uri="{FF2B5EF4-FFF2-40B4-BE49-F238E27FC236}">
                  <a16:creationId xmlns:a16="http://schemas.microsoft.com/office/drawing/2014/main" id="{757F4F3B-C9FE-4CCC-BEE1-326FC70A8973}"/>
                </a:ext>
              </a:extLst>
            </xdr:cNvPr>
            <xdr:cNvSpPr txBox="1"/>
          </xdr:nvSpPr>
          <xdr:spPr>
            <a:xfrm>
              <a:off x="10732256" y="2232327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6" name="CasellaDiTesto 35">
              <a:extLst>
                <a:ext uri="{FF2B5EF4-FFF2-40B4-BE49-F238E27FC236}">
                  <a16:creationId xmlns:a16="http://schemas.microsoft.com/office/drawing/2014/main" id="{757F4F3B-C9FE-4CCC-BEE1-326FC70A8973}"/>
                </a:ext>
              </a:extLst>
            </xdr:cNvPr>
            <xdr:cNvSpPr txBox="1"/>
          </xdr:nvSpPr>
          <xdr:spPr>
            <a:xfrm>
              <a:off x="10732256" y="2232327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463551</xdr:colOff>
      <xdr:row>63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246CDC05-1FAE-4496-B730-DE0D3E753C38}"/>
                </a:ext>
              </a:extLst>
            </xdr:cNvPr>
            <xdr:cNvSpPr txBox="1"/>
          </xdr:nvSpPr>
          <xdr:spPr>
            <a:xfrm>
              <a:off x="8961968" y="22333252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246CDC05-1FAE-4496-B730-DE0D3E753C38}"/>
                </a:ext>
              </a:extLst>
            </xdr:cNvPr>
            <xdr:cNvSpPr txBox="1"/>
          </xdr:nvSpPr>
          <xdr:spPr>
            <a:xfrm>
              <a:off x="8961968" y="22333252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371928</xdr:colOff>
      <xdr:row>63</xdr:row>
      <xdr:rowOff>36287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asellaDiTesto 37">
              <a:extLst>
                <a:ext uri="{FF2B5EF4-FFF2-40B4-BE49-F238E27FC236}">
                  <a16:creationId xmlns:a16="http://schemas.microsoft.com/office/drawing/2014/main" id="{FF86C8E1-A0A4-4203-B3D4-467EE12930CA}"/>
                </a:ext>
              </a:extLst>
            </xdr:cNvPr>
            <xdr:cNvSpPr txBox="1"/>
          </xdr:nvSpPr>
          <xdr:spPr>
            <a:xfrm>
              <a:off x="8870345" y="22314204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8" name="CasellaDiTesto 37">
              <a:extLst>
                <a:ext uri="{FF2B5EF4-FFF2-40B4-BE49-F238E27FC236}">
                  <a16:creationId xmlns:a16="http://schemas.microsoft.com/office/drawing/2014/main" id="{FF86C8E1-A0A4-4203-B3D4-467EE12930CA}"/>
                </a:ext>
              </a:extLst>
            </xdr:cNvPr>
            <xdr:cNvSpPr txBox="1"/>
          </xdr:nvSpPr>
          <xdr:spPr>
            <a:xfrm>
              <a:off x="8870345" y="22314204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36</xdr:col>
      <xdr:colOff>250220</xdr:colOff>
      <xdr:row>92</xdr:row>
      <xdr:rowOff>45358</xdr:rowOff>
    </xdr:from>
    <xdr:ext cx="90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7F1C8BC3-C1B4-4FF9-AFF6-BD908A162DB5}"/>
                </a:ext>
              </a:extLst>
            </xdr:cNvPr>
            <xdr:cNvSpPr txBox="1"/>
          </xdr:nvSpPr>
          <xdr:spPr>
            <a:xfrm>
              <a:off x="23988637" y="22609025"/>
              <a:ext cx="90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7F1C8BC3-C1B4-4FF9-AFF6-BD908A162DB5}"/>
                </a:ext>
              </a:extLst>
            </xdr:cNvPr>
            <xdr:cNvSpPr txBox="1"/>
          </xdr:nvSpPr>
          <xdr:spPr>
            <a:xfrm>
              <a:off x="23988637" y="22609025"/>
              <a:ext cx="90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32</xdr:col>
      <xdr:colOff>164798</xdr:colOff>
      <xdr:row>88</xdr:row>
      <xdr:rowOff>24190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DDB85E52-EFAB-45A9-BD68-F26B96224F90}"/>
                </a:ext>
              </a:extLst>
            </xdr:cNvPr>
            <xdr:cNvSpPr txBox="1"/>
          </xdr:nvSpPr>
          <xdr:spPr>
            <a:xfrm>
              <a:off x="21119798" y="2142369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DDB85E52-EFAB-45A9-BD68-F26B96224F90}"/>
                </a:ext>
              </a:extLst>
            </xdr:cNvPr>
            <xdr:cNvSpPr txBox="1"/>
          </xdr:nvSpPr>
          <xdr:spPr>
            <a:xfrm>
              <a:off x="21119798" y="2142369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42</xdr:col>
      <xdr:colOff>412750</xdr:colOff>
      <xdr:row>82</xdr:row>
      <xdr:rowOff>169334</xdr:rowOff>
    </xdr:from>
    <xdr:ext cx="65" cy="172227"/>
    <xdr:sp macro="" textlink="">
      <xdr:nvSpPr>
        <xdr:cNvPr id="41" name="CasellaDiTesto 40">
          <a:extLst>
            <a:ext uri="{FF2B5EF4-FFF2-40B4-BE49-F238E27FC236}">
              <a16:creationId xmlns:a16="http://schemas.microsoft.com/office/drawing/2014/main" id="{382ADA3D-FD0B-4EEF-8730-7B41AB7B94F1}"/>
            </a:ext>
          </a:extLst>
        </xdr:cNvPr>
        <xdr:cNvSpPr txBox="1"/>
      </xdr:nvSpPr>
      <xdr:spPr>
        <a:xfrm>
          <a:off x="27506083" y="2035175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>
            <a:solidFill>
              <a:srgbClr val="0070C0"/>
            </a:solidFill>
          </a:endParaRPr>
        </a:p>
      </xdr:txBody>
    </xdr:sp>
    <xdr:clientData/>
  </xdr:oneCellAnchor>
  <xdr:oneCellAnchor>
    <xdr:from>
      <xdr:col>39</xdr:col>
      <xdr:colOff>832303</xdr:colOff>
      <xdr:row>103</xdr:row>
      <xdr:rowOff>13608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asellaDiTesto 41">
              <a:extLst>
                <a:ext uri="{FF2B5EF4-FFF2-40B4-BE49-F238E27FC236}">
                  <a16:creationId xmlns:a16="http://schemas.microsoft.com/office/drawing/2014/main" id="{784B8C85-7C46-4DE5-AA7C-F50F92B7EDDA}"/>
                </a:ext>
              </a:extLst>
            </xdr:cNvPr>
            <xdr:cNvSpPr txBox="1"/>
          </xdr:nvSpPr>
          <xdr:spPr>
            <a:xfrm>
              <a:off x="26539220" y="25170191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2" name="CasellaDiTesto 41">
              <a:extLst>
                <a:ext uri="{FF2B5EF4-FFF2-40B4-BE49-F238E27FC236}">
                  <a16:creationId xmlns:a16="http://schemas.microsoft.com/office/drawing/2014/main" id="{784B8C85-7C46-4DE5-AA7C-F50F92B7EDDA}"/>
                </a:ext>
              </a:extLst>
            </xdr:cNvPr>
            <xdr:cNvSpPr txBox="1"/>
          </xdr:nvSpPr>
          <xdr:spPr>
            <a:xfrm>
              <a:off x="26539220" y="25170191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42</xdr:col>
      <xdr:colOff>493637</xdr:colOff>
      <xdr:row>102</xdr:row>
      <xdr:rowOff>24191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asellaDiTesto 42">
              <a:extLst>
                <a:ext uri="{FF2B5EF4-FFF2-40B4-BE49-F238E27FC236}">
                  <a16:creationId xmlns:a16="http://schemas.microsoft.com/office/drawing/2014/main" id="{20B4A262-3002-4D03-8153-22C152035620}"/>
                </a:ext>
              </a:extLst>
            </xdr:cNvPr>
            <xdr:cNvSpPr txBox="1"/>
          </xdr:nvSpPr>
          <xdr:spPr>
            <a:xfrm>
              <a:off x="28814637" y="2500085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3" name="CasellaDiTesto 42">
              <a:extLst>
                <a:ext uri="{FF2B5EF4-FFF2-40B4-BE49-F238E27FC236}">
                  <a16:creationId xmlns:a16="http://schemas.microsoft.com/office/drawing/2014/main" id="{20B4A262-3002-4D03-8153-22C152035620}"/>
                </a:ext>
              </a:extLst>
            </xdr:cNvPr>
            <xdr:cNvSpPr txBox="1"/>
          </xdr:nvSpPr>
          <xdr:spPr>
            <a:xfrm>
              <a:off x="28814637" y="2500085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44</xdr:col>
      <xdr:colOff>165553</xdr:colOff>
      <xdr:row>101</xdr:row>
      <xdr:rowOff>130024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asellaDiTesto 43">
              <a:extLst>
                <a:ext uri="{FF2B5EF4-FFF2-40B4-BE49-F238E27FC236}">
                  <a16:creationId xmlns:a16="http://schemas.microsoft.com/office/drawing/2014/main" id="{8238D2CC-33CE-4B70-9394-8F7CD56A9B7E}"/>
                </a:ext>
              </a:extLst>
            </xdr:cNvPr>
            <xdr:cNvSpPr txBox="1"/>
          </xdr:nvSpPr>
          <xdr:spPr>
            <a:xfrm>
              <a:off x="30063470" y="24926774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4" name="CasellaDiTesto 43">
              <a:extLst>
                <a:ext uri="{FF2B5EF4-FFF2-40B4-BE49-F238E27FC236}">
                  <a16:creationId xmlns:a16="http://schemas.microsoft.com/office/drawing/2014/main" id="{8238D2CC-33CE-4B70-9394-8F7CD56A9B7E}"/>
                </a:ext>
              </a:extLst>
            </xdr:cNvPr>
            <xdr:cNvSpPr txBox="1"/>
          </xdr:nvSpPr>
          <xdr:spPr>
            <a:xfrm>
              <a:off x="30063470" y="24926774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35</xdr:col>
      <xdr:colOff>164798</xdr:colOff>
      <xdr:row>92</xdr:row>
      <xdr:rowOff>55940</xdr:rowOff>
    </xdr:from>
    <xdr:ext cx="30380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sellaDiTesto 44">
              <a:extLst>
                <a:ext uri="{FF2B5EF4-FFF2-40B4-BE49-F238E27FC236}">
                  <a16:creationId xmlns:a16="http://schemas.microsoft.com/office/drawing/2014/main" id="{ED3E091A-64C8-4183-A987-B9763F83C04E}"/>
                </a:ext>
              </a:extLst>
            </xdr:cNvPr>
            <xdr:cNvSpPr txBox="1"/>
          </xdr:nvSpPr>
          <xdr:spPr>
            <a:xfrm>
              <a:off x="23236465" y="22619607"/>
              <a:ext cx="30380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5" name="CasellaDiTesto 44">
              <a:extLst>
                <a:ext uri="{FF2B5EF4-FFF2-40B4-BE49-F238E27FC236}">
                  <a16:creationId xmlns:a16="http://schemas.microsoft.com/office/drawing/2014/main" id="{ED3E091A-64C8-4183-A987-B9763F83C04E}"/>
                </a:ext>
              </a:extLst>
            </xdr:cNvPr>
            <xdr:cNvSpPr txBox="1"/>
          </xdr:nvSpPr>
          <xdr:spPr>
            <a:xfrm>
              <a:off x="23236465" y="22619607"/>
              <a:ext cx="30380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39</xdr:col>
      <xdr:colOff>122464</xdr:colOff>
      <xdr:row>102</xdr:row>
      <xdr:rowOff>34773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asellaDiTesto 45">
              <a:extLst>
                <a:ext uri="{FF2B5EF4-FFF2-40B4-BE49-F238E27FC236}">
                  <a16:creationId xmlns:a16="http://schemas.microsoft.com/office/drawing/2014/main" id="{098FB933-3F8C-4EFD-879E-BF29BF61E8BB}"/>
                </a:ext>
              </a:extLst>
            </xdr:cNvPr>
            <xdr:cNvSpPr txBox="1"/>
          </xdr:nvSpPr>
          <xdr:spPr>
            <a:xfrm>
              <a:off x="25829381" y="2501144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6" name="CasellaDiTesto 45">
              <a:extLst>
                <a:ext uri="{FF2B5EF4-FFF2-40B4-BE49-F238E27FC236}">
                  <a16:creationId xmlns:a16="http://schemas.microsoft.com/office/drawing/2014/main" id="{098FB933-3F8C-4EFD-879E-BF29BF61E8BB}"/>
                </a:ext>
              </a:extLst>
            </xdr:cNvPr>
            <xdr:cNvSpPr txBox="1"/>
          </xdr:nvSpPr>
          <xdr:spPr>
            <a:xfrm>
              <a:off x="25829381" y="2501144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40</xdr:col>
      <xdr:colOff>725714</xdr:colOff>
      <xdr:row>104</xdr:row>
      <xdr:rowOff>66524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asellaDiTesto 46">
              <a:extLst>
                <a:ext uri="{FF2B5EF4-FFF2-40B4-BE49-F238E27FC236}">
                  <a16:creationId xmlns:a16="http://schemas.microsoft.com/office/drawing/2014/main" id="{93354637-2118-4D25-A65E-4932C86C6B2A}"/>
                </a:ext>
              </a:extLst>
            </xdr:cNvPr>
            <xdr:cNvSpPr txBox="1"/>
          </xdr:nvSpPr>
          <xdr:spPr>
            <a:xfrm>
              <a:off x="27490964" y="2540302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7" name="CasellaDiTesto 46">
              <a:extLst>
                <a:ext uri="{FF2B5EF4-FFF2-40B4-BE49-F238E27FC236}">
                  <a16:creationId xmlns:a16="http://schemas.microsoft.com/office/drawing/2014/main" id="{93354637-2118-4D25-A65E-4932C86C6B2A}"/>
                </a:ext>
              </a:extLst>
            </xdr:cNvPr>
            <xdr:cNvSpPr txBox="1"/>
          </xdr:nvSpPr>
          <xdr:spPr>
            <a:xfrm>
              <a:off x="27490964" y="2540302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43</xdr:col>
      <xdr:colOff>90716</xdr:colOff>
      <xdr:row>103</xdr:row>
      <xdr:rowOff>108857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asellaDiTesto 47">
              <a:extLst>
                <a:ext uri="{FF2B5EF4-FFF2-40B4-BE49-F238E27FC236}">
                  <a16:creationId xmlns:a16="http://schemas.microsoft.com/office/drawing/2014/main" id="{46401B8D-E709-41AB-8EF7-E3131858DF77}"/>
                </a:ext>
              </a:extLst>
            </xdr:cNvPr>
            <xdr:cNvSpPr txBox="1"/>
          </xdr:nvSpPr>
          <xdr:spPr>
            <a:xfrm>
              <a:off x="29025549" y="2526544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8" name="CasellaDiTesto 47">
              <a:extLst>
                <a:ext uri="{FF2B5EF4-FFF2-40B4-BE49-F238E27FC236}">
                  <a16:creationId xmlns:a16="http://schemas.microsoft.com/office/drawing/2014/main" id="{46401B8D-E709-41AB-8EF7-E3131858DF77}"/>
                </a:ext>
              </a:extLst>
            </xdr:cNvPr>
            <xdr:cNvSpPr txBox="1"/>
          </xdr:nvSpPr>
          <xdr:spPr>
            <a:xfrm>
              <a:off x="29025549" y="2526544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39</xdr:col>
      <xdr:colOff>493637</xdr:colOff>
      <xdr:row>92</xdr:row>
      <xdr:rowOff>45358</xdr:rowOff>
    </xdr:from>
    <xdr:ext cx="90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asellaDiTesto 50">
              <a:extLst>
                <a:ext uri="{FF2B5EF4-FFF2-40B4-BE49-F238E27FC236}">
                  <a16:creationId xmlns:a16="http://schemas.microsoft.com/office/drawing/2014/main" id="{DE4167E4-D83D-4843-9423-A6C53F27C0AF}"/>
                </a:ext>
              </a:extLst>
            </xdr:cNvPr>
            <xdr:cNvSpPr txBox="1"/>
          </xdr:nvSpPr>
          <xdr:spPr>
            <a:xfrm>
              <a:off x="26200554" y="22609025"/>
              <a:ext cx="90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51" name="CasellaDiTesto 50">
              <a:extLst>
                <a:ext uri="{FF2B5EF4-FFF2-40B4-BE49-F238E27FC236}">
                  <a16:creationId xmlns:a16="http://schemas.microsoft.com/office/drawing/2014/main" id="{DE4167E4-D83D-4843-9423-A6C53F27C0AF}"/>
                </a:ext>
              </a:extLst>
            </xdr:cNvPr>
            <xdr:cNvSpPr txBox="1"/>
          </xdr:nvSpPr>
          <xdr:spPr>
            <a:xfrm>
              <a:off x="26200554" y="22609025"/>
              <a:ext cx="90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164798</xdr:colOff>
      <xdr:row>92</xdr:row>
      <xdr:rowOff>55940</xdr:rowOff>
    </xdr:from>
    <xdr:ext cx="30380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asellaDiTesto 51">
              <a:extLst>
                <a:ext uri="{FF2B5EF4-FFF2-40B4-BE49-F238E27FC236}">
                  <a16:creationId xmlns:a16="http://schemas.microsoft.com/office/drawing/2014/main" id="{D47E8E42-89C0-4D28-94D9-BF75B9E48187}"/>
                </a:ext>
              </a:extLst>
            </xdr:cNvPr>
            <xdr:cNvSpPr txBox="1"/>
          </xdr:nvSpPr>
          <xdr:spPr>
            <a:xfrm>
              <a:off x="23236465" y="22619607"/>
              <a:ext cx="30380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52" name="CasellaDiTesto 51">
              <a:extLst>
                <a:ext uri="{FF2B5EF4-FFF2-40B4-BE49-F238E27FC236}">
                  <a16:creationId xmlns:a16="http://schemas.microsoft.com/office/drawing/2014/main" id="{D47E8E42-89C0-4D28-94D9-BF75B9E48187}"/>
                </a:ext>
              </a:extLst>
            </xdr:cNvPr>
            <xdr:cNvSpPr txBox="1"/>
          </xdr:nvSpPr>
          <xdr:spPr>
            <a:xfrm>
              <a:off x="23236465" y="22619607"/>
              <a:ext cx="30380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42</xdr:col>
      <xdr:colOff>250220</xdr:colOff>
      <xdr:row>92</xdr:row>
      <xdr:rowOff>45358</xdr:rowOff>
    </xdr:from>
    <xdr:ext cx="90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asellaDiTesto 52">
              <a:extLst>
                <a:ext uri="{FF2B5EF4-FFF2-40B4-BE49-F238E27FC236}">
                  <a16:creationId xmlns:a16="http://schemas.microsoft.com/office/drawing/2014/main" id="{FF1FF263-AC3B-4B95-8BE3-E4FAA864251D}"/>
                </a:ext>
              </a:extLst>
            </xdr:cNvPr>
            <xdr:cNvSpPr txBox="1"/>
          </xdr:nvSpPr>
          <xdr:spPr>
            <a:xfrm>
              <a:off x="23988637" y="22609025"/>
              <a:ext cx="90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53" name="CasellaDiTesto 52">
              <a:extLst>
                <a:ext uri="{FF2B5EF4-FFF2-40B4-BE49-F238E27FC236}">
                  <a16:creationId xmlns:a16="http://schemas.microsoft.com/office/drawing/2014/main" id="{FF1FF263-AC3B-4B95-8BE3-E4FAA864251D}"/>
                </a:ext>
              </a:extLst>
            </xdr:cNvPr>
            <xdr:cNvSpPr txBox="1"/>
          </xdr:nvSpPr>
          <xdr:spPr>
            <a:xfrm>
              <a:off x="23988637" y="22609025"/>
              <a:ext cx="90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164798</xdr:colOff>
      <xdr:row>92</xdr:row>
      <xdr:rowOff>55940</xdr:rowOff>
    </xdr:from>
    <xdr:ext cx="30380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asellaDiTesto 53">
              <a:extLst>
                <a:ext uri="{FF2B5EF4-FFF2-40B4-BE49-F238E27FC236}">
                  <a16:creationId xmlns:a16="http://schemas.microsoft.com/office/drawing/2014/main" id="{6A4066DF-51C7-4AFE-A240-C50EFCEDA454}"/>
                </a:ext>
              </a:extLst>
            </xdr:cNvPr>
            <xdr:cNvSpPr txBox="1"/>
          </xdr:nvSpPr>
          <xdr:spPr>
            <a:xfrm>
              <a:off x="23236465" y="22619607"/>
              <a:ext cx="30380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54" name="CasellaDiTesto 53">
              <a:extLst>
                <a:ext uri="{FF2B5EF4-FFF2-40B4-BE49-F238E27FC236}">
                  <a16:creationId xmlns:a16="http://schemas.microsoft.com/office/drawing/2014/main" id="{6A4066DF-51C7-4AFE-A240-C50EFCEDA454}"/>
                </a:ext>
              </a:extLst>
            </xdr:cNvPr>
            <xdr:cNvSpPr txBox="1"/>
          </xdr:nvSpPr>
          <xdr:spPr>
            <a:xfrm>
              <a:off x="23236465" y="22619607"/>
              <a:ext cx="30380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45</xdr:col>
      <xdr:colOff>546554</xdr:colOff>
      <xdr:row>92</xdr:row>
      <xdr:rowOff>77108</xdr:rowOff>
    </xdr:from>
    <xdr:ext cx="90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asellaDiTesto 54">
              <a:extLst>
                <a:ext uri="{FF2B5EF4-FFF2-40B4-BE49-F238E27FC236}">
                  <a16:creationId xmlns:a16="http://schemas.microsoft.com/office/drawing/2014/main" id="{A940C25F-2FEA-4ABB-B4D6-CF862E0944B0}"/>
                </a:ext>
              </a:extLst>
            </xdr:cNvPr>
            <xdr:cNvSpPr txBox="1"/>
          </xdr:nvSpPr>
          <xdr:spPr>
            <a:xfrm>
              <a:off x="31058304" y="22640775"/>
              <a:ext cx="90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55" name="CasellaDiTesto 54">
              <a:extLst>
                <a:ext uri="{FF2B5EF4-FFF2-40B4-BE49-F238E27FC236}">
                  <a16:creationId xmlns:a16="http://schemas.microsoft.com/office/drawing/2014/main" id="{A940C25F-2FEA-4ABB-B4D6-CF862E0944B0}"/>
                </a:ext>
              </a:extLst>
            </xdr:cNvPr>
            <xdr:cNvSpPr txBox="1"/>
          </xdr:nvSpPr>
          <xdr:spPr>
            <a:xfrm>
              <a:off x="31058304" y="22640775"/>
              <a:ext cx="90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44</xdr:col>
      <xdr:colOff>164798</xdr:colOff>
      <xdr:row>92</xdr:row>
      <xdr:rowOff>55940</xdr:rowOff>
    </xdr:from>
    <xdr:ext cx="30380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asellaDiTesto 55">
              <a:extLst>
                <a:ext uri="{FF2B5EF4-FFF2-40B4-BE49-F238E27FC236}">
                  <a16:creationId xmlns:a16="http://schemas.microsoft.com/office/drawing/2014/main" id="{FD6331AD-1FFC-4EAC-8589-6DF8F8126449}"/>
                </a:ext>
              </a:extLst>
            </xdr:cNvPr>
            <xdr:cNvSpPr txBox="1"/>
          </xdr:nvSpPr>
          <xdr:spPr>
            <a:xfrm>
              <a:off x="23236465" y="22619607"/>
              <a:ext cx="30380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56" name="CasellaDiTesto 55">
              <a:extLst>
                <a:ext uri="{FF2B5EF4-FFF2-40B4-BE49-F238E27FC236}">
                  <a16:creationId xmlns:a16="http://schemas.microsoft.com/office/drawing/2014/main" id="{FD6331AD-1FFC-4EAC-8589-6DF8F8126449}"/>
                </a:ext>
              </a:extLst>
            </xdr:cNvPr>
            <xdr:cNvSpPr txBox="1"/>
          </xdr:nvSpPr>
          <xdr:spPr>
            <a:xfrm>
              <a:off x="23236465" y="22619607"/>
              <a:ext cx="30380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399143</xdr:colOff>
      <xdr:row>93</xdr:row>
      <xdr:rowOff>54429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asellaDiTesto 56">
              <a:extLst>
                <a:ext uri="{FF2B5EF4-FFF2-40B4-BE49-F238E27FC236}">
                  <a16:creationId xmlns:a16="http://schemas.microsoft.com/office/drawing/2014/main" id="{43852B37-0254-46C6-B9F3-01F3CD0A4C68}"/>
                </a:ext>
              </a:extLst>
            </xdr:cNvPr>
            <xdr:cNvSpPr txBox="1"/>
          </xdr:nvSpPr>
          <xdr:spPr>
            <a:xfrm>
              <a:off x="8311243" y="171232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7" name="CasellaDiTesto 56">
              <a:extLst>
                <a:ext uri="{FF2B5EF4-FFF2-40B4-BE49-F238E27FC236}">
                  <a16:creationId xmlns:a16="http://schemas.microsoft.com/office/drawing/2014/main" id="{43852B37-0254-46C6-B9F3-01F3CD0A4C68}"/>
                </a:ext>
              </a:extLst>
            </xdr:cNvPr>
            <xdr:cNvSpPr txBox="1"/>
          </xdr:nvSpPr>
          <xdr:spPr>
            <a:xfrm>
              <a:off x="8311243" y="171232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20</xdr:col>
      <xdr:colOff>399143</xdr:colOff>
      <xdr:row>93</xdr:row>
      <xdr:rowOff>54429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asellaDiTesto 57">
              <a:extLst>
                <a:ext uri="{FF2B5EF4-FFF2-40B4-BE49-F238E27FC236}">
                  <a16:creationId xmlns:a16="http://schemas.microsoft.com/office/drawing/2014/main" id="{101BD3CB-D53B-4081-AD0A-89E31CD530CF}"/>
                </a:ext>
              </a:extLst>
            </xdr:cNvPr>
            <xdr:cNvSpPr txBox="1"/>
          </xdr:nvSpPr>
          <xdr:spPr>
            <a:xfrm>
              <a:off x="4996543" y="234478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8" name="CasellaDiTesto 57">
              <a:extLst>
                <a:ext uri="{FF2B5EF4-FFF2-40B4-BE49-F238E27FC236}">
                  <a16:creationId xmlns:a16="http://schemas.microsoft.com/office/drawing/2014/main" id="{101BD3CB-D53B-4081-AD0A-89E31CD530CF}"/>
                </a:ext>
              </a:extLst>
            </xdr:cNvPr>
            <xdr:cNvSpPr txBox="1"/>
          </xdr:nvSpPr>
          <xdr:spPr>
            <a:xfrm>
              <a:off x="4996543" y="234478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18</xdr:col>
      <xdr:colOff>101600</xdr:colOff>
      <xdr:row>94</xdr:row>
      <xdr:rowOff>76200</xdr:rowOff>
    </xdr:from>
    <xdr:to>
      <xdr:col>24</xdr:col>
      <xdr:colOff>114300</xdr:colOff>
      <xdr:row>106</xdr:row>
      <xdr:rowOff>177800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3AA92980-9E03-637E-FC45-2CE3DD226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596900</xdr:colOff>
      <xdr:row>94</xdr:row>
      <xdr:rowOff>38100</xdr:rowOff>
    </xdr:from>
    <xdr:to>
      <xdr:col>13</xdr:col>
      <xdr:colOff>520700</xdr:colOff>
      <xdr:row>106</xdr:row>
      <xdr:rowOff>139700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36FB88AE-43E2-1A12-26FC-4DA47E720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V114"/>
  <sheetViews>
    <sheetView showGridLines="0" tabSelected="1" topLeftCell="H1" zoomScale="40" zoomScaleNormal="40" workbookViewId="0">
      <selection activeCell="AK5" sqref="AK5"/>
    </sheetView>
  </sheetViews>
  <sheetFormatPr defaultRowHeight="14.5" x14ac:dyDescent="0.35"/>
  <cols>
    <col min="2" max="2" width="6.81640625" bestFit="1" customWidth="1"/>
    <col min="3" max="3" width="3.7265625" bestFit="1" customWidth="1"/>
    <col min="4" max="4" width="13.81640625" bestFit="1" customWidth="1"/>
    <col min="5" max="5" width="13.36328125" bestFit="1" customWidth="1"/>
    <col min="6" max="6" width="8.90625" bestFit="1" customWidth="1"/>
    <col min="7" max="7" width="10.1796875" bestFit="1" customWidth="1"/>
    <col min="8" max="8" width="8.54296875" bestFit="1" customWidth="1"/>
    <col min="9" max="9" width="8.81640625" bestFit="1" customWidth="1"/>
    <col min="10" max="10" width="14.1796875" customWidth="1"/>
    <col min="11" max="11" width="8.81640625" bestFit="1" customWidth="1"/>
    <col min="12" max="12" width="6.90625" bestFit="1" customWidth="1"/>
    <col min="13" max="13" width="8.81640625" bestFit="1" customWidth="1"/>
    <col min="14" max="14" width="8.6328125" bestFit="1" customWidth="1"/>
    <col min="15" max="15" width="6.6328125" bestFit="1" customWidth="1"/>
    <col min="16" max="16" width="12.81640625" customWidth="1"/>
    <col min="17" max="18" width="8.81640625" bestFit="1" customWidth="1"/>
    <col min="19" max="19" width="12.36328125" bestFit="1" customWidth="1"/>
    <col min="20" max="20" width="11.36328125" bestFit="1" customWidth="1"/>
    <col min="21" max="21" width="15.36328125" customWidth="1"/>
    <col min="22" max="22" width="8.81640625" bestFit="1" customWidth="1"/>
    <col min="23" max="23" width="6.90625" bestFit="1" customWidth="1"/>
    <col min="24" max="24" width="10.08984375" bestFit="1" customWidth="1"/>
    <col min="25" max="25" width="8.6328125" bestFit="1" customWidth="1"/>
    <col min="26" max="26" width="6.26953125" bestFit="1" customWidth="1"/>
    <col min="34" max="34" width="7.7265625" bestFit="1" customWidth="1"/>
    <col min="35" max="35" width="13.81640625" bestFit="1" customWidth="1"/>
    <col min="36" max="36" width="9.54296875" bestFit="1" customWidth="1"/>
    <col min="37" max="37" width="9.1796875" bestFit="1" customWidth="1"/>
    <col min="38" max="38" width="12" customWidth="1"/>
    <col min="39" max="39" width="7.453125" bestFit="1" customWidth="1"/>
    <col min="40" max="40" width="15.08984375" bestFit="1" customWidth="1"/>
    <col min="41" max="41" width="13.81640625" bestFit="1" customWidth="1"/>
    <col min="42" max="42" width="8.54296875" bestFit="1" customWidth="1"/>
    <col min="43" max="43" width="8.81640625" bestFit="1" customWidth="1"/>
    <col min="44" max="44" width="13.81640625" bestFit="1" customWidth="1"/>
    <col min="45" max="45" width="8.81640625" bestFit="1" customWidth="1"/>
    <col min="46" max="46" width="15.08984375" bestFit="1" customWidth="1"/>
  </cols>
  <sheetData>
    <row r="3" spans="2:48" ht="21.5" x14ac:dyDescent="0.35">
      <c r="B3" s="42" t="s">
        <v>39</v>
      </c>
      <c r="C3" s="2"/>
      <c r="D3" s="55" t="s">
        <v>36</v>
      </c>
      <c r="E3" s="55"/>
      <c r="F3" s="55"/>
      <c r="G3" s="55"/>
      <c r="H3" s="55"/>
      <c r="I3" s="55" t="s">
        <v>37</v>
      </c>
      <c r="J3" s="55"/>
      <c r="K3" s="55"/>
      <c r="L3" s="55"/>
      <c r="M3" s="55"/>
      <c r="N3" s="55"/>
      <c r="O3" s="55"/>
      <c r="P3" s="55" t="s">
        <v>6</v>
      </c>
      <c r="Q3" s="55"/>
      <c r="R3" s="55"/>
      <c r="S3" s="55"/>
      <c r="T3" s="55"/>
      <c r="U3" s="55" t="s">
        <v>7</v>
      </c>
      <c r="V3" s="55"/>
      <c r="W3" s="55"/>
      <c r="X3" s="55"/>
      <c r="Y3" s="55"/>
      <c r="Z3" s="56"/>
    </row>
    <row r="4" spans="2:48" ht="21.5" x14ac:dyDescent="0.35">
      <c r="B4" s="43" t="s">
        <v>0</v>
      </c>
      <c r="C4" s="40" t="s">
        <v>5</v>
      </c>
      <c r="D4" s="9" t="s">
        <v>1</v>
      </c>
      <c r="E4" s="9" t="s">
        <v>2</v>
      </c>
      <c r="F4" s="9" t="s">
        <v>3</v>
      </c>
      <c r="G4" s="9"/>
      <c r="H4" s="9" t="s">
        <v>4</v>
      </c>
      <c r="I4" s="9"/>
      <c r="J4" s="9" t="s">
        <v>8</v>
      </c>
      <c r="K4" s="9" t="s">
        <v>3</v>
      </c>
      <c r="L4" s="9"/>
      <c r="M4" s="9" t="s">
        <v>4</v>
      </c>
      <c r="N4" s="9"/>
      <c r="O4" s="9" t="s">
        <v>9</v>
      </c>
      <c r="P4" s="9" t="s">
        <v>2</v>
      </c>
      <c r="Q4" s="9" t="s">
        <v>3</v>
      </c>
      <c r="R4" s="9"/>
      <c r="S4" s="9" t="s">
        <v>4</v>
      </c>
      <c r="T4" s="9"/>
      <c r="U4" s="9" t="s">
        <v>8</v>
      </c>
      <c r="V4" s="9" t="s">
        <v>3</v>
      </c>
      <c r="W4" s="9"/>
      <c r="X4" s="9" t="s">
        <v>4</v>
      </c>
      <c r="Y4" s="9"/>
      <c r="Z4" s="10" t="s">
        <v>9</v>
      </c>
      <c r="AG4" t="s">
        <v>40</v>
      </c>
      <c r="AH4" t="s">
        <v>41</v>
      </c>
      <c r="AI4" t="s">
        <v>42</v>
      </c>
      <c r="AJ4" t="s">
        <v>43</v>
      </c>
    </row>
    <row r="5" spans="2:48" ht="21.5" x14ac:dyDescent="0.35">
      <c r="B5" s="11">
        <v>10</v>
      </c>
      <c r="C5" s="12">
        <v>2</v>
      </c>
      <c r="D5" s="12">
        <v>5</v>
      </c>
      <c r="E5" s="12">
        <v>5</v>
      </c>
      <c r="F5" s="12">
        <v>789</v>
      </c>
      <c r="G5" s="12">
        <v>157.80000000000001</v>
      </c>
      <c r="H5" s="13">
        <v>15.31153821945189</v>
      </c>
      <c r="I5" s="13">
        <v>3.062307643890378</v>
      </c>
      <c r="J5" s="13" t="s">
        <v>12</v>
      </c>
      <c r="K5" s="12">
        <v>790</v>
      </c>
      <c r="L5" s="12">
        <v>158</v>
      </c>
      <c r="M5" s="13">
        <v>7.1078977584838503</v>
      </c>
      <c r="N5" s="13">
        <v>1.42157955169677</v>
      </c>
      <c r="O5" s="12" t="s">
        <v>13</v>
      </c>
      <c r="P5" s="12">
        <v>5</v>
      </c>
      <c r="Q5" s="12">
        <v>789</v>
      </c>
      <c r="R5" s="12">
        <v>157.80000000000001</v>
      </c>
      <c r="S5" s="13">
        <v>9.4165508747100706</v>
      </c>
      <c r="T5" s="13">
        <v>1.883310174942014</v>
      </c>
      <c r="U5" s="12" t="s">
        <v>12</v>
      </c>
      <c r="V5" s="12">
        <v>790</v>
      </c>
      <c r="W5" s="12">
        <v>158</v>
      </c>
      <c r="X5" s="13">
        <v>8.9675595760345388</v>
      </c>
      <c r="Y5" s="13">
        <v>1.7935119152069077</v>
      </c>
      <c r="Z5" s="14" t="s">
        <v>13</v>
      </c>
      <c r="AE5" s="11">
        <v>10</v>
      </c>
      <c r="AF5" s="12">
        <v>2</v>
      </c>
      <c r="AG5" s="13">
        <v>3.062307643890378</v>
      </c>
      <c r="AH5" s="13">
        <v>1.42157955169677</v>
      </c>
      <c r="AI5" s="13">
        <v>1.883310174942014</v>
      </c>
      <c r="AJ5" s="13">
        <v>1.7935119152069077</v>
      </c>
      <c r="AS5" t="s">
        <v>40</v>
      </c>
      <c r="AT5" t="s">
        <v>41</v>
      </c>
      <c r="AU5" t="s">
        <v>42</v>
      </c>
      <c r="AV5" t="s">
        <v>43</v>
      </c>
    </row>
    <row r="6" spans="2:48" ht="21.5" x14ac:dyDescent="0.35">
      <c r="B6" s="15">
        <v>10</v>
      </c>
      <c r="C6" s="16">
        <v>4</v>
      </c>
      <c r="D6" s="16">
        <v>5</v>
      </c>
      <c r="E6" s="16">
        <v>5</v>
      </c>
      <c r="F6" s="16">
        <v>400</v>
      </c>
      <c r="G6" s="16">
        <v>80</v>
      </c>
      <c r="H6" s="17">
        <v>9.2522282600402601</v>
      </c>
      <c r="I6" s="17">
        <v>1.8504456520080521</v>
      </c>
      <c r="J6" s="17" t="s">
        <v>15</v>
      </c>
      <c r="K6" s="16">
        <v>405</v>
      </c>
      <c r="L6" s="16">
        <v>81</v>
      </c>
      <c r="M6" s="17">
        <v>4.4431164264678884</v>
      </c>
      <c r="N6" s="17">
        <v>0.8886232852935777</v>
      </c>
      <c r="O6" s="16" t="s">
        <v>16</v>
      </c>
      <c r="P6" s="16">
        <v>5</v>
      </c>
      <c r="Q6" s="16">
        <v>400</v>
      </c>
      <c r="R6" s="16">
        <v>80</v>
      </c>
      <c r="S6" s="17">
        <v>4.7782490978240881</v>
      </c>
      <c r="T6" s="17">
        <v>0.95564981956481765</v>
      </c>
      <c r="U6" s="16" t="s">
        <v>15</v>
      </c>
      <c r="V6" s="16">
        <v>405</v>
      </c>
      <c r="W6" s="16">
        <v>81</v>
      </c>
      <c r="X6" s="17">
        <v>3.5249710083007759</v>
      </c>
      <c r="Y6" s="17">
        <v>0.70499420166015514</v>
      </c>
      <c r="Z6" s="18" t="s">
        <v>16</v>
      </c>
      <c r="AE6" s="15">
        <v>10</v>
      </c>
      <c r="AF6" s="16">
        <v>4</v>
      </c>
      <c r="AG6" s="17">
        <v>1.8504456520080521</v>
      </c>
      <c r="AH6" s="17">
        <v>0.8886232852935777</v>
      </c>
      <c r="AI6" s="17">
        <v>0.95564981956481765</v>
      </c>
      <c r="AJ6" s="17">
        <v>0.70499420166015514</v>
      </c>
      <c r="AQ6" s="11">
        <v>10</v>
      </c>
      <c r="AR6" s="12">
        <v>2</v>
      </c>
      <c r="AS6" s="12">
        <v>157.80000000000001</v>
      </c>
      <c r="AT6" s="12">
        <v>158</v>
      </c>
      <c r="AU6" s="12">
        <v>157.80000000000001</v>
      </c>
      <c r="AV6" s="12">
        <v>158</v>
      </c>
    </row>
    <row r="7" spans="2:48" ht="21.5" x14ac:dyDescent="0.35">
      <c r="B7" s="15">
        <v>10</v>
      </c>
      <c r="C7" s="16">
        <v>6</v>
      </c>
      <c r="D7" s="16">
        <v>5</v>
      </c>
      <c r="E7" s="16">
        <v>5</v>
      </c>
      <c r="F7" s="16">
        <v>275</v>
      </c>
      <c r="G7" s="16">
        <v>55</v>
      </c>
      <c r="H7" s="17">
        <v>7.1716527938842507</v>
      </c>
      <c r="I7" s="17">
        <v>1.4343305587768502</v>
      </c>
      <c r="J7" s="17" t="s">
        <v>15</v>
      </c>
      <c r="K7" s="16">
        <v>277</v>
      </c>
      <c r="L7" s="16">
        <v>55.4</v>
      </c>
      <c r="M7" s="17">
        <v>2.7576448917388903</v>
      </c>
      <c r="N7" s="17">
        <v>0.55152897834777803</v>
      </c>
      <c r="O7" s="16" t="s">
        <v>17</v>
      </c>
      <c r="P7" s="16">
        <v>5</v>
      </c>
      <c r="Q7" s="16">
        <v>275</v>
      </c>
      <c r="R7" s="16">
        <v>55</v>
      </c>
      <c r="S7" s="17">
        <v>4.1012356281280438</v>
      </c>
      <c r="T7" s="17">
        <v>0.82024712562560875</v>
      </c>
      <c r="U7" s="16" t="s">
        <v>15</v>
      </c>
      <c r="V7" s="16">
        <v>277</v>
      </c>
      <c r="W7" s="16">
        <v>55.4</v>
      </c>
      <c r="X7" s="17">
        <v>3.3500154018402046</v>
      </c>
      <c r="Y7" s="17">
        <v>0.6700030803680409</v>
      </c>
      <c r="Z7" s="18" t="s">
        <v>17</v>
      </c>
      <c r="AE7" s="15">
        <v>10</v>
      </c>
      <c r="AF7" s="16">
        <v>6</v>
      </c>
      <c r="AG7" s="17">
        <v>1.4343305587768502</v>
      </c>
      <c r="AH7" s="17">
        <v>0.55152897834777803</v>
      </c>
      <c r="AI7" s="17">
        <v>0.82024712562560875</v>
      </c>
      <c r="AJ7" s="17">
        <v>0.6700030803680409</v>
      </c>
      <c r="AQ7" s="15">
        <v>10</v>
      </c>
      <c r="AR7" s="16">
        <v>4</v>
      </c>
      <c r="AS7" s="16">
        <v>80</v>
      </c>
      <c r="AT7" s="16">
        <v>81</v>
      </c>
      <c r="AU7" s="16">
        <v>80</v>
      </c>
      <c r="AV7" s="16">
        <v>81</v>
      </c>
    </row>
    <row r="8" spans="2:48" ht="21.5" x14ac:dyDescent="0.35">
      <c r="B8" s="19">
        <v>20</v>
      </c>
      <c r="C8" s="20">
        <v>2</v>
      </c>
      <c r="D8" s="20">
        <v>5</v>
      </c>
      <c r="E8" s="20">
        <v>3</v>
      </c>
      <c r="F8" s="20">
        <v>1615</v>
      </c>
      <c r="G8" s="20">
        <v>323</v>
      </c>
      <c r="H8" s="21">
        <v>241.92887401580791</v>
      </c>
      <c r="I8" s="21">
        <v>48.385774803161581</v>
      </c>
      <c r="J8" s="21" t="s">
        <v>20</v>
      </c>
      <c r="K8" s="20">
        <v>1612</v>
      </c>
      <c r="L8" s="20">
        <v>322.39999999999998</v>
      </c>
      <c r="M8" s="21">
        <v>221.16049504280068</v>
      </c>
      <c r="N8" s="21">
        <v>44.232099008560134</v>
      </c>
      <c r="O8" s="20" t="s">
        <v>21</v>
      </c>
      <c r="P8" s="20">
        <v>3</v>
      </c>
      <c r="Q8" s="20">
        <v>1612</v>
      </c>
      <c r="R8" s="20">
        <v>322.39999999999998</v>
      </c>
      <c r="S8" s="21">
        <v>209.15205478668199</v>
      </c>
      <c r="T8" s="21">
        <v>41.830410957336397</v>
      </c>
      <c r="U8" s="20" t="s">
        <v>22</v>
      </c>
      <c r="V8" s="20">
        <v>1610</v>
      </c>
      <c r="W8" s="20">
        <v>322</v>
      </c>
      <c r="X8" s="21">
        <v>122.2589960098265</v>
      </c>
      <c r="Y8" s="21">
        <v>24.451799201965301</v>
      </c>
      <c r="Z8" s="22" t="s">
        <v>21</v>
      </c>
      <c r="AE8" s="19">
        <v>20</v>
      </c>
      <c r="AF8" s="20">
        <v>2</v>
      </c>
      <c r="AG8" s="21">
        <v>48.385774803161581</v>
      </c>
      <c r="AH8" s="21">
        <v>44.232099008560134</v>
      </c>
      <c r="AI8" s="21">
        <v>41.830410957336397</v>
      </c>
      <c r="AJ8" s="21">
        <v>24.451799201965301</v>
      </c>
      <c r="AQ8" s="15">
        <v>10</v>
      </c>
      <c r="AR8" s="16">
        <v>6</v>
      </c>
      <c r="AS8" s="16">
        <v>55</v>
      </c>
      <c r="AT8" s="16">
        <v>55.4</v>
      </c>
      <c r="AU8" s="16">
        <v>55</v>
      </c>
      <c r="AV8" s="16">
        <v>55.4</v>
      </c>
    </row>
    <row r="9" spans="2:48" ht="21.5" x14ac:dyDescent="0.35">
      <c r="B9" s="19">
        <v>20</v>
      </c>
      <c r="C9" s="20">
        <v>4</v>
      </c>
      <c r="D9" s="20">
        <v>5</v>
      </c>
      <c r="E9" s="20">
        <v>5</v>
      </c>
      <c r="F9" s="20">
        <v>739</v>
      </c>
      <c r="G9" s="20">
        <v>147.80000000000001</v>
      </c>
      <c r="H9" s="21">
        <v>124.19288039207431</v>
      </c>
      <c r="I9" s="21">
        <v>24.838576078414864</v>
      </c>
      <c r="J9" s="21" t="s">
        <v>22</v>
      </c>
      <c r="K9" s="20">
        <v>743</v>
      </c>
      <c r="L9" s="20">
        <v>148.6</v>
      </c>
      <c r="M9" s="21">
        <v>65.54438614845256</v>
      </c>
      <c r="N9" s="21">
        <v>13.108877229690512</v>
      </c>
      <c r="O9" s="20" t="s">
        <v>23</v>
      </c>
      <c r="P9" s="20">
        <v>5</v>
      </c>
      <c r="Q9" s="20">
        <v>739</v>
      </c>
      <c r="R9" s="20">
        <v>147.80000000000001</v>
      </c>
      <c r="S9" s="21">
        <v>90.538715124130093</v>
      </c>
      <c r="T9" s="21">
        <v>18.107743024826018</v>
      </c>
      <c r="U9" s="20" t="s">
        <v>22</v>
      </c>
      <c r="V9" s="20">
        <v>743</v>
      </c>
      <c r="W9" s="20">
        <v>148.6</v>
      </c>
      <c r="X9" s="21">
        <v>44.944606304168502</v>
      </c>
      <c r="Y9" s="21">
        <v>8.9889212608337008</v>
      </c>
      <c r="Z9" s="22" t="s">
        <v>23</v>
      </c>
      <c r="AE9" s="19">
        <v>20</v>
      </c>
      <c r="AF9" s="20">
        <v>4</v>
      </c>
      <c r="AG9" s="21">
        <v>24.838576078414864</v>
      </c>
      <c r="AH9" s="21">
        <v>13.108877229690512</v>
      </c>
      <c r="AI9" s="21">
        <v>18.107743024826018</v>
      </c>
      <c r="AJ9" s="21">
        <v>8.9889212608337008</v>
      </c>
      <c r="AQ9" s="19">
        <v>20</v>
      </c>
      <c r="AR9" s="20">
        <v>2</v>
      </c>
      <c r="AS9" s="20">
        <v>323</v>
      </c>
      <c r="AT9" s="20">
        <v>322.39999999999998</v>
      </c>
      <c r="AU9" s="20">
        <v>322.39999999999998</v>
      </c>
      <c r="AV9" s="20">
        <v>322</v>
      </c>
    </row>
    <row r="10" spans="2:48" ht="21.5" x14ac:dyDescent="0.35">
      <c r="B10" s="19">
        <v>20</v>
      </c>
      <c r="C10" s="20">
        <v>6</v>
      </c>
      <c r="D10" s="20">
        <v>5</v>
      </c>
      <c r="E10" s="20">
        <v>5</v>
      </c>
      <c r="F10" s="20">
        <v>476</v>
      </c>
      <c r="G10" s="20">
        <v>95.2</v>
      </c>
      <c r="H10" s="21">
        <v>45.408257961273172</v>
      </c>
      <c r="I10" s="21">
        <v>9.0816515922546337</v>
      </c>
      <c r="J10" s="21" t="s">
        <v>15</v>
      </c>
      <c r="K10" s="20">
        <v>479</v>
      </c>
      <c r="L10" s="20">
        <v>95.8</v>
      </c>
      <c r="M10" s="21">
        <v>18.581020116805998</v>
      </c>
      <c r="N10" s="21">
        <v>3.7162040233611995</v>
      </c>
      <c r="O10" s="20" t="s">
        <v>24</v>
      </c>
      <c r="P10" s="20">
        <v>5</v>
      </c>
      <c r="Q10" s="20">
        <v>476</v>
      </c>
      <c r="R10" s="20">
        <v>95.2</v>
      </c>
      <c r="S10" s="21">
        <v>36.108350276947</v>
      </c>
      <c r="T10" s="21">
        <v>7.2216700553894002</v>
      </c>
      <c r="U10" s="20" t="s">
        <v>15</v>
      </c>
      <c r="V10" s="20">
        <v>479</v>
      </c>
      <c r="W10" s="20">
        <v>95.8</v>
      </c>
      <c r="X10" s="21">
        <v>16.977447509765589</v>
      </c>
      <c r="Y10" s="21">
        <v>3.3954895019531177</v>
      </c>
      <c r="Z10" s="22" t="s">
        <v>24</v>
      </c>
      <c r="AE10" s="19">
        <v>20</v>
      </c>
      <c r="AF10" s="20">
        <v>6</v>
      </c>
      <c r="AG10" s="21">
        <v>9.0816515922546337</v>
      </c>
      <c r="AH10" s="21">
        <v>3.7162040233611995</v>
      </c>
      <c r="AI10" s="21">
        <v>7.2216700553894002</v>
      </c>
      <c r="AJ10" s="21">
        <v>3.3954895019531177</v>
      </c>
      <c r="AQ10" s="19">
        <v>20</v>
      </c>
      <c r="AR10" s="20">
        <v>4</v>
      </c>
      <c r="AS10" s="20">
        <v>147.80000000000001</v>
      </c>
      <c r="AT10" s="20">
        <v>148.6</v>
      </c>
      <c r="AU10" s="20">
        <v>147.80000000000001</v>
      </c>
      <c r="AV10" s="20">
        <v>148.6</v>
      </c>
    </row>
    <row r="11" spans="2:48" ht="21.5" x14ac:dyDescent="0.35">
      <c r="B11" s="19">
        <v>20</v>
      </c>
      <c r="C11" s="20">
        <v>10</v>
      </c>
      <c r="D11" s="20">
        <v>5</v>
      </c>
      <c r="E11" s="20">
        <v>5</v>
      </c>
      <c r="F11" s="20">
        <v>296</v>
      </c>
      <c r="G11" s="20">
        <v>59.2</v>
      </c>
      <c r="H11" s="21">
        <v>27.294376373290991</v>
      </c>
      <c r="I11" s="21">
        <v>5.4588752746581983</v>
      </c>
      <c r="J11" s="21" t="s">
        <v>15</v>
      </c>
      <c r="K11" s="20">
        <v>298</v>
      </c>
      <c r="L11" s="20">
        <v>59.6</v>
      </c>
      <c r="M11" s="21">
        <v>5.3778066635131632</v>
      </c>
      <c r="N11" s="21">
        <v>1.0755613327026325</v>
      </c>
      <c r="O11" s="20" t="s">
        <v>17</v>
      </c>
      <c r="P11" s="20">
        <v>5</v>
      </c>
      <c r="Q11" s="20">
        <v>296</v>
      </c>
      <c r="R11" s="20">
        <v>59.2</v>
      </c>
      <c r="S11" s="21">
        <v>17.594157218933081</v>
      </c>
      <c r="T11" s="21">
        <v>3.5188314437866159</v>
      </c>
      <c r="U11" s="20" t="s">
        <v>15</v>
      </c>
      <c r="V11" s="20">
        <v>298</v>
      </c>
      <c r="W11" s="20">
        <v>59.6</v>
      </c>
      <c r="X11" s="21">
        <v>5.7712228298187078</v>
      </c>
      <c r="Y11" s="21">
        <v>1.1542445659637415</v>
      </c>
      <c r="Z11" s="22" t="s">
        <v>17</v>
      </c>
      <c r="AE11" s="19">
        <v>20</v>
      </c>
      <c r="AF11" s="20">
        <v>10</v>
      </c>
      <c r="AG11" s="21">
        <v>5.4588752746581983</v>
      </c>
      <c r="AH11" s="21">
        <v>1.0755613327026325</v>
      </c>
      <c r="AI11" s="21">
        <v>3.5188314437866159</v>
      </c>
      <c r="AJ11" s="21">
        <v>1.1542445659637415</v>
      </c>
      <c r="AQ11" s="19">
        <v>20</v>
      </c>
      <c r="AR11" s="20">
        <v>6</v>
      </c>
      <c r="AS11" s="20">
        <v>95.2</v>
      </c>
      <c r="AT11" s="20">
        <v>95.8</v>
      </c>
      <c r="AU11" s="20">
        <v>95.2</v>
      </c>
      <c r="AV11" s="20">
        <v>95.8</v>
      </c>
    </row>
    <row r="12" spans="2:48" ht="21.5" x14ac:dyDescent="0.35">
      <c r="B12" s="23">
        <v>30</v>
      </c>
      <c r="C12" s="24">
        <v>2</v>
      </c>
      <c r="D12" s="24">
        <v>5</v>
      </c>
      <c r="E12" s="24">
        <v>0</v>
      </c>
      <c r="F12" s="24">
        <v>2469</v>
      </c>
      <c r="G12" s="24">
        <v>493.8</v>
      </c>
      <c r="H12" s="25">
        <v>500.45469498634202</v>
      </c>
      <c r="I12" s="25">
        <v>100.09093899726841</v>
      </c>
      <c r="J12" s="25">
        <v>0</v>
      </c>
      <c r="K12" s="24">
        <v>2425</v>
      </c>
      <c r="L12" s="24">
        <v>485</v>
      </c>
      <c r="M12" s="25">
        <v>500.16064238547995</v>
      </c>
      <c r="N12" s="25">
        <v>100.03212847709599</v>
      </c>
      <c r="O12" s="24" t="s">
        <v>33</v>
      </c>
      <c r="P12" s="24">
        <v>0</v>
      </c>
      <c r="Q12" s="24">
        <v>2444</v>
      </c>
      <c r="R12" s="24">
        <v>488.8</v>
      </c>
      <c r="S12" s="25">
        <v>500.24400949477905</v>
      </c>
      <c r="T12" s="25">
        <v>100.04880189895582</v>
      </c>
      <c r="U12" s="24">
        <v>2</v>
      </c>
      <c r="V12" s="24">
        <v>1920</v>
      </c>
      <c r="W12" s="24">
        <v>384</v>
      </c>
      <c r="X12" s="25">
        <v>336.21786808967539</v>
      </c>
      <c r="Y12" s="25">
        <v>67.243573617935084</v>
      </c>
      <c r="Z12" s="26" t="s">
        <v>33</v>
      </c>
      <c r="AE12" s="23">
        <v>30</v>
      </c>
      <c r="AF12" s="24">
        <v>2</v>
      </c>
      <c r="AG12" s="25">
        <v>100.09093899726841</v>
      </c>
      <c r="AH12" s="25">
        <v>100.03212847709599</v>
      </c>
      <c r="AI12" s="25">
        <v>100.04880189895582</v>
      </c>
      <c r="AJ12" s="25">
        <v>67.243573617935084</v>
      </c>
      <c r="AQ12" s="19">
        <v>20</v>
      </c>
      <c r="AR12" s="20">
        <v>10</v>
      </c>
      <c r="AS12" s="20">
        <v>59.2</v>
      </c>
      <c r="AT12" s="20">
        <v>59.6</v>
      </c>
      <c r="AU12" s="20">
        <v>59.2</v>
      </c>
      <c r="AV12" s="20">
        <v>59.6</v>
      </c>
    </row>
    <row r="13" spans="2:48" ht="21.5" x14ac:dyDescent="0.35">
      <c r="B13" s="23">
        <v>30</v>
      </c>
      <c r="C13" s="24">
        <v>4</v>
      </c>
      <c r="D13" s="24">
        <v>5</v>
      </c>
      <c r="E13" s="24">
        <v>0</v>
      </c>
      <c r="F13" s="24">
        <v>1100</v>
      </c>
      <c r="G13" s="24">
        <v>220</v>
      </c>
      <c r="H13" s="25">
        <v>500.29859018325601</v>
      </c>
      <c r="I13" s="25">
        <v>100.0597180366512</v>
      </c>
      <c r="J13" s="25" t="s">
        <v>31</v>
      </c>
      <c r="K13" s="24">
        <v>1106</v>
      </c>
      <c r="L13" s="24">
        <v>221.2</v>
      </c>
      <c r="M13" s="25">
        <v>414.6585893630961</v>
      </c>
      <c r="N13" s="25">
        <v>82.931717872619217</v>
      </c>
      <c r="O13" s="24" t="s">
        <v>33</v>
      </c>
      <c r="P13" s="24">
        <v>0</v>
      </c>
      <c r="Q13" s="24">
        <v>1103</v>
      </c>
      <c r="R13" s="24">
        <v>220.6</v>
      </c>
      <c r="S13" s="25">
        <v>500.27091240882697</v>
      </c>
      <c r="T13" s="25">
        <v>100.05418248176539</v>
      </c>
      <c r="U13" s="24" t="s">
        <v>25</v>
      </c>
      <c r="V13" s="24">
        <v>1109</v>
      </c>
      <c r="W13" s="24">
        <v>221.8</v>
      </c>
      <c r="X13" s="25">
        <v>374.58047318458409</v>
      </c>
      <c r="Y13" s="25">
        <v>74.916094636916824</v>
      </c>
      <c r="Z13" s="26" t="s">
        <v>33</v>
      </c>
      <c r="AE13" s="23">
        <v>30</v>
      </c>
      <c r="AF13" s="24">
        <v>4</v>
      </c>
      <c r="AG13" s="25">
        <v>100.0597180366512</v>
      </c>
      <c r="AH13" s="25">
        <v>82.931717872619217</v>
      </c>
      <c r="AI13" s="25">
        <v>100.05418248176539</v>
      </c>
      <c r="AJ13" s="25">
        <v>74.916094636916824</v>
      </c>
      <c r="AQ13" s="23">
        <v>30</v>
      </c>
      <c r="AR13" s="24">
        <v>2</v>
      </c>
      <c r="AS13" s="24">
        <v>493.8</v>
      </c>
      <c r="AT13" s="24">
        <v>485</v>
      </c>
      <c r="AU13" s="24">
        <v>488.8</v>
      </c>
      <c r="AV13" s="24">
        <v>384</v>
      </c>
    </row>
    <row r="14" spans="2:48" ht="21.5" x14ac:dyDescent="0.35">
      <c r="B14" s="23">
        <v>30</v>
      </c>
      <c r="C14" s="24">
        <v>6</v>
      </c>
      <c r="D14" s="24">
        <v>5</v>
      </c>
      <c r="E14" s="24">
        <v>5</v>
      </c>
      <c r="F14" s="24">
        <v>695</v>
      </c>
      <c r="G14" s="24">
        <v>139</v>
      </c>
      <c r="H14" s="25">
        <v>365.28601121902437</v>
      </c>
      <c r="I14" s="25">
        <v>73.05720224380488</v>
      </c>
      <c r="J14" s="25" t="s">
        <v>12</v>
      </c>
      <c r="K14" s="24">
        <v>696</v>
      </c>
      <c r="L14" s="24">
        <v>139.19999999999999</v>
      </c>
      <c r="M14" s="25">
        <v>136.74487137794478</v>
      </c>
      <c r="N14" s="25">
        <v>27.348974275588954</v>
      </c>
      <c r="O14" s="24" t="s">
        <v>26</v>
      </c>
      <c r="P14" s="24">
        <v>4</v>
      </c>
      <c r="Q14" s="24">
        <v>699</v>
      </c>
      <c r="R14" s="24">
        <v>139.80000000000001</v>
      </c>
      <c r="S14" s="25">
        <v>280.72553586959731</v>
      </c>
      <c r="T14" s="25">
        <v>56.145107173919463</v>
      </c>
      <c r="U14" s="24" t="s">
        <v>12</v>
      </c>
      <c r="V14" s="24">
        <v>696</v>
      </c>
      <c r="W14" s="24">
        <v>139.19999999999999</v>
      </c>
      <c r="X14" s="25">
        <v>115.81029868125897</v>
      </c>
      <c r="Y14" s="25">
        <v>23.162059736251795</v>
      </c>
      <c r="Z14" s="26" t="s">
        <v>26</v>
      </c>
      <c r="AE14" s="23">
        <v>30</v>
      </c>
      <c r="AF14" s="24">
        <v>6</v>
      </c>
      <c r="AG14" s="25">
        <v>73.05720224380488</v>
      </c>
      <c r="AH14" s="25">
        <v>27.348974275588954</v>
      </c>
      <c r="AI14" s="25">
        <v>56.145107173919463</v>
      </c>
      <c r="AJ14" s="25">
        <v>23.162059736251795</v>
      </c>
      <c r="AQ14" s="23">
        <v>30</v>
      </c>
      <c r="AR14" s="24">
        <v>4</v>
      </c>
      <c r="AS14" s="24">
        <v>220</v>
      </c>
      <c r="AT14" s="24">
        <v>221.2</v>
      </c>
      <c r="AU14" s="24">
        <v>220.6</v>
      </c>
      <c r="AV14" s="24">
        <v>221.8</v>
      </c>
    </row>
    <row r="15" spans="2:48" ht="21.5" x14ac:dyDescent="0.35">
      <c r="B15" s="23">
        <v>30</v>
      </c>
      <c r="C15" s="24">
        <v>10</v>
      </c>
      <c r="D15" s="24">
        <v>5</v>
      </c>
      <c r="E15" s="24">
        <v>5</v>
      </c>
      <c r="F15" s="24">
        <v>431</v>
      </c>
      <c r="G15" s="24">
        <v>86.2</v>
      </c>
      <c r="H15" s="25">
        <v>84.724760532379008</v>
      </c>
      <c r="I15" s="25">
        <v>16.944952106475803</v>
      </c>
      <c r="J15" s="25" t="s">
        <v>14</v>
      </c>
      <c r="K15" s="24">
        <v>431</v>
      </c>
      <c r="L15" s="24">
        <v>86.2</v>
      </c>
      <c r="M15" s="25">
        <v>15.071503639221151</v>
      </c>
      <c r="N15" s="25">
        <v>3.0143007278442302</v>
      </c>
      <c r="O15" s="24" t="s">
        <v>33</v>
      </c>
      <c r="P15" s="24">
        <v>5</v>
      </c>
      <c r="Q15" s="24">
        <v>431</v>
      </c>
      <c r="R15" s="24">
        <v>86.2</v>
      </c>
      <c r="S15" s="25">
        <v>57.594564437866168</v>
      </c>
      <c r="T15" s="25">
        <v>11.518912887573233</v>
      </c>
      <c r="U15" s="24" t="s">
        <v>14</v>
      </c>
      <c r="V15" s="24">
        <v>431</v>
      </c>
      <c r="W15" s="24">
        <v>86.2</v>
      </c>
      <c r="X15" s="25">
        <v>21.543915033340365</v>
      </c>
      <c r="Y15" s="25">
        <v>4.3087830066680732</v>
      </c>
      <c r="Z15" s="26" t="s">
        <v>33</v>
      </c>
      <c r="AE15" s="23">
        <v>30</v>
      </c>
      <c r="AF15" s="24">
        <v>10</v>
      </c>
      <c r="AG15" s="25">
        <v>16.944952106475803</v>
      </c>
      <c r="AH15" s="25">
        <v>3.0143007278442302</v>
      </c>
      <c r="AI15" s="25">
        <v>11.518912887573233</v>
      </c>
      <c r="AJ15" s="25">
        <v>4.3087830066680732</v>
      </c>
      <c r="AQ15" s="23">
        <v>30</v>
      </c>
      <c r="AR15" s="24">
        <v>6</v>
      </c>
      <c r="AS15" s="24">
        <v>139</v>
      </c>
      <c r="AT15" s="24">
        <v>139.19999999999999</v>
      </c>
      <c r="AU15" s="24">
        <v>139.80000000000001</v>
      </c>
      <c r="AV15" s="24">
        <v>139.19999999999999</v>
      </c>
    </row>
    <row r="16" spans="2:48" ht="21.5" x14ac:dyDescent="0.35">
      <c r="B16" s="27">
        <v>50</v>
      </c>
      <c r="C16" s="28">
        <v>2</v>
      </c>
      <c r="D16" s="28">
        <v>5</v>
      </c>
      <c r="E16" s="28">
        <v>0</v>
      </c>
      <c r="F16" s="28">
        <v>10721</v>
      </c>
      <c r="G16" s="28">
        <v>2144.1999999999998</v>
      </c>
      <c r="H16" s="29">
        <v>1000.974124908445</v>
      </c>
      <c r="I16" s="29">
        <v>200.19482498168901</v>
      </c>
      <c r="J16" s="29">
        <v>0</v>
      </c>
      <c r="K16" s="28">
        <v>3965</v>
      </c>
      <c r="L16" s="28">
        <v>793</v>
      </c>
      <c r="M16" s="29">
        <v>1000.255940675734</v>
      </c>
      <c r="N16" s="29">
        <v>200.05118813514679</v>
      </c>
      <c r="O16" s="28" t="s">
        <v>33</v>
      </c>
      <c r="P16" s="28">
        <v>0</v>
      </c>
      <c r="Q16" s="28">
        <v>4131</v>
      </c>
      <c r="R16" s="28">
        <v>826.2</v>
      </c>
      <c r="S16" s="29">
        <v>1000.396657228467</v>
      </c>
      <c r="T16" s="29">
        <v>200.07933144569341</v>
      </c>
      <c r="U16" s="28">
        <v>0</v>
      </c>
      <c r="V16" s="28">
        <v>4453</v>
      </c>
      <c r="W16" s="28">
        <v>890.6</v>
      </c>
      <c r="X16" s="29">
        <v>1000.305363416669</v>
      </c>
      <c r="Y16" s="29">
        <v>200.0610726833338</v>
      </c>
      <c r="Z16" s="30" t="s">
        <v>33</v>
      </c>
      <c r="AE16" s="27">
        <v>50</v>
      </c>
      <c r="AF16" s="28">
        <v>2</v>
      </c>
      <c r="AG16" s="29">
        <v>200.19482498168901</v>
      </c>
      <c r="AH16" s="29">
        <v>200.05118813514679</v>
      </c>
      <c r="AI16" s="29">
        <v>200.07933144569341</v>
      </c>
      <c r="AJ16" s="29">
        <v>200.0610726833338</v>
      </c>
      <c r="AQ16" s="23">
        <v>30</v>
      </c>
      <c r="AR16" s="24">
        <v>10</v>
      </c>
      <c r="AS16" s="24">
        <v>86.2</v>
      </c>
      <c r="AT16" s="24">
        <v>86.2</v>
      </c>
      <c r="AU16" s="24">
        <v>86.2</v>
      </c>
      <c r="AV16" s="24">
        <v>86.2</v>
      </c>
    </row>
    <row r="17" spans="2:48" ht="21.5" x14ac:dyDescent="0.35">
      <c r="B17" s="27">
        <v>50</v>
      </c>
      <c r="C17" s="28">
        <v>4</v>
      </c>
      <c r="D17" s="28">
        <v>5</v>
      </c>
      <c r="E17" s="28">
        <v>0</v>
      </c>
      <c r="F17" s="28">
        <v>1955</v>
      </c>
      <c r="G17" s="28">
        <v>391</v>
      </c>
      <c r="H17" s="29">
        <v>1000.8463058471659</v>
      </c>
      <c r="I17" s="29">
        <v>200.16926116943318</v>
      </c>
      <c r="J17" s="29">
        <v>1</v>
      </c>
      <c r="K17" s="28">
        <v>1880</v>
      </c>
      <c r="L17" s="28">
        <v>376</v>
      </c>
      <c r="M17" s="29">
        <v>984.42016196250688</v>
      </c>
      <c r="N17" s="29">
        <v>196.88403239250138</v>
      </c>
      <c r="O17" s="28" t="s">
        <v>33</v>
      </c>
      <c r="P17" s="28">
        <v>0</v>
      </c>
      <c r="Q17" s="28">
        <v>1923</v>
      </c>
      <c r="R17" s="28">
        <v>384.6</v>
      </c>
      <c r="S17" s="29">
        <v>1000.4041521549199</v>
      </c>
      <c r="T17" s="29">
        <v>200.08083043098398</v>
      </c>
      <c r="U17" s="28">
        <v>1</v>
      </c>
      <c r="V17" s="28">
        <v>2075</v>
      </c>
      <c r="W17" s="28">
        <v>415</v>
      </c>
      <c r="X17" s="29">
        <v>972.52659463882196</v>
      </c>
      <c r="Y17" s="29">
        <v>194.50531892776439</v>
      </c>
      <c r="Z17" s="30" t="s">
        <v>33</v>
      </c>
      <c r="AE17" s="27">
        <v>50</v>
      </c>
      <c r="AF17" s="28">
        <v>4</v>
      </c>
      <c r="AG17" s="29">
        <v>200.16926116943318</v>
      </c>
      <c r="AH17" s="29">
        <v>196.88403239250138</v>
      </c>
      <c r="AI17" s="29">
        <v>200.08083043098398</v>
      </c>
      <c r="AJ17" s="29">
        <v>194.50531892776439</v>
      </c>
      <c r="AQ17" s="27">
        <v>50</v>
      </c>
      <c r="AR17" s="28">
        <v>2</v>
      </c>
      <c r="AS17" s="28">
        <v>2144.1999999999998</v>
      </c>
      <c r="AT17" s="28">
        <v>793</v>
      </c>
      <c r="AU17" s="28">
        <v>826.2</v>
      </c>
      <c r="AV17" s="28">
        <v>890.6</v>
      </c>
    </row>
    <row r="18" spans="2:48" ht="21.5" x14ac:dyDescent="0.35">
      <c r="B18" s="27">
        <v>50</v>
      </c>
      <c r="C18" s="28">
        <v>6</v>
      </c>
      <c r="D18" s="28">
        <v>5</v>
      </c>
      <c r="E18" s="28">
        <v>0</v>
      </c>
      <c r="F18" s="28">
        <v>1200</v>
      </c>
      <c r="G18" s="28">
        <v>77.400000000000006</v>
      </c>
      <c r="H18" s="29">
        <v>1000.5129778385129</v>
      </c>
      <c r="I18" s="29">
        <v>40.030826234817404</v>
      </c>
      <c r="J18" s="29">
        <v>0</v>
      </c>
      <c r="K18" s="28">
        <v>1175</v>
      </c>
      <c r="L18" s="28">
        <v>235</v>
      </c>
      <c r="M18" s="29">
        <v>1000.142038822172</v>
      </c>
      <c r="N18" s="29">
        <v>200.02840776443441</v>
      </c>
      <c r="O18" s="28" t="s">
        <v>33</v>
      </c>
      <c r="P18" s="28">
        <v>0</v>
      </c>
      <c r="Q18" s="28">
        <v>1187</v>
      </c>
      <c r="R18" s="28">
        <v>237.4</v>
      </c>
      <c r="S18" s="29">
        <v>1000.284020662306</v>
      </c>
      <c r="T18" s="29">
        <v>200.0568041324612</v>
      </c>
      <c r="U18" s="28">
        <v>2</v>
      </c>
      <c r="V18" s="28">
        <v>1317</v>
      </c>
      <c r="W18" s="28">
        <v>263.39999999999998</v>
      </c>
      <c r="X18" s="29">
        <v>834.41512250900041</v>
      </c>
      <c r="Y18" s="29">
        <v>166.88302450180009</v>
      </c>
      <c r="Z18" s="30" t="s">
        <v>33</v>
      </c>
      <c r="AE18" s="27">
        <v>50</v>
      </c>
      <c r="AF18" s="28">
        <v>6</v>
      </c>
      <c r="AG18" s="29">
        <v>40.030826234817404</v>
      </c>
      <c r="AH18" s="29">
        <v>200.02840776443441</v>
      </c>
      <c r="AI18" s="29">
        <v>200.0568041324612</v>
      </c>
      <c r="AJ18" s="29">
        <v>166.88302450180009</v>
      </c>
      <c r="AQ18" s="27">
        <v>50</v>
      </c>
      <c r="AR18" s="28">
        <v>4</v>
      </c>
      <c r="AS18" s="28">
        <v>391</v>
      </c>
      <c r="AT18" s="28">
        <v>376</v>
      </c>
      <c r="AU18" s="28">
        <v>384.6</v>
      </c>
      <c r="AV18" s="28">
        <v>415</v>
      </c>
    </row>
    <row r="19" spans="2:48" ht="21.5" x14ac:dyDescent="0.35">
      <c r="B19" s="27">
        <v>50</v>
      </c>
      <c r="C19" s="28">
        <v>10</v>
      </c>
      <c r="D19" s="28">
        <v>5</v>
      </c>
      <c r="E19" s="28">
        <v>4</v>
      </c>
      <c r="F19" s="28">
        <v>706</v>
      </c>
      <c r="G19" s="28">
        <v>141.19999999999999</v>
      </c>
      <c r="H19" s="29">
        <v>780.88107514381181</v>
      </c>
      <c r="I19" s="29">
        <v>156.17621502876236</v>
      </c>
      <c r="J19" s="29" t="s">
        <v>32</v>
      </c>
      <c r="K19" s="28">
        <v>720</v>
      </c>
      <c r="L19" s="28">
        <v>144</v>
      </c>
      <c r="M19" s="29">
        <v>156.53378510475133</v>
      </c>
      <c r="N19" s="29">
        <v>31.306757020950265</v>
      </c>
      <c r="O19" s="28" t="s">
        <v>29</v>
      </c>
      <c r="P19" s="28">
        <v>4</v>
      </c>
      <c r="Q19" s="28">
        <v>706</v>
      </c>
      <c r="R19" s="28">
        <v>141.19999999999999</v>
      </c>
      <c r="S19" s="29">
        <v>616.64267611503442</v>
      </c>
      <c r="T19" s="29">
        <v>123.32853522300688</v>
      </c>
      <c r="U19" s="28" t="s">
        <v>32</v>
      </c>
      <c r="V19" s="28">
        <v>720</v>
      </c>
      <c r="W19" s="28">
        <v>144</v>
      </c>
      <c r="X19" s="29">
        <v>274.24582672119038</v>
      </c>
      <c r="Y19" s="29">
        <v>54.849165344238074</v>
      </c>
      <c r="Z19" s="30" t="s">
        <v>29</v>
      </c>
      <c r="AE19" s="27">
        <v>50</v>
      </c>
      <c r="AF19" s="28">
        <v>10</v>
      </c>
      <c r="AG19" s="29">
        <v>156.17621502876236</v>
      </c>
      <c r="AH19" s="29">
        <v>31.306757020950265</v>
      </c>
      <c r="AI19" s="29">
        <v>123.32853522300688</v>
      </c>
      <c r="AJ19" s="29">
        <v>54.849165344238074</v>
      </c>
      <c r="AQ19" s="27">
        <v>50</v>
      </c>
      <c r="AR19" s="28">
        <v>6</v>
      </c>
      <c r="AS19" s="28">
        <v>77.400000000000006</v>
      </c>
      <c r="AT19" s="28">
        <v>235</v>
      </c>
      <c r="AU19" s="28">
        <v>237.4</v>
      </c>
      <c r="AV19" s="28">
        <v>263.39999999999998</v>
      </c>
    </row>
    <row r="20" spans="2:48" ht="21.5" x14ac:dyDescent="0.35">
      <c r="B20" s="31">
        <v>75</v>
      </c>
      <c r="C20" s="32">
        <v>2</v>
      </c>
      <c r="D20" s="32">
        <v>5</v>
      </c>
      <c r="E20" s="32">
        <v>0</v>
      </c>
      <c r="F20" s="32">
        <v>23322</v>
      </c>
      <c r="G20" s="32">
        <v>4664.3999999999996</v>
      </c>
      <c r="H20" s="33">
        <v>1501.874369382856</v>
      </c>
      <c r="I20" s="33">
        <v>300.3748738765712</v>
      </c>
      <c r="J20" s="33">
        <v>0</v>
      </c>
      <c r="K20" s="32">
        <v>5951</v>
      </c>
      <c r="L20" s="32">
        <v>1190.2</v>
      </c>
      <c r="M20" s="33">
        <v>1500.636220932005</v>
      </c>
      <c r="N20" s="33">
        <v>300.12724418640101</v>
      </c>
      <c r="O20" s="32" t="s">
        <v>33</v>
      </c>
      <c r="P20" s="32">
        <v>0</v>
      </c>
      <c r="Q20" s="32">
        <v>9525</v>
      </c>
      <c r="R20" s="32">
        <v>1905</v>
      </c>
      <c r="S20" s="33">
        <v>1500.8889691829659</v>
      </c>
      <c r="T20" s="33">
        <v>300.1777938365932</v>
      </c>
      <c r="U20" s="32">
        <v>0</v>
      </c>
      <c r="V20" s="32">
        <v>5969</v>
      </c>
      <c r="W20" s="32">
        <v>1193.8</v>
      </c>
      <c r="X20" s="33">
        <v>1500.4068484306308</v>
      </c>
      <c r="Y20" s="33">
        <v>300.08136968612615</v>
      </c>
      <c r="Z20" s="34" t="s">
        <v>33</v>
      </c>
      <c r="AE20" s="31">
        <v>75</v>
      </c>
      <c r="AF20" s="32">
        <v>2</v>
      </c>
      <c r="AG20" s="33">
        <v>300.3748738765712</v>
      </c>
      <c r="AH20" s="33">
        <v>300.12724418640101</v>
      </c>
      <c r="AI20" s="33">
        <v>300.1777938365932</v>
      </c>
      <c r="AJ20" s="33">
        <v>300.08136968612615</v>
      </c>
      <c r="AQ20" s="27">
        <v>50</v>
      </c>
      <c r="AR20" s="28">
        <v>10</v>
      </c>
      <c r="AS20" s="28">
        <v>141.19999999999999</v>
      </c>
      <c r="AT20" s="28">
        <v>144</v>
      </c>
      <c r="AU20" s="28">
        <v>141.19999999999999</v>
      </c>
      <c r="AV20" s="28">
        <v>144</v>
      </c>
    </row>
    <row r="21" spans="2:48" ht="21.5" x14ac:dyDescent="0.35">
      <c r="B21" s="31">
        <v>75</v>
      </c>
      <c r="C21" s="32">
        <v>4</v>
      </c>
      <c r="D21" s="32">
        <v>5</v>
      </c>
      <c r="E21" s="32">
        <v>0</v>
      </c>
      <c r="F21" s="32">
        <v>6618</v>
      </c>
      <c r="G21" s="32">
        <v>1323.6</v>
      </c>
      <c r="H21" s="33">
        <v>1501.8650646209701</v>
      </c>
      <c r="I21" s="33">
        <v>300.37301292419403</v>
      </c>
      <c r="J21" s="33">
        <v>0</v>
      </c>
      <c r="K21" s="32">
        <v>2737</v>
      </c>
      <c r="L21" s="32">
        <v>547.4</v>
      </c>
      <c r="M21" s="33">
        <v>1500.2785265445691</v>
      </c>
      <c r="N21" s="33">
        <v>300.05570530891384</v>
      </c>
      <c r="O21" s="32" t="s">
        <v>33</v>
      </c>
      <c r="P21" s="32">
        <v>0</v>
      </c>
      <c r="Q21" s="32">
        <v>2788</v>
      </c>
      <c r="R21" s="32">
        <v>557.6</v>
      </c>
      <c r="S21" s="33">
        <v>1500.5524933338138</v>
      </c>
      <c r="T21" s="33">
        <v>300.11049866676274</v>
      </c>
      <c r="U21" s="32">
        <v>2</v>
      </c>
      <c r="V21" s="32">
        <v>2735</v>
      </c>
      <c r="W21" s="32">
        <v>547</v>
      </c>
      <c r="X21" s="33">
        <v>1474.7976284027081</v>
      </c>
      <c r="Y21" s="33">
        <v>294.95952568054162</v>
      </c>
      <c r="Z21" s="34" t="s">
        <v>33</v>
      </c>
      <c r="AE21" s="31">
        <v>75</v>
      </c>
      <c r="AF21" s="32">
        <v>4</v>
      </c>
      <c r="AG21" s="33">
        <v>300.37301292419403</v>
      </c>
      <c r="AH21" s="33">
        <v>300.05570530891384</v>
      </c>
      <c r="AI21" s="33">
        <v>300.11049866676274</v>
      </c>
      <c r="AJ21" s="33">
        <v>294.95952568054162</v>
      </c>
      <c r="AQ21" s="31">
        <v>75</v>
      </c>
      <c r="AR21" s="32">
        <v>2</v>
      </c>
      <c r="AS21" s="32">
        <v>4664.3999999999996</v>
      </c>
      <c r="AT21" s="32">
        <v>1190.2</v>
      </c>
      <c r="AU21" s="32">
        <v>1905</v>
      </c>
      <c r="AV21" s="32">
        <v>1193.8</v>
      </c>
    </row>
    <row r="22" spans="2:48" ht="21.5" x14ac:dyDescent="0.35">
      <c r="B22" s="31">
        <v>75</v>
      </c>
      <c r="C22" s="32">
        <v>6</v>
      </c>
      <c r="D22" s="32">
        <v>5</v>
      </c>
      <c r="E22" s="32">
        <v>0</v>
      </c>
      <c r="F22" s="32">
        <v>1851</v>
      </c>
      <c r="G22" s="32">
        <v>370.2</v>
      </c>
      <c r="H22" s="33">
        <v>1501.6641459465002</v>
      </c>
      <c r="I22" s="33">
        <v>300.33282918930001</v>
      </c>
      <c r="J22" s="33">
        <v>1</v>
      </c>
      <c r="K22" s="32">
        <v>1758</v>
      </c>
      <c r="L22" s="32">
        <v>351.6</v>
      </c>
      <c r="M22" s="33">
        <v>1448.7333650588971</v>
      </c>
      <c r="N22" s="33">
        <v>289.74667301177942</v>
      </c>
      <c r="O22" s="32" t="s">
        <v>33</v>
      </c>
      <c r="P22" s="32">
        <v>0</v>
      </c>
      <c r="Q22" s="32">
        <v>1784</v>
      </c>
      <c r="R22" s="32">
        <v>356.8</v>
      </c>
      <c r="S22" s="33">
        <v>1500.5254790782888</v>
      </c>
      <c r="T22" s="33">
        <v>300.10509581565776</v>
      </c>
      <c r="U22" s="32">
        <v>1</v>
      </c>
      <c r="V22" s="32">
        <v>1759</v>
      </c>
      <c r="W22" s="32">
        <v>351.8</v>
      </c>
      <c r="X22" s="33">
        <v>1483.8065981864909</v>
      </c>
      <c r="Y22" s="33">
        <v>296.76131963729819</v>
      </c>
      <c r="Z22" s="34" t="s">
        <v>33</v>
      </c>
      <c r="AE22" s="31">
        <v>75</v>
      </c>
      <c r="AF22" s="32">
        <v>6</v>
      </c>
      <c r="AG22" s="33">
        <v>300.33282918930001</v>
      </c>
      <c r="AH22" s="33">
        <v>289.74667301177942</v>
      </c>
      <c r="AI22" s="33">
        <v>300.10509581565776</v>
      </c>
      <c r="AJ22" s="33">
        <v>296.76131963729819</v>
      </c>
      <c r="AQ22" s="31">
        <v>75</v>
      </c>
      <c r="AR22" s="32">
        <v>4</v>
      </c>
      <c r="AS22" s="32">
        <v>1323.6</v>
      </c>
      <c r="AT22" s="32">
        <v>547.4</v>
      </c>
      <c r="AU22" s="32">
        <v>557.6</v>
      </c>
      <c r="AV22" s="32">
        <v>547</v>
      </c>
    </row>
    <row r="23" spans="2:48" ht="21.5" x14ac:dyDescent="0.35">
      <c r="B23" s="31">
        <v>75</v>
      </c>
      <c r="C23" s="32">
        <v>10</v>
      </c>
      <c r="D23" s="32">
        <v>5</v>
      </c>
      <c r="E23" s="32">
        <v>0</v>
      </c>
      <c r="F23" s="32">
        <v>1100</v>
      </c>
      <c r="G23" s="32">
        <v>220</v>
      </c>
      <c r="H23" s="33">
        <v>1501.097485303877</v>
      </c>
      <c r="I23" s="33">
        <v>300.21949706077538</v>
      </c>
      <c r="J23" s="33">
        <v>3</v>
      </c>
      <c r="K23" s="32">
        <v>1064</v>
      </c>
      <c r="L23" s="32">
        <v>212.8</v>
      </c>
      <c r="M23" s="33">
        <v>1247.5223722457858</v>
      </c>
      <c r="N23" s="33">
        <v>249.50447444915716</v>
      </c>
      <c r="O23" s="32" t="s">
        <v>33</v>
      </c>
      <c r="P23" s="32">
        <v>0</v>
      </c>
      <c r="Q23" s="32">
        <v>1052</v>
      </c>
      <c r="R23" s="32">
        <v>210.4</v>
      </c>
      <c r="S23" s="33">
        <v>1500.4212150573708</v>
      </c>
      <c r="T23" s="33">
        <v>300.08424301147414</v>
      </c>
      <c r="U23" s="32">
        <v>3</v>
      </c>
      <c r="V23" s="32">
        <v>1067</v>
      </c>
      <c r="W23" s="32">
        <v>213.4</v>
      </c>
      <c r="X23" s="33">
        <v>1344.2134244441959</v>
      </c>
      <c r="Y23" s="33">
        <v>268.84268488883919</v>
      </c>
      <c r="Z23" s="34" t="s">
        <v>33</v>
      </c>
      <c r="AE23" s="31">
        <v>75</v>
      </c>
      <c r="AF23" s="32">
        <v>10</v>
      </c>
      <c r="AG23" s="33">
        <v>300.21949706077538</v>
      </c>
      <c r="AH23" s="33">
        <v>249.50447444915716</v>
      </c>
      <c r="AI23" s="33">
        <v>300.08424301147414</v>
      </c>
      <c r="AJ23" s="33">
        <v>268.84268488883919</v>
      </c>
      <c r="AQ23" s="31">
        <v>75</v>
      </c>
      <c r="AR23" s="32">
        <v>6</v>
      </c>
      <c r="AS23" s="32">
        <v>370.2</v>
      </c>
      <c r="AT23" s="32">
        <v>351.6</v>
      </c>
      <c r="AU23" s="32">
        <v>356.8</v>
      </c>
      <c r="AV23" s="32">
        <v>351.8</v>
      </c>
    </row>
    <row r="24" spans="2:48" ht="21.5" x14ac:dyDescent="0.35">
      <c r="B24" s="35">
        <v>100</v>
      </c>
      <c r="C24" s="36">
        <v>2</v>
      </c>
      <c r="D24" s="36">
        <v>5</v>
      </c>
      <c r="E24" s="36">
        <v>0</v>
      </c>
      <c r="F24" s="36">
        <v>31442</v>
      </c>
      <c r="G24" s="36">
        <v>6288.4</v>
      </c>
      <c r="H24" s="37">
        <v>1508.1874468326528</v>
      </c>
      <c r="I24" s="37">
        <v>301.63748936653053</v>
      </c>
      <c r="J24" s="37">
        <v>0</v>
      </c>
      <c r="K24" s="36">
        <v>7985</v>
      </c>
      <c r="L24" s="36">
        <v>1597</v>
      </c>
      <c r="M24" s="37">
        <v>1500.828194618224</v>
      </c>
      <c r="N24" s="37">
        <v>300.16563892364479</v>
      </c>
      <c r="O24" s="36" t="s">
        <v>33</v>
      </c>
      <c r="P24" s="36">
        <v>0</v>
      </c>
      <c r="Q24" s="36">
        <v>15716</v>
      </c>
      <c r="R24" s="36">
        <v>3143.2</v>
      </c>
      <c r="S24" s="37">
        <v>1503.1195623874639</v>
      </c>
      <c r="T24" s="37">
        <v>300.62391247749281</v>
      </c>
      <c r="U24" s="36">
        <v>0</v>
      </c>
      <c r="V24" s="36">
        <v>7986</v>
      </c>
      <c r="W24" s="36">
        <v>1597.2</v>
      </c>
      <c r="X24" s="37">
        <v>1500.6670970916721</v>
      </c>
      <c r="Y24" s="37">
        <v>300.13341941833443</v>
      </c>
      <c r="Z24" s="38" t="s">
        <v>33</v>
      </c>
      <c r="AE24" s="35">
        <v>100</v>
      </c>
      <c r="AF24" s="36">
        <v>2</v>
      </c>
      <c r="AG24" s="37">
        <v>301.63748936653053</v>
      </c>
      <c r="AH24" s="37">
        <v>300.16563892364479</v>
      </c>
      <c r="AI24" s="37">
        <v>300.62391247749281</v>
      </c>
      <c r="AJ24" s="37">
        <v>300.13341941833443</v>
      </c>
      <c r="AQ24" s="31">
        <v>75</v>
      </c>
      <c r="AR24" s="32">
        <v>10</v>
      </c>
      <c r="AS24" s="32">
        <v>220</v>
      </c>
      <c r="AT24" s="32">
        <v>212.8</v>
      </c>
      <c r="AU24" s="32">
        <v>210.4</v>
      </c>
      <c r="AV24" s="32">
        <v>213.4</v>
      </c>
    </row>
    <row r="25" spans="2:48" ht="21.5" x14ac:dyDescent="0.35">
      <c r="B25" s="35">
        <v>100</v>
      </c>
      <c r="C25" s="36">
        <v>4</v>
      </c>
      <c r="D25" s="36">
        <v>5</v>
      </c>
      <c r="E25" s="36">
        <v>0</v>
      </c>
      <c r="F25" s="36">
        <v>23715</v>
      </c>
      <c r="G25" s="36">
        <v>4743</v>
      </c>
      <c r="H25" s="37">
        <v>1504.1855688095059</v>
      </c>
      <c r="I25" s="37">
        <v>300.83711376190115</v>
      </c>
      <c r="J25" s="37">
        <v>0</v>
      </c>
      <c r="K25" s="36">
        <v>3691</v>
      </c>
      <c r="L25" s="36">
        <v>738.2</v>
      </c>
      <c r="M25" s="37">
        <v>1500.360084295271</v>
      </c>
      <c r="N25" s="37">
        <v>300.0720168590542</v>
      </c>
      <c r="O25" s="36" t="s">
        <v>33</v>
      </c>
      <c r="P25" s="36">
        <v>0</v>
      </c>
      <c r="Q25" s="36">
        <v>8055</v>
      </c>
      <c r="R25" s="36">
        <v>1611</v>
      </c>
      <c r="S25" s="37">
        <v>1510.7185709476439</v>
      </c>
      <c r="T25" s="37">
        <v>302.14371418952879</v>
      </c>
      <c r="U25" s="36">
        <v>1</v>
      </c>
      <c r="V25" s="36">
        <v>3699</v>
      </c>
      <c r="W25" s="36">
        <v>739.8</v>
      </c>
      <c r="X25" s="37">
        <v>1363.8614745140062</v>
      </c>
      <c r="Y25" s="37">
        <v>272.77229490280126</v>
      </c>
      <c r="Z25" s="38" t="s">
        <v>33</v>
      </c>
      <c r="AE25" s="35">
        <v>100</v>
      </c>
      <c r="AF25" s="36">
        <v>4</v>
      </c>
      <c r="AG25" s="37">
        <v>300.83711376190115</v>
      </c>
      <c r="AH25" s="37">
        <v>300.0720168590542</v>
      </c>
      <c r="AI25" s="37">
        <v>302.14371418952879</v>
      </c>
      <c r="AJ25" s="37">
        <v>272.77229490280126</v>
      </c>
      <c r="AQ25" s="35">
        <v>100</v>
      </c>
      <c r="AR25" s="36">
        <v>2</v>
      </c>
      <c r="AS25" s="36">
        <v>6288.4</v>
      </c>
      <c r="AT25" s="36">
        <v>1597</v>
      </c>
      <c r="AU25" s="36">
        <v>3143.2</v>
      </c>
      <c r="AV25" s="36">
        <v>1597.2</v>
      </c>
    </row>
    <row r="26" spans="2:48" ht="21.5" x14ac:dyDescent="0.35">
      <c r="B26" s="35">
        <v>100</v>
      </c>
      <c r="C26" s="36">
        <v>6</v>
      </c>
      <c r="D26" s="36">
        <v>5</v>
      </c>
      <c r="E26" s="36">
        <v>0</v>
      </c>
      <c r="F26" s="36">
        <v>26968</v>
      </c>
      <c r="G26" s="36">
        <v>5393.6</v>
      </c>
      <c r="H26" s="37">
        <v>1503.2998666763278</v>
      </c>
      <c r="I26" s="37">
        <v>300.65997333526559</v>
      </c>
      <c r="J26" s="37">
        <v>1</v>
      </c>
      <c r="K26" s="36">
        <v>2340</v>
      </c>
      <c r="L26" s="36">
        <v>468</v>
      </c>
      <c r="M26" s="37">
        <v>1469.322918176649</v>
      </c>
      <c r="N26" s="37">
        <v>293.86458363532978</v>
      </c>
      <c r="O26" s="36" t="s">
        <v>33</v>
      </c>
      <c r="P26" s="36">
        <v>0</v>
      </c>
      <c r="Q26" s="36">
        <v>4676</v>
      </c>
      <c r="R26" s="36">
        <v>935.2</v>
      </c>
      <c r="S26" s="37">
        <v>1500.8074257373792</v>
      </c>
      <c r="T26" s="37">
        <v>300.16148514747584</v>
      </c>
      <c r="U26" s="36">
        <v>0</v>
      </c>
      <c r="V26" s="36">
        <v>2361</v>
      </c>
      <c r="W26" s="36">
        <v>472.2</v>
      </c>
      <c r="X26" s="37">
        <v>1500.2918090820301</v>
      </c>
      <c r="Y26" s="37">
        <v>300.05836181640603</v>
      </c>
      <c r="Z26" s="38" t="s">
        <v>33</v>
      </c>
      <c r="AE26" s="35">
        <v>100</v>
      </c>
      <c r="AF26" s="36">
        <v>6</v>
      </c>
      <c r="AG26" s="37">
        <v>300.65997333526559</v>
      </c>
      <c r="AH26" s="37">
        <v>293.86458363532978</v>
      </c>
      <c r="AI26" s="37">
        <v>300.16148514747584</v>
      </c>
      <c r="AJ26" s="37">
        <v>300.05836181640603</v>
      </c>
      <c r="AQ26" s="35">
        <v>100</v>
      </c>
      <c r="AR26" s="36">
        <v>4</v>
      </c>
      <c r="AS26" s="36">
        <v>4743</v>
      </c>
      <c r="AT26" s="36">
        <v>738.2</v>
      </c>
      <c r="AU26" s="36">
        <v>1611</v>
      </c>
      <c r="AV26" s="36">
        <v>739.8</v>
      </c>
    </row>
    <row r="27" spans="2:48" ht="21.5" x14ac:dyDescent="0.35">
      <c r="B27" s="35">
        <v>100</v>
      </c>
      <c r="C27" s="36">
        <v>10</v>
      </c>
      <c r="D27" s="36">
        <v>5</v>
      </c>
      <c r="E27" s="36">
        <v>0</v>
      </c>
      <c r="F27" s="36">
        <v>6672</v>
      </c>
      <c r="G27" s="36">
        <v>1334.4</v>
      </c>
      <c r="H27" s="37">
        <v>1501.8958909511539</v>
      </c>
      <c r="I27" s="37">
        <v>300.37917819023079</v>
      </c>
      <c r="J27" s="37">
        <v>2</v>
      </c>
      <c r="K27" s="36">
        <v>1421</v>
      </c>
      <c r="L27" s="36">
        <v>284.2</v>
      </c>
      <c r="M27" s="37">
        <v>1425.0483179092371</v>
      </c>
      <c r="N27" s="37">
        <v>285.00966358184741</v>
      </c>
      <c r="O27" s="36" t="s">
        <v>33</v>
      </c>
      <c r="P27" s="36">
        <v>0</v>
      </c>
      <c r="Q27" s="36">
        <v>1423</v>
      </c>
      <c r="R27" s="36">
        <v>284.60000000000002</v>
      </c>
      <c r="S27" s="37">
        <v>1500.8160774707762</v>
      </c>
      <c r="T27" s="37">
        <v>300.16321549415522</v>
      </c>
      <c r="U27" s="36">
        <v>0</v>
      </c>
      <c r="V27" s="36">
        <v>1428</v>
      </c>
      <c r="W27" s="36">
        <v>285.60000000000002</v>
      </c>
      <c r="X27" s="37">
        <v>1500.2191567420937</v>
      </c>
      <c r="Y27" s="37">
        <v>300.04383134841873</v>
      </c>
      <c r="Z27" s="38" t="s">
        <v>33</v>
      </c>
      <c r="AE27" s="35">
        <v>100</v>
      </c>
      <c r="AF27" s="36">
        <v>10</v>
      </c>
      <c r="AG27" s="37">
        <v>300.37917819023079</v>
      </c>
      <c r="AH27" s="37">
        <v>285.00966358184741</v>
      </c>
      <c r="AI27" s="37">
        <v>300.16321549415522</v>
      </c>
      <c r="AJ27" s="37">
        <v>300.04383134841873</v>
      </c>
      <c r="AQ27" s="35">
        <v>100</v>
      </c>
      <c r="AR27" s="36">
        <v>6</v>
      </c>
      <c r="AS27" s="36">
        <v>5393.6</v>
      </c>
      <c r="AT27" s="36">
        <v>468</v>
      </c>
      <c r="AU27" s="36">
        <v>935.2</v>
      </c>
      <c r="AV27" s="36">
        <v>472.2</v>
      </c>
    </row>
    <row r="28" spans="2:48" ht="21.5" x14ac:dyDescent="0.35">
      <c r="B28" s="39" t="s">
        <v>10</v>
      </c>
      <c r="C28" s="5"/>
      <c r="D28" s="5">
        <f>SUM(D5:D27)*4</f>
        <v>460</v>
      </c>
      <c r="E28" s="5">
        <f>SUM(E5:E27)</f>
        <v>47</v>
      </c>
      <c r="F28" s="5">
        <f t="shared" ref="F28:Y28" si="0">SUM(F5:F27)</f>
        <v>145555</v>
      </c>
      <c r="G28" s="5">
        <f t="shared" si="0"/>
        <v>28948.400000000001</v>
      </c>
      <c r="H28" s="6">
        <f t="shared" si="0"/>
        <v>17728.608187198603</v>
      </c>
      <c r="I28" s="6">
        <f t="shared" si="0"/>
        <v>3385.6498681068351</v>
      </c>
      <c r="J28" s="6">
        <v>59</v>
      </c>
      <c r="K28" s="5">
        <f t="shared" si="0"/>
        <v>43949</v>
      </c>
      <c r="L28" s="5">
        <f t="shared" si="0"/>
        <v>8789.8000000000011</v>
      </c>
      <c r="M28" s="6">
        <f t="shared" si="0"/>
        <v>16125.689900159805</v>
      </c>
      <c r="N28" s="6">
        <f t="shared" si="0"/>
        <v>3225.1379800319614</v>
      </c>
      <c r="O28" s="5"/>
      <c r="P28" s="5">
        <f t="shared" si="0"/>
        <v>46</v>
      </c>
      <c r="Q28" s="5">
        <f t="shared" si="0"/>
        <v>62230</v>
      </c>
      <c r="R28" s="5">
        <f t="shared" si="0"/>
        <v>12446.000000000002</v>
      </c>
      <c r="S28" s="6">
        <f t="shared" si="0"/>
        <v>17346.101634574858</v>
      </c>
      <c r="T28" s="6">
        <f t="shared" si="0"/>
        <v>3469.2203269149713</v>
      </c>
      <c r="U28" s="5">
        <v>64</v>
      </c>
      <c r="V28" s="5">
        <f t="shared" si="0"/>
        <v>44327</v>
      </c>
      <c r="W28" s="5">
        <f t="shared" si="0"/>
        <v>8865.4000000000015</v>
      </c>
      <c r="X28" s="6">
        <f t="shared" si="0"/>
        <v>15803.70431780812</v>
      </c>
      <c r="Y28" s="6">
        <f t="shared" si="0"/>
        <v>3160.7408635616243</v>
      </c>
      <c r="Z28" s="7" t="s">
        <v>33</v>
      </c>
      <c r="AQ28" s="35">
        <v>100</v>
      </c>
      <c r="AR28" s="36">
        <v>10</v>
      </c>
      <c r="AS28" s="36">
        <v>1334.4</v>
      </c>
      <c r="AT28" s="36">
        <v>284.2</v>
      </c>
      <c r="AU28" s="36">
        <v>284.60000000000002</v>
      </c>
      <c r="AV28" s="36">
        <v>285.60000000000002</v>
      </c>
    </row>
    <row r="31" spans="2:48" ht="21.5" x14ac:dyDescent="0.35">
      <c r="B31" s="44" t="s">
        <v>38</v>
      </c>
      <c r="C31" s="2"/>
      <c r="D31" s="2"/>
      <c r="E31" s="55" t="s">
        <v>36</v>
      </c>
      <c r="F31" s="55"/>
      <c r="G31" s="55"/>
      <c r="H31" s="55"/>
      <c r="I31" s="55"/>
      <c r="J31" s="55" t="s">
        <v>37</v>
      </c>
      <c r="K31" s="55"/>
      <c r="L31" s="55"/>
      <c r="M31" s="55"/>
      <c r="N31" s="55"/>
      <c r="O31" s="55"/>
      <c r="P31" s="55" t="s">
        <v>6</v>
      </c>
      <c r="Q31" s="55"/>
      <c r="R31" s="55"/>
      <c r="S31" s="55"/>
      <c r="T31" s="55" t="s">
        <v>7</v>
      </c>
      <c r="U31" s="55"/>
      <c r="V31" s="55"/>
      <c r="W31" s="55"/>
      <c r="X31" s="55"/>
      <c r="Y31" s="55"/>
      <c r="Z31" s="56"/>
    </row>
    <row r="32" spans="2:48" ht="21.5" x14ac:dyDescent="0.35">
      <c r="B32" s="43" t="s">
        <v>0</v>
      </c>
      <c r="C32" s="40" t="s">
        <v>5</v>
      </c>
      <c r="D32" s="9" t="s">
        <v>1</v>
      </c>
      <c r="E32" s="9" t="s">
        <v>2</v>
      </c>
      <c r="F32" s="9" t="s">
        <v>3</v>
      </c>
      <c r="G32" s="9"/>
      <c r="H32" s="9" t="s">
        <v>4</v>
      </c>
      <c r="I32" s="9"/>
      <c r="J32" s="9" t="s">
        <v>8</v>
      </c>
      <c r="K32" s="9" t="s">
        <v>3</v>
      </c>
      <c r="L32" s="9"/>
      <c r="M32" s="9" t="s">
        <v>4</v>
      </c>
      <c r="N32" s="9"/>
      <c r="O32" s="9" t="s">
        <v>9</v>
      </c>
      <c r="P32" s="9" t="s">
        <v>2</v>
      </c>
      <c r="Q32" s="9" t="s">
        <v>3</v>
      </c>
      <c r="R32" s="9"/>
      <c r="S32" s="9" t="s">
        <v>4</v>
      </c>
      <c r="T32" s="9"/>
      <c r="U32" s="9" t="s">
        <v>8</v>
      </c>
      <c r="V32" s="9" t="s">
        <v>3</v>
      </c>
      <c r="W32" s="9"/>
      <c r="X32" s="9" t="s">
        <v>4</v>
      </c>
      <c r="Y32" s="9"/>
      <c r="Z32" s="10" t="s">
        <v>9</v>
      </c>
    </row>
    <row r="33" spans="2:48" ht="21.5" x14ac:dyDescent="0.35">
      <c r="B33" s="11">
        <v>10</v>
      </c>
      <c r="C33" s="12">
        <v>2</v>
      </c>
      <c r="D33" s="12">
        <v>5</v>
      </c>
      <c r="E33" s="12">
        <v>5</v>
      </c>
      <c r="F33" s="12">
        <v>856</v>
      </c>
      <c r="G33" s="12">
        <v>171.2</v>
      </c>
      <c r="H33" s="13">
        <v>22.706909418106058</v>
      </c>
      <c r="I33" s="13">
        <v>4.5413818836212112</v>
      </c>
      <c r="J33" s="12" t="s">
        <v>14</v>
      </c>
      <c r="K33" s="12">
        <v>856</v>
      </c>
      <c r="L33" s="12">
        <v>171.2</v>
      </c>
      <c r="M33" s="13">
        <v>9.5672855377197124</v>
      </c>
      <c r="N33" s="13">
        <v>1.9134571075439424</v>
      </c>
      <c r="O33" s="12" t="s">
        <v>33</v>
      </c>
      <c r="P33" s="12">
        <v>5</v>
      </c>
      <c r="Q33" s="12">
        <v>856</v>
      </c>
      <c r="R33" s="12">
        <v>171.2</v>
      </c>
      <c r="S33" s="13">
        <v>22.317436695098852</v>
      </c>
      <c r="T33" s="13">
        <v>4.4634873390197702</v>
      </c>
      <c r="U33" s="12" t="s">
        <v>14</v>
      </c>
      <c r="V33" s="12">
        <v>856</v>
      </c>
      <c r="W33" s="12">
        <v>171.2</v>
      </c>
      <c r="X33" s="13">
        <v>7.8742589950561372</v>
      </c>
      <c r="Y33" s="13">
        <v>1.5748517990112274</v>
      </c>
      <c r="Z33" s="14" t="s">
        <v>33</v>
      </c>
    </row>
    <row r="34" spans="2:48" ht="21.5" x14ac:dyDescent="0.35">
      <c r="B34" s="15">
        <v>10</v>
      </c>
      <c r="C34" s="16">
        <v>4</v>
      </c>
      <c r="D34" s="16">
        <v>5</v>
      </c>
      <c r="E34" s="16">
        <v>5</v>
      </c>
      <c r="F34" s="16">
        <v>382</v>
      </c>
      <c r="G34" s="16">
        <v>76.400000000000006</v>
      </c>
      <c r="H34" s="17">
        <v>9.6515049934386905</v>
      </c>
      <c r="I34" s="17">
        <v>1.9303009986877382</v>
      </c>
      <c r="J34" s="16" t="s">
        <v>14</v>
      </c>
      <c r="K34" s="16">
        <v>382</v>
      </c>
      <c r="L34" s="16">
        <v>76.400000000000006</v>
      </c>
      <c r="M34" s="17">
        <v>5.3791785240173198</v>
      </c>
      <c r="N34" s="17">
        <v>1.0758357048034639</v>
      </c>
      <c r="O34" s="16" t="s">
        <v>33</v>
      </c>
      <c r="P34" s="16">
        <v>5</v>
      </c>
      <c r="Q34" s="16">
        <v>382</v>
      </c>
      <c r="R34" s="16">
        <v>76.400000000000006</v>
      </c>
      <c r="S34" s="17">
        <v>5.6233756542205677</v>
      </c>
      <c r="T34" s="17">
        <v>1.1246751308441136</v>
      </c>
      <c r="U34" s="16" t="s">
        <v>14</v>
      </c>
      <c r="V34" s="16">
        <v>382</v>
      </c>
      <c r="W34" s="16">
        <v>76.400000000000006</v>
      </c>
      <c r="X34" s="17">
        <v>5.6770160198211537</v>
      </c>
      <c r="Y34" s="17">
        <v>1.1354032039642308</v>
      </c>
      <c r="Z34" s="18" t="s">
        <v>33</v>
      </c>
    </row>
    <row r="35" spans="2:48" ht="21.5" x14ac:dyDescent="0.35">
      <c r="B35" s="15">
        <v>10</v>
      </c>
      <c r="C35" s="16">
        <v>6</v>
      </c>
      <c r="D35" s="16">
        <v>5</v>
      </c>
      <c r="E35" s="16">
        <v>5</v>
      </c>
      <c r="F35" s="16">
        <v>252</v>
      </c>
      <c r="G35" s="16">
        <v>50.4</v>
      </c>
      <c r="H35" s="17">
        <v>7.0225002765655287</v>
      </c>
      <c r="I35" s="17">
        <v>1.4045000553131057</v>
      </c>
      <c r="J35" s="16" t="s">
        <v>18</v>
      </c>
      <c r="K35" s="16">
        <v>255</v>
      </c>
      <c r="L35" s="16">
        <v>51</v>
      </c>
      <c r="M35" s="17">
        <v>2.1473000049591038</v>
      </c>
      <c r="N35" s="17">
        <v>0.42946000099182075</v>
      </c>
      <c r="O35" s="16" t="s">
        <v>19</v>
      </c>
      <c r="P35" s="16">
        <v>5</v>
      </c>
      <c r="Q35" s="16">
        <v>252</v>
      </c>
      <c r="R35" s="16">
        <v>50.4</v>
      </c>
      <c r="S35" s="17">
        <v>3.3783872127532897</v>
      </c>
      <c r="T35" s="17">
        <v>0.67567744255065798</v>
      </c>
      <c r="U35" s="16" t="s">
        <v>18</v>
      </c>
      <c r="V35" s="16">
        <v>255</v>
      </c>
      <c r="W35" s="16">
        <v>51</v>
      </c>
      <c r="X35" s="17">
        <v>2.6598336696624743</v>
      </c>
      <c r="Y35" s="17">
        <v>0.53196673393249483</v>
      </c>
      <c r="Z35" s="18" t="s">
        <v>19</v>
      </c>
    </row>
    <row r="36" spans="2:48" ht="21.5" x14ac:dyDescent="0.35">
      <c r="B36" s="19">
        <v>20</v>
      </c>
      <c r="C36" s="20">
        <v>2</v>
      </c>
      <c r="D36" s="20">
        <v>5</v>
      </c>
      <c r="E36" s="20">
        <v>0</v>
      </c>
      <c r="F36" s="20">
        <v>1607</v>
      </c>
      <c r="G36" s="20">
        <v>321.39999999999998</v>
      </c>
      <c r="H36" s="21">
        <v>300.23493051528914</v>
      </c>
      <c r="I36" s="21">
        <v>60.046986103057826</v>
      </c>
      <c r="J36" s="20" t="s">
        <v>20</v>
      </c>
      <c r="K36" s="20">
        <v>1596</v>
      </c>
      <c r="L36" s="20">
        <v>319.2</v>
      </c>
      <c r="M36" s="21">
        <v>157.80990886688218</v>
      </c>
      <c r="N36" s="21">
        <v>31.561981773376438</v>
      </c>
      <c r="O36" s="20" t="s">
        <v>21</v>
      </c>
      <c r="P36" s="20">
        <v>2</v>
      </c>
      <c r="Q36" s="20">
        <v>1598</v>
      </c>
      <c r="R36" s="20">
        <v>319.60000000000002</v>
      </c>
      <c r="S36" s="21">
        <v>258.0450935363769</v>
      </c>
      <c r="T36" s="21">
        <v>51.609018707275382</v>
      </c>
      <c r="U36" s="20" t="s">
        <v>20</v>
      </c>
      <c r="V36" s="20">
        <v>1595</v>
      </c>
      <c r="W36" s="20">
        <v>319</v>
      </c>
      <c r="X36" s="21">
        <v>164.50054001808144</v>
      </c>
      <c r="Y36" s="21">
        <v>32.900108003616289</v>
      </c>
      <c r="Z36" s="22" t="s">
        <v>21</v>
      </c>
    </row>
    <row r="37" spans="2:48" ht="21.5" x14ac:dyDescent="0.35">
      <c r="B37" s="19">
        <v>20</v>
      </c>
      <c r="C37" s="20">
        <v>4</v>
      </c>
      <c r="D37" s="20">
        <v>5</v>
      </c>
      <c r="E37" s="20">
        <v>5</v>
      </c>
      <c r="F37" s="20">
        <v>724</v>
      </c>
      <c r="G37" s="20">
        <v>144.80000000000001</v>
      </c>
      <c r="H37" s="21">
        <v>129.4299321174619</v>
      </c>
      <c r="I37" s="21">
        <v>25.88598642349238</v>
      </c>
      <c r="J37" s="20" t="s">
        <v>14</v>
      </c>
      <c r="K37" s="20">
        <v>724</v>
      </c>
      <c r="L37" s="20">
        <v>144.80000000000001</v>
      </c>
      <c r="M37" s="21">
        <v>65.297620773315231</v>
      </c>
      <c r="N37" s="21">
        <v>13.059524154663047</v>
      </c>
      <c r="O37" s="20" t="s">
        <v>23</v>
      </c>
      <c r="P37" s="20">
        <v>5</v>
      </c>
      <c r="Q37" s="20">
        <v>724</v>
      </c>
      <c r="R37" s="20">
        <v>144.80000000000001</v>
      </c>
      <c r="S37" s="21">
        <v>116.10479068756081</v>
      </c>
      <c r="T37" s="21">
        <v>23.220958137512163</v>
      </c>
      <c r="U37" s="20" t="s">
        <v>14</v>
      </c>
      <c r="V37" s="20">
        <v>724</v>
      </c>
      <c r="W37" s="20">
        <v>144.80000000000001</v>
      </c>
      <c r="X37" s="21">
        <v>74.585790634155146</v>
      </c>
      <c r="Y37" s="21">
        <v>14.91715812683103</v>
      </c>
      <c r="Z37" s="22" t="s">
        <v>23</v>
      </c>
    </row>
    <row r="38" spans="2:48" ht="21.5" x14ac:dyDescent="0.35">
      <c r="B38" s="19">
        <v>20</v>
      </c>
      <c r="C38" s="20">
        <v>6</v>
      </c>
      <c r="D38" s="20">
        <v>5</v>
      </c>
      <c r="E38" s="20">
        <v>5</v>
      </c>
      <c r="F38" s="20">
        <v>460</v>
      </c>
      <c r="G38" s="20">
        <v>92</v>
      </c>
      <c r="H38" s="21">
        <v>49.28882980346674</v>
      </c>
      <c r="I38" s="21">
        <v>9.8577659606933477</v>
      </c>
      <c r="J38" s="20" t="s">
        <v>14</v>
      </c>
      <c r="K38" s="20">
        <v>460</v>
      </c>
      <c r="L38" s="20">
        <v>92</v>
      </c>
      <c r="M38" s="21">
        <v>21.904691696166971</v>
      </c>
      <c r="N38" s="21">
        <v>4.3809383392333938</v>
      </c>
      <c r="O38" s="20" t="s">
        <v>33</v>
      </c>
      <c r="P38" s="20">
        <v>5</v>
      </c>
      <c r="Q38" s="20">
        <v>460</v>
      </c>
      <c r="R38" s="20">
        <v>92</v>
      </c>
      <c r="S38" s="21">
        <v>44.300645351409855</v>
      </c>
      <c r="T38" s="21">
        <v>8.8601290702819711</v>
      </c>
      <c r="U38" s="20" t="s">
        <v>14</v>
      </c>
      <c r="V38" s="20">
        <v>460</v>
      </c>
      <c r="W38" s="20">
        <v>92</v>
      </c>
      <c r="X38" s="21">
        <v>21.242825031280493</v>
      </c>
      <c r="Y38" s="21">
        <v>4.2485650062560989</v>
      </c>
      <c r="Z38" s="22" t="s">
        <v>33</v>
      </c>
      <c r="AG38" t="s">
        <v>40</v>
      </c>
      <c r="AH38" t="s">
        <v>41</v>
      </c>
      <c r="AI38" t="s">
        <v>42</v>
      </c>
      <c r="AJ38" t="s">
        <v>43</v>
      </c>
      <c r="AS38" t="s">
        <v>40</v>
      </c>
      <c r="AT38" t="s">
        <v>41</v>
      </c>
      <c r="AU38" t="s">
        <v>42</v>
      </c>
      <c r="AV38" t="s">
        <v>43</v>
      </c>
    </row>
    <row r="39" spans="2:48" ht="21.5" x14ac:dyDescent="0.35">
      <c r="B39" s="19">
        <v>20</v>
      </c>
      <c r="C39" s="20">
        <v>10</v>
      </c>
      <c r="D39" s="20">
        <v>5</v>
      </c>
      <c r="E39" s="20">
        <v>5</v>
      </c>
      <c r="F39" s="20">
        <v>290</v>
      </c>
      <c r="G39" s="20">
        <v>58</v>
      </c>
      <c r="H39" s="21">
        <v>29.262154817581155</v>
      </c>
      <c r="I39" s="21">
        <v>5.8524309635162313</v>
      </c>
      <c r="J39" s="20" t="s">
        <v>15</v>
      </c>
      <c r="K39" s="20">
        <v>292</v>
      </c>
      <c r="L39" s="20">
        <v>58.4</v>
      </c>
      <c r="M39" s="21">
        <v>7.4794089794158598</v>
      </c>
      <c r="N39" s="21">
        <v>1.495881795883172</v>
      </c>
      <c r="O39" s="20" t="s">
        <v>17</v>
      </c>
      <c r="P39" s="20">
        <v>5</v>
      </c>
      <c r="Q39" s="20">
        <v>290</v>
      </c>
      <c r="R39" s="20">
        <v>58</v>
      </c>
      <c r="S39" s="21">
        <v>19.222980976104711</v>
      </c>
      <c r="T39" s="21">
        <v>3.8445961952209422</v>
      </c>
      <c r="U39" s="20" t="s">
        <v>15</v>
      </c>
      <c r="V39" s="20">
        <v>292</v>
      </c>
      <c r="W39" s="20">
        <v>58.4</v>
      </c>
      <c r="X39" s="21">
        <v>6.3145952224731241</v>
      </c>
      <c r="Y39" s="21">
        <v>1.2629190444946248</v>
      </c>
      <c r="Z39" s="22" t="s">
        <v>17</v>
      </c>
      <c r="AE39" s="11">
        <v>10</v>
      </c>
      <c r="AF39" s="12">
        <v>2</v>
      </c>
      <c r="AG39" s="13">
        <v>4.5413818836212112</v>
      </c>
      <c r="AH39" s="13">
        <v>1.9134571075439424</v>
      </c>
      <c r="AI39" s="13">
        <v>4.4634873390197702</v>
      </c>
      <c r="AJ39" s="13">
        <v>1.5748517990112274</v>
      </c>
      <c r="AQ39" s="11">
        <v>10</v>
      </c>
      <c r="AR39" s="12">
        <v>2</v>
      </c>
      <c r="AS39" s="12">
        <v>171.2</v>
      </c>
      <c r="AT39" s="12">
        <v>171.2</v>
      </c>
      <c r="AU39" s="12">
        <v>171.2</v>
      </c>
      <c r="AV39" s="12">
        <v>171.2</v>
      </c>
    </row>
    <row r="40" spans="2:48" ht="21.5" x14ac:dyDescent="0.35">
      <c r="B40" s="23">
        <v>30</v>
      </c>
      <c r="C40" s="24">
        <v>2</v>
      </c>
      <c r="D40" s="24">
        <v>5</v>
      </c>
      <c r="E40" s="24">
        <v>0</v>
      </c>
      <c r="F40" s="24">
        <v>2499</v>
      </c>
      <c r="G40" s="24">
        <v>499.8</v>
      </c>
      <c r="H40" s="25">
        <v>500.44432282447502</v>
      </c>
      <c r="I40" s="25">
        <v>100.088864564895</v>
      </c>
      <c r="J40" s="24">
        <v>1</v>
      </c>
      <c r="K40" s="24">
        <v>2399</v>
      </c>
      <c r="L40" s="24">
        <v>479.8</v>
      </c>
      <c r="M40" s="25">
        <v>426.96079111099004</v>
      </c>
      <c r="N40" s="25">
        <v>85.392158222198006</v>
      </c>
      <c r="O40" s="24" t="s">
        <v>33</v>
      </c>
      <c r="P40" s="24">
        <v>0</v>
      </c>
      <c r="Q40" s="24">
        <v>2449</v>
      </c>
      <c r="R40" s="24">
        <v>489.8</v>
      </c>
      <c r="S40" s="25">
        <v>500.22526574134497</v>
      </c>
      <c r="T40" s="25">
        <v>100.04505314826899</v>
      </c>
      <c r="U40" s="24">
        <v>1</v>
      </c>
      <c r="V40" s="24">
        <v>2402</v>
      </c>
      <c r="W40" s="24">
        <v>480.4</v>
      </c>
      <c r="X40" s="25">
        <v>441.34036135673216</v>
      </c>
      <c r="Y40" s="25">
        <v>88.268072271346426</v>
      </c>
      <c r="Z40" s="26" t="s">
        <v>33</v>
      </c>
      <c r="AE40" s="15">
        <v>10</v>
      </c>
      <c r="AF40" s="16">
        <v>4</v>
      </c>
      <c r="AG40" s="17">
        <v>1.9303009986877382</v>
      </c>
      <c r="AH40" s="17">
        <v>1.0758357048034639</v>
      </c>
      <c r="AI40" s="17">
        <v>1.1246751308441136</v>
      </c>
      <c r="AJ40" s="17">
        <v>1.1354032039642308</v>
      </c>
      <c r="AQ40" s="15">
        <v>10</v>
      </c>
      <c r="AR40" s="16">
        <v>4</v>
      </c>
      <c r="AS40" s="16">
        <v>76.400000000000006</v>
      </c>
      <c r="AT40" s="16">
        <v>76.400000000000006</v>
      </c>
      <c r="AU40" s="16">
        <v>76.400000000000006</v>
      </c>
      <c r="AV40" s="16">
        <v>76.400000000000006</v>
      </c>
    </row>
    <row r="41" spans="2:48" ht="21.5" x14ac:dyDescent="0.35">
      <c r="B41" s="23">
        <v>30</v>
      </c>
      <c r="C41" s="24">
        <v>4</v>
      </c>
      <c r="D41" s="24">
        <v>5</v>
      </c>
      <c r="E41" s="24">
        <v>0</v>
      </c>
      <c r="F41" s="24">
        <v>1086</v>
      </c>
      <c r="G41" s="24">
        <v>217.2</v>
      </c>
      <c r="H41" s="25">
        <v>500.32185983657604</v>
      </c>
      <c r="I41" s="25">
        <v>100.06437196731521</v>
      </c>
      <c r="J41" s="24" t="s">
        <v>34</v>
      </c>
      <c r="K41" s="24">
        <v>1084</v>
      </c>
      <c r="L41" s="24">
        <v>216.8</v>
      </c>
      <c r="M41" s="25">
        <v>444.16996121406464</v>
      </c>
      <c r="N41" s="25">
        <v>88.833992242812926</v>
      </c>
      <c r="O41" s="24" t="s">
        <v>33</v>
      </c>
      <c r="P41" s="24">
        <v>0</v>
      </c>
      <c r="Q41" s="24">
        <v>1089</v>
      </c>
      <c r="R41" s="24">
        <v>217.8</v>
      </c>
      <c r="S41" s="25">
        <v>500.23203611373606</v>
      </c>
      <c r="T41" s="25">
        <v>100.04640722274721</v>
      </c>
      <c r="U41" s="24" t="s">
        <v>35</v>
      </c>
      <c r="V41" s="24">
        <v>1083</v>
      </c>
      <c r="W41" s="24">
        <v>216.6</v>
      </c>
      <c r="X41" s="25">
        <v>472.83161211013601</v>
      </c>
      <c r="Y41" s="25">
        <v>94.566322422027199</v>
      </c>
      <c r="Z41" s="26" t="s">
        <v>33</v>
      </c>
      <c r="AE41" s="15">
        <v>10</v>
      </c>
      <c r="AF41" s="16">
        <v>6</v>
      </c>
      <c r="AG41" s="17">
        <v>1.4045000553131057</v>
      </c>
      <c r="AH41" s="17">
        <v>0.42946000099182075</v>
      </c>
      <c r="AI41" s="17">
        <v>0.67567744255065798</v>
      </c>
      <c r="AJ41" s="17">
        <v>0.53196673393249483</v>
      </c>
      <c r="AQ41" s="15">
        <v>10</v>
      </c>
      <c r="AR41" s="16">
        <v>6</v>
      </c>
      <c r="AS41" s="16">
        <v>50.4</v>
      </c>
      <c r="AT41" s="16">
        <v>51</v>
      </c>
      <c r="AU41" s="16">
        <v>50.4</v>
      </c>
      <c r="AV41" s="16">
        <v>51</v>
      </c>
    </row>
    <row r="42" spans="2:48" ht="21.5" x14ac:dyDescent="0.35">
      <c r="B42" s="23">
        <v>30</v>
      </c>
      <c r="C42" s="24">
        <v>6</v>
      </c>
      <c r="D42" s="24">
        <v>5</v>
      </c>
      <c r="E42" s="24">
        <v>2</v>
      </c>
      <c r="F42" s="24">
        <v>689</v>
      </c>
      <c r="G42" s="24">
        <v>137.80000000000001</v>
      </c>
      <c r="H42" s="25">
        <v>401.92103695869241</v>
      </c>
      <c r="I42" s="25">
        <v>80.384207391738485</v>
      </c>
      <c r="J42" s="24" t="s">
        <v>18</v>
      </c>
      <c r="K42" s="24">
        <v>686</v>
      </c>
      <c r="L42" s="24">
        <v>137.19999999999999</v>
      </c>
      <c r="M42" s="25">
        <v>108.31100654602037</v>
      </c>
      <c r="N42" s="25">
        <v>21.662201309204072</v>
      </c>
      <c r="O42" s="24" t="s">
        <v>27</v>
      </c>
      <c r="P42" s="24">
        <v>3</v>
      </c>
      <c r="Q42" s="24">
        <v>689</v>
      </c>
      <c r="R42" s="24">
        <v>137.80000000000001</v>
      </c>
      <c r="S42" s="25">
        <v>362.13831901550225</v>
      </c>
      <c r="T42" s="25">
        <v>72.427663803100444</v>
      </c>
      <c r="U42" s="24" t="s">
        <v>18</v>
      </c>
      <c r="V42" s="24">
        <v>686</v>
      </c>
      <c r="W42" s="24">
        <v>137.19999999999999</v>
      </c>
      <c r="X42" s="25">
        <v>70.871004343032695</v>
      </c>
      <c r="Y42" s="25">
        <v>14.174200868606539</v>
      </c>
      <c r="Z42" s="26" t="s">
        <v>27</v>
      </c>
      <c r="AE42" s="19">
        <v>20</v>
      </c>
      <c r="AF42" s="20">
        <v>2</v>
      </c>
      <c r="AG42" s="21">
        <v>60.046986103057826</v>
      </c>
      <c r="AH42" s="21">
        <v>31.561981773376438</v>
      </c>
      <c r="AI42" s="21">
        <v>51.609018707275382</v>
      </c>
      <c r="AJ42" s="21">
        <v>32.900108003616289</v>
      </c>
      <c r="AQ42" s="19">
        <v>20</v>
      </c>
      <c r="AR42" s="20">
        <v>2</v>
      </c>
      <c r="AS42" s="20">
        <v>321.39999999999998</v>
      </c>
      <c r="AT42" s="20">
        <v>319.2</v>
      </c>
      <c r="AU42" s="20">
        <v>319.60000000000002</v>
      </c>
      <c r="AV42" s="20">
        <v>319</v>
      </c>
    </row>
    <row r="43" spans="2:48" ht="21.5" x14ac:dyDescent="0.35">
      <c r="B43" s="23">
        <v>30</v>
      </c>
      <c r="C43" s="24">
        <v>10</v>
      </c>
      <c r="D43" s="24">
        <v>5</v>
      </c>
      <c r="E43" s="24">
        <v>5</v>
      </c>
      <c r="F43" s="24">
        <v>425</v>
      </c>
      <c r="G43" s="24">
        <v>85</v>
      </c>
      <c r="H43" s="25">
        <v>100.6592545509337</v>
      </c>
      <c r="I43" s="25">
        <v>20.131850910186738</v>
      </c>
      <c r="J43" s="24" t="s">
        <v>12</v>
      </c>
      <c r="K43" s="24">
        <v>426</v>
      </c>
      <c r="L43" s="24">
        <v>85.2</v>
      </c>
      <c r="M43" s="25">
        <v>23.839246034622171</v>
      </c>
      <c r="N43" s="25">
        <v>4.767849206924434</v>
      </c>
      <c r="O43" s="24" t="s">
        <v>28</v>
      </c>
      <c r="P43" s="24">
        <v>5</v>
      </c>
      <c r="Q43" s="24">
        <v>425</v>
      </c>
      <c r="R43" s="24">
        <v>85</v>
      </c>
      <c r="S43" s="25">
        <v>43.24847531318661</v>
      </c>
      <c r="T43" s="25">
        <v>8.6496950626373224</v>
      </c>
      <c r="U43" s="24" t="s">
        <v>12</v>
      </c>
      <c r="V43" s="24">
        <v>426</v>
      </c>
      <c r="W43" s="24">
        <v>85.2</v>
      </c>
      <c r="X43" s="25">
        <v>20.76865410804745</v>
      </c>
      <c r="Y43" s="25">
        <v>4.1537308216094901</v>
      </c>
      <c r="Z43" s="26" t="s">
        <v>28</v>
      </c>
      <c r="AE43" s="19">
        <v>20</v>
      </c>
      <c r="AF43" s="20">
        <v>4</v>
      </c>
      <c r="AG43" s="21">
        <v>25.88598642349238</v>
      </c>
      <c r="AH43" s="21">
        <v>13.059524154663047</v>
      </c>
      <c r="AI43" s="21">
        <v>23.220958137512163</v>
      </c>
      <c r="AJ43" s="21">
        <v>14.91715812683103</v>
      </c>
      <c r="AQ43" s="19">
        <v>20</v>
      </c>
      <c r="AR43" s="20">
        <v>4</v>
      </c>
      <c r="AS43" s="20">
        <v>144.80000000000001</v>
      </c>
      <c r="AT43" s="20">
        <v>144.80000000000001</v>
      </c>
      <c r="AU43" s="20">
        <v>144.80000000000001</v>
      </c>
      <c r="AV43" s="20">
        <v>144.80000000000001</v>
      </c>
    </row>
    <row r="44" spans="2:48" ht="21.5" x14ac:dyDescent="0.35">
      <c r="B44" s="27">
        <v>50</v>
      </c>
      <c r="C44" s="28">
        <v>2</v>
      </c>
      <c r="D44" s="28">
        <v>5</v>
      </c>
      <c r="E44" s="28">
        <v>0</v>
      </c>
      <c r="F44" s="28">
        <v>11052</v>
      </c>
      <c r="G44" s="28">
        <v>2210.4</v>
      </c>
      <c r="H44" s="29">
        <v>1000.8401534557321</v>
      </c>
      <c r="I44" s="29">
        <v>200.16803069114641</v>
      </c>
      <c r="J44" s="28">
        <v>0</v>
      </c>
      <c r="K44" s="28">
        <v>3989</v>
      </c>
      <c r="L44" s="28">
        <v>797.8</v>
      </c>
      <c r="M44" s="29">
        <v>1000.2921948432891</v>
      </c>
      <c r="N44" s="29">
        <v>200.05843896865781</v>
      </c>
      <c r="O44" s="28" t="s">
        <v>33</v>
      </c>
      <c r="P44" s="28">
        <v>0</v>
      </c>
      <c r="Q44" s="28">
        <v>4218</v>
      </c>
      <c r="R44" s="28">
        <v>843.6</v>
      </c>
      <c r="S44" s="29">
        <v>1000.4768364429451</v>
      </c>
      <c r="T44" s="29">
        <v>200.09536728858902</v>
      </c>
      <c r="U44" s="28">
        <v>0</v>
      </c>
      <c r="V44" s="28">
        <v>4503</v>
      </c>
      <c r="W44" s="28">
        <v>900.6</v>
      </c>
      <c r="X44" s="29">
        <v>1000.3058619499189</v>
      </c>
      <c r="Y44" s="29">
        <v>200.0611723899838</v>
      </c>
      <c r="Z44" s="30" t="s">
        <v>33</v>
      </c>
      <c r="AE44" s="19">
        <v>20</v>
      </c>
      <c r="AF44" s="20">
        <v>6</v>
      </c>
      <c r="AG44" s="21">
        <v>9.8577659606933477</v>
      </c>
      <c r="AH44" s="21">
        <v>4.3809383392333938</v>
      </c>
      <c r="AI44" s="21">
        <v>8.8601290702819711</v>
      </c>
      <c r="AJ44" s="21">
        <v>4.2485650062560989</v>
      </c>
      <c r="AQ44" s="19">
        <v>20</v>
      </c>
      <c r="AR44" s="20">
        <v>6</v>
      </c>
      <c r="AS44" s="20">
        <v>92</v>
      </c>
      <c r="AT44" s="20">
        <v>92</v>
      </c>
      <c r="AU44" s="20">
        <v>92</v>
      </c>
      <c r="AV44" s="20">
        <v>92</v>
      </c>
    </row>
    <row r="45" spans="2:48" ht="21.5" x14ac:dyDescent="0.35">
      <c r="B45" s="27">
        <v>50</v>
      </c>
      <c r="C45" s="28">
        <v>4</v>
      </c>
      <c r="D45" s="28">
        <v>5</v>
      </c>
      <c r="E45" s="28">
        <v>0</v>
      </c>
      <c r="F45" s="28">
        <v>1961</v>
      </c>
      <c r="G45" s="28">
        <v>392.2</v>
      </c>
      <c r="H45" s="29">
        <v>1000.6590669155099</v>
      </c>
      <c r="I45" s="29">
        <v>200.13181338310198</v>
      </c>
      <c r="J45" s="28">
        <v>0</v>
      </c>
      <c r="K45" s="28">
        <v>1936</v>
      </c>
      <c r="L45" s="28">
        <v>387.2</v>
      </c>
      <c r="M45" s="29">
        <v>1000.200027465817</v>
      </c>
      <c r="N45" s="29">
        <v>200.04000549316339</v>
      </c>
      <c r="O45" s="28" t="s">
        <v>33</v>
      </c>
      <c r="P45" s="28">
        <v>0</v>
      </c>
      <c r="Q45" s="28">
        <v>1909</v>
      </c>
      <c r="R45" s="28">
        <v>381.8</v>
      </c>
      <c r="S45" s="29">
        <v>1000.365011215207</v>
      </c>
      <c r="T45" s="29">
        <v>200.0730022430414</v>
      </c>
      <c r="U45" s="28">
        <v>1</v>
      </c>
      <c r="V45" s="28">
        <v>2118</v>
      </c>
      <c r="W45" s="28">
        <v>423.6</v>
      </c>
      <c r="X45" s="29">
        <v>999.995021820067</v>
      </c>
      <c r="Y45" s="29">
        <v>199.99900436401339</v>
      </c>
      <c r="Z45" s="30" t="s">
        <v>33</v>
      </c>
      <c r="AE45" s="19">
        <v>20</v>
      </c>
      <c r="AF45" s="20">
        <v>10</v>
      </c>
      <c r="AG45" s="21">
        <v>5.8524309635162313</v>
      </c>
      <c r="AH45" s="21">
        <v>1.495881795883172</v>
      </c>
      <c r="AI45" s="21">
        <v>3.8445961952209422</v>
      </c>
      <c r="AJ45" s="21">
        <v>1.2629190444946248</v>
      </c>
      <c r="AQ45" s="19">
        <v>20</v>
      </c>
      <c r="AR45" s="20">
        <v>10</v>
      </c>
      <c r="AS45" s="20">
        <v>58</v>
      </c>
      <c r="AT45" s="20">
        <v>58.4</v>
      </c>
      <c r="AU45" s="20">
        <v>58</v>
      </c>
      <c r="AV45" s="20">
        <v>58.4</v>
      </c>
    </row>
    <row r="46" spans="2:48" ht="21.5" x14ac:dyDescent="0.35">
      <c r="B46" s="27">
        <v>50</v>
      </c>
      <c r="C46" s="28">
        <v>6</v>
      </c>
      <c r="D46" s="28">
        <v>5</v>
      </c>
      <c r="E46" s="28">
        <v>0</v>
      </c>
      <c r="F46" s="28">
        <v>1134</v>
      </c>
      <c r="G46" s="28">
        <v>226.8</v>
      </c>
      <c r="H46" s="29">
        <v>1000.549192428586</v>
      </c>
      <c r="I46" s="29">
        <v>200.10983848571721</v>
      </c>
      <c r="J46" s="28">
        <v>2</v>
      </c>
      <c r="K46" s="28">
        <v>1119</v>
      </c>
      <c r="L46" s="28">
        <v>223.8</v>
      </c>
      <c r="M46" s="29">
        <v>858.50285315513383</v>
      </c>
      <c r="N46" s="29">
        <v>171.70057063102678</v>
      </c>
      <c r="O46" s="28" t="s">
        <v>33</v>
      </c>
      <c r="P46" s="28">
        <v>1</v>
      </c>
      <c r="Q46" s="28">
        <v>1133</v>
      </c>
      <c r="R46" s="28">
        <v>226.6</v>
      </c>
      <c r="S46" s="29">
        <v>968.57514476775805</v>
      </c>
      <c r="T46" s="29">
        <v>193.71502895355161</v>
      </c>
      <c r="U46" s="28">
        <v>1</v>
      </c>
      <c r="V46" s="28">
        <v>1124</v>
      </c>
      <c r="W46" s="28">
        <v>224.8</v>
      </c>
      <c r="X46" s="29">
        <v>862.10556483268601</v>
      </c>
      <c r="Y46" s="29">
        <v>172.42111296653721</v>
      </c>
      <c r="Z46" s="30" t="s">
        <v>33</v>
      </c>
      <c r="AE46" s="23">
        <v>30</v>
      </c>
      <c r="AF46" s="24">
        <v>2</v>
      </c>
      <c r="AG46" s="25">
        <v>100.088864564895</v>
      </c>
      <c r="AH46" s="25">
        <v>85.392158222198006</v>
      </c>
      <c r="AI46" s="25">
        <v>100.04505314826899</v>
      </c>
      <c r="AJ46" s="25">
        <v>88.268072271346426</v>
      </c>
      <c r="AQ46" s="23">
        <v>30</v>
      </c>
      <c r="AR46" s="24">
        <v>2</v>
      </c>
      <c r="AS46" s="24">
        <v>499.8</v>
      </c>
      <c r="AT46" s="24">
        <v>479.8</v>
      </c>
      <c r="AU46" s="24">
        <v>489.8</v>
      </c>
      <c r="AV46" s="24">
        <v>480.4</v>
      </c>
    </row>
    <row r="47" spans="2:48" ht="21.5" x14ac:dyDescent="0.35">
      <c r="B47" s="27">
        <v>50</v>
      </c>
      <c r="C47" s="28">
        <v>10</v>
      </c>
      <c r="D47" s="28">
        <v>5</v>
      </c>
      <c r="E47" s="28">
        <v>1</v>
      </c>
      <c r="F47" s="28">
        <v>717</v>
      </c>
      <c r="G47" s="28">
        <v>143.4</v>
      </c>
      <c r="H47" s="29">
        <v>948.8904526233639</v>
      </c>
      <c r="I47" s="29">
        <v>189.77809052467279</v>
      </c>
      <c r="J47" s="28" t="s">
        <v>32</v>
      </c>
      <c r="K47" s="28">
        <v>723</v>
      </c>
      <c r="L47" s="28">
        <v>144.6</v>
      </c>
      <c r="M47" s="29">
        <v>384.95901727676369</v>
      </c>
      <c r="N47" s="29">
        <v>76.991803455352738</v>
      </c>
      <c r="O47" s="28" t="s">
        <v>30</v>
      </c>
      <c r="P47" s="28">
        <v>2</v>
      </c>
      <c r="Q47" s="28">
        <v>718</v>
      </c>
      <c r="R47" s="28">
        <v>143.6</v>
      </c>
      <c r="S47" s="29">
        <v>740.37805128097341</v>
      </c>
      <c r="T47" s="29">
        <v>148.07561025619469</v>
      </c>
      <c r="U47" s="28" t="s">
        <v>32</v>
      </c>
      <c r="V47" s="28">
        <v>723</v>
      </c>
      <c r="W47" s="28">
        <v>144.6</v>
      </c>
      <c r="X47" s="29">
        <v>276.31996226310707</v>
      </c>
      <c r="Y47" s="29">
        <v>55.263992452621416</v>
      </c>
      <c r="Z47" s="30" t="s">
        <v>30</v>
      </c>
      <c r="AE47" s="23">
        <v>30</v>
      </c>
      <c r="AF47" s="24">
        <v>4</v>
      </c>
      <c r="AG47" s="25">
        <v>100.06437196731521</v>
      </c>
      <c r="AH47" s="25">
        <v>88.833992242812926</v>
      </c>
      <c r="AI47" s="25">
        <v>100.04640722274721</v>
      </c>
      <c r="AJ47" s="25">
        <v>94.566322422027199</v>
      </c>
      <c r="AQ47" s="23">
        <v>30</v>
      </c>
      <c r="AR47" s="24">
        <v>4</v>
      </c>
      <c r="AS47" s="24">
        <v>217.2</v>
      </c>
      <c r="AT47" s="24">
        <v>216.8</v>
      </c>
      <c r="AU47" s="24">
        <v>217.8</v>
      </c>
      <c r="AV47" s="24">
        <v>216.6</v>
      </c>
    </row>
    <row r="48" spans="2:48" ht="21.5" x14ac:dyDescent="0.35">
      <c r="B48" s="31">
        <v>75</v>
      </c>
      <c r="C48" s="32">
        <v>2</v>
      </c>
      <c r="D48" s="32">
        <v>5</v>
      </c>
      <c r="E48" s="32">
        <v>0</v>
      </c>
      <c r="F48" s="32">
        <v>23414</v>
      </c>
      <c r="G48" s="32">
        <v>4682.8</v>
      </c>
      <c r="H48" s="33">
        <v>1502.8237106800048</v>
      </c>
      <c r="I48" s="33">
        <v>300.56474213600097</v>
      </c>
      <c r="J48" s="32">
        <v>0</v>
      </c>
      <c r="K48" s="32">
        <v>6034</v>
      </c>
      <c r="L48" s="32">
        <v>1206.8</v>
      </c>
      <c r="M48" s="33">
        <v>1500.4867906570412</v>
      </c>
      <c r="N48" s="33">
        <v>300.09735813140821</v>
      </c>
      <c r="O48" s="32" t="s">
        <v>33</v>
      </c>
      <c r="P48" s="32">
        <v>0</v>
      </c>
      <c r="Q48" s="32">
        <v>11726</v>
      </c>
      <c r="R48" s="32">
        <v>2345.1999999999998</v>
      </c>
      <c r="S48" s="33">
        <v>1500.7900710105869</v>
      </c>
      <c r="T48" s="33">
        <v>300.15801420211739</v>
      </c>
      <c r="U48" s="32">
        <v>0</v>
      </c>
      <c r="V48" s="32">
        <v>6056</v>
      </c>
      <c r="W48" s="32">
        <v>1211.2</v>
      </c>
      <c r="X48" s="33">
        <v>1500.4664876461011</v>
      </c>
      <c r="Y48" s="33">
        <v>300.09329752922019</v>
      </c>
      <c r="Z48" s="34" t="s">
        <v>33</v>
      </c>
      <c r="AE48" s="23">
        <v>30</v>
      </c>
      <c r="AF48" s="24">
        <v>6</v>
      </c>
      <c r="AG48" s="25">
        <v>80.384207391738485</v>
      </c>
      <c r="AH48" s="25">
        <v>21.662201309204072</v>
      </c>
      <c r="AI48" s="25">
        <v>72.427663803100444</v>
      </c>
      <c r="AJ48" s="25">
        <v>14.174200868606539</v>
      </c>
      <c r="AQ48" s="23">
        <v>30</v>
      </c>
      <c r="AR48" s="24">
        <v>6</v>
      </c>
      <c r="AS48" s="24">
        <v>137.80000000000001</v>
      </c>
      <c r="AT48" s="24">
        <v>137.19999999999999</v>
      </c>
      <c r="AU48" s="24">
        <v>137.80000000000001</v>
      </c>
      <c r="AV48" s="24">
        <v>137.19999999999999</v>
      </c>
    </row>
    <row r="49" spans="1:48" ht="21.5" x14ac:dyDescent="0.35">
      <c r="B49" s="31">
        <v>75</v>
      </c>
      <c r="C49" s="32">
        <v>4</v>
      </c>
      <c r="D49" s="32">
        <v>5</v>
      </c>
      <c r="E49" s="32">
        <v>0</v>
      </c>
      <c r="F49" s="32">
        <v>18308</v>
      </c>
      <c r="G49" s="32">
        <v>3661.6</v>
      </c>
      <c r="H49" s="33">
        <v>1505.998353004454</v>
      </c>
      <c r="I49" s="33">
        <v>301.19967060089078</v>
      </c>
      <c r="J49" s="32">
        <v>0</v>
      </c>
      <c r="K49" s="32">
        <v>2965</v>
      </c>
      <c r="L49" s="32">
        <v>593</v>
      </c>
      <c r="M49" s="33">
        <v>1500.3311276435829</v>
      </c>
      <c r="N49" s="33">
        <v>300.06622552871659</v>
      </c>
      <c r="O49" s="32" t="s">
        <v>33</v>
      </c>
      <c r="P49" s="32">
        <v>0</v>
      </c>
      <c r="Q49" s="32">
        <v>3000</v>
      </c>
      <c r="R49" s="32">
        <v>600</v>
      </c>
      <c r="S49" s="33">
        <v>1502.7997069358798</v>
      </c>
      <c r="T49" s="33">
        <v>300.55994138717597</v>
      </c>
      <c r="U49" s="32">
        <v>0</v>
      </c>
      <c r="V49" s="32">
        <v>2915</v>
      </c>
      <c r="W49" s="32">
        <v>583</v>
      </c>
      <c r="X49" s="33">
        <v>1500.2955515384649</v>
      </c>
      <c r="Y49" s="33">
        <v>300.059110307693</v>
      </c>
      <c r="Z49" s="34" t="s">
        <v>33</v>
      </c>
      <c r="AE49" s="23">
        <v>30</v>
      </c>
      <c r="AF49" s="24">
        <v>10</v>
      </c>
      <c r="AG49" s="25">
        <v>20.131850910186738</v>
      </c>
      <c r="AH49" s="25">
        <v>4.767849206924434</v>
      </c>
      <c r="AI49" s="25">
        <v>8.6496950626373224</v>
      </c>
      <c r="AJ49" s="25">
        <v>4.1537308216094901</v>
      </c>
      <c r="AQ49" s="23">
        <v>30</v>
      </c>
      <c r="AR49" s="24">
        <v>10</v>
      </c>
      <c r="AS49" s="24">
        <v>85</v>
      </c>
      <c r="AT49" s="24">
        <v>85.2</v>
      </c>
      <c r="AU49" s="24">
        <v>85</v>
      </c>
      <c r="AV49" s="24">
        <v>85.2</v>
      </c>
    </row>
    <row r="50" spans="1:48" ht="21.5" x14ac:dyDescent="0.35">
      <c r="B50" s="31">
        <v>75</v>
      </c>
      <c r="C50" s="32">
        <v>6</v>
      </c>
      <c r="D50" s="32">
        <v>5</v>
      </c>
      <c r="E50" s="32">
        <v>0</v>
      </c>
      <c r="F50" s="32">
        <v>1914</v>
      </c>
      <c r="G50" s="32">
        <v>382.8</v>
      </c>
      <c r="H50" s="33">
        <v>1501.8299267292</v>
      </c>
      <c r="I50" s="33">
        <v>300.36598534583999</v>
      </c>
      <c r="J50" s="32">
        <v>0</v>
      </c>
      <c r="K50" s="32">
        <v>1870</v>
      </c>
      <c r="L50" s="32">
        <v>374</v>
      </c>
      <c r="M50" s="33">
        <v>1500.234902381894</v>
      </c>
      <c r="N50" s="33">
        <v>300.04698047637879</v>
      </c>
      <c r="O50" s="32" t="s">
        <v>33</v>
      </c>
      <c r="P50" s="32">
        <v>0</v>
      </c>
      <c r="Q50" s="32">
        <v>1857</v>
      </c>
      <c r="R50" s="32">
        <v>371.4</v>
      </c>
      <c r="S50" s="33">
        <v>1501.6720154285399</v>
      </c>
      <c r="T50" s="33">
        <v>300.334403085708</v>
      </c>
      <c r="U50" s="32">
        <v>1</v>
      </c>
      <c r="V50" s="32">
        <v>1866</v>
      </c>
      <c r="W50" s="32">
        <v>373.2</v>
      </c>
      <c r="X50" s="33">
        <v>1379.8421516418439</v>
      </c>
      <c r="Y50" s="33">
        <v>275.96843032836875</v>
      </c>
      <c r="Z50" s="34" t="s">
        <v>33</v>
      </c>
      <c r="AE50" s="27">
        <v>50</v>
      </c>
      <c r="AF50" s="28">
        <v>2</v>
      </c>
      <c r="AG50" s="29">
        <v>200.16803069114641</v>
      </c>
      <c r="AH50" s="29">
        <v>200.05843896865781</v>
      </c>
      <c r="AI50" s="29">
        <v>200.09536728858902</v>
      </c>
      <c r="AJ50" s="29">
        <v>200.0611723899838</v>
      </c>
      <c r="AQ50" s="27">
        <v>50</v>
      </c>
      <c r="AR50" s="28">
        <v>2</v>
      </c>
      <c r="AS50" s="28">
        <v>2210.4</v>
      </c>
      <c r="AT50" s="28">
        <v>797.8</v>
      </c>
      <c r="AU50" s="28">
        <v>843.6</v>
      </c>
      <c r="AV50" s="28">
        <v>900.6</v>
      </c>
    </row>
    <row r="51" spans="1:48" ht="21.5" x14ac:dyDescent="0.35">
      <c r="B51" s="31">
        <v>75</v>
      </c>
      <c r="C51" s="32">
        <v>10</v>
      </c>
      <c r="D51" s="32">
        <v>5</v>
      </c>
      <c r="E51" s="32">
        <v>0</v>
      </c>
      <c r="F51" s="32">
        <v>1122</v>
      </c>
      <c r="G51" s="32">
        <v>224.4</v>
      </c>
      <c r="H51" s="33">
        <v>1500.9922089576689</v>
      </c>
      <c r="I51" s="33">
        <v>300.19844179153381</v>
      </c>
      <c r="J51" s="32">
        <v>0</v>
      </c>
      <c r="K51" s="32">
        <v>1096</v>
      </c>
      <c r="L51" s="32">
        <v>219.2</v>
      </c>
      <c r="M51" s="33">
        <v>1500.1760444641081</v>
      </c>
      <c r="N51" s="33">
        <v>300.03520889282163</v>
      </c>
      <c r="O51" s="32" t="s">
        <v>33</v>
      </c>
      <c r="P51" s="32">
        <v>1</v>
      </c>
      <c r="Q51" s="32">
        <v>1079</v>
      </c>
      <c r="R51" s="32">
        <v>215.8</v>
      </c>
      <c r="S51" s="33">
        <v>1412.2999188899969</v>
      </c>
      <c r="T51" s="33">
        <v>282.45998377799935</v>
      </c>
      <c r="U51" s="32">
        <v>2</v>
      </c>
      <c r="V51" s="32">
        <v>1091</v>
      </c>
      <c r="W51" s="32">
        <v>218.2</v>
      </c>
      <c r="X51" s="33">
        <v>1428.2017018794988</v>
      </c>
      <c r="Y51" s="33">
        <v>285.64034037589977</v>
      </c>
      <c r="Z51" s="34" t="s">
        <v>33</v>
      </c>
      <c r="AE51" s="27">
        <v>50</v>
      </c>
      <c r="AF51" s="28">
        <v>4</v>
      </c>
      <c r="AG51" s="29">
        <v>200.13181338310198</v>
      </c>
      <c r="AH51" s="29">
        <v>200.04000549316339</v>
      </c>
      <c r="AI51" s="29">
        <v>200.0730022430414</v>
      </c>
      <c r="AJ51" s="29">
        <v>199.99900436401339</v>
      </c>
      <c r="AQ51" s="27">
        <v>50</v>
      </c>
      <c r="AR51" s="28">
        <v>4</v>
      </c>
      <c r="AS51" s="28">
        <v>392.2</v>
      </c>
      <c r="AT51" s="28">
        <v>387.2</v>
      </c>
      <c r="AU51" s="28">
        <v>381.8</v>
      </c>
      <c r="AV51" s="28">
        <v>423.6</v>
      </c>
    </row>
    <row r="52" spans="1:48" ht="21.5" x14ac:dyDescent="0.35">
      <c r="B52" s="35">
        <v>100</v>
      </c>
      <c r="C52" s="36">
        <v>2</v>
      </c>
      <c r="D52" s="36">
        <v>5</v>
      </c>
      <c r="E52" s="36">
        <v>0</v>
      </c>
      <c r="F52" s="36">
        <v>31125</v>
      </c>
      <c r="G52" s="36">
        <v>6225</v>
      </c>
      <c r="H52" s="37">
        <v>1506.700392007825</v>
      </c>
      <c r="I52" s="37">
        <v>301.34007840156499</v>
      </c>
      <c r="J52" s="36">
        <v>0</v>
      </c>
      <c r="K52" s="36">
        <v>8053</v>
      </c>
      <c r="L52" s="36">
        <v>1610.6</v>
      </c>
      <c r="M52" s="37">
        <v>1504.8500607013677</v>
      </c>
      <c r="N52" s="37">
        <v>300.97001214027352</v>
      </c>
      <c r="O52" s="36" t="s">
        <v>33</v>
      </c>
      <c r="P52" s="36">
        <v>0</v>
      </c>
      <c r="Q52" s="36">
        <v>15631</v>
      </c>
      <c r="R52" s="36">
        <v>3126.2</v>
      </c>
      <c r="S52" s="37">
        <v>1501.7909677028629</v>
      </c>
      <c r="T52" s="37">
        <v>300.35819354057259</v>
      </c>
      <c r="U52" s="36">
        <v>0</v>
      </c>
      <c r="V52" s="36">
        <v>8036</v>
      </c>
      <c r="W52" s="36">
        <v>1607.2</v>
      </c>
      <c r="X52" s="37">
        <v>1501.2405538558951</v>
      </c>
      <c r="Y52" s="37">
        <v>300.24811077117903</v>
      </c>
      <c r="Z52" s="38" t="s">
        <v>33</v>
      </c>
      <c r="AE52" s="27">
        <v>50</v>
      </c>
      <c r="AF52" s="28">
        <v>6</v>
      </c>
      <c r="AG52" s="29">
        <v>200.10983848571721</v>
      </c>
      <c r="AH52" s="29">
        <v>171.70057063102678</v>
      </c>
      <c r="AI52" s="29">
        <v>193.71502895355161</v>
      </c>
      <c r="AJ52" s="29">
        <v>172.42111296653721</v>
      </c>
      <c r="AQ52" s="27">
        <v>50</v>
      </c>
      <c r="AR52" s="28">
        <v>6</v>
      </c>
      <c r="AS52" s="28">
        <v>226.8</v>
      </c>
      <c r="AT52" s="28">
        <v>223.8</v>
      </c>
      <c r="AU52" s="28">
        <v>226.6</v>
      </c>
      <c r="AV52" s="28">
        <v>224.8</v>
      </c>
    </row>
    <row r="53" spans="1:48" ht="21.5" x14ac:dyDescent="0.35">
      <c r="B53" s="35">
        <v>100</v>
      </c>
      <c r="C53" s="36">
        <v>4</v>
      </c>
      <c r="D53" s="36">
        <v>5</v>
      </c>
      <c r="E53" s="36">
        <v>0</v>
      </c>
      <c r="F53" s="36">
        <v>28222</v>
      </c>
      <c r="G53" s="36">
        <v>5644.4</v>
      </c>
      <c r="H53" s="37">
        <v>1505.3259799480411</v>
      </c>
      <c r="I53" s="37">
        <v>301.06519598960824</v>
      </c>
      <c r="J53" s="36">
        <v>0</v>
      </c>
      <c r="K53" s="36">
        <v>3734</v>
      </c>
      <c r="L53" s="36">
        <v>746.8</v>
      </c>
      <c r="M53" s="37">
        <v>1500.4380638599371</v>
      </c>
      <c r="N53" s="37">
        <v>300.08761277198744</v>
      </c>
      <c r="O53" s="36" t="s">
        <v>33</v>
      </c>
      <c r="P53" s="36">
        <v>0</v>
      </c>
      <c r="Q53" s="36">
        <v>13991</v>
      </c>
      <c r="R53" s="36">
        <v>2798.2</v>
      </c>
      <c r="S53" s="37">
        <v>1501.310408353803</v>
      </c>
      <c r="T53" s="37">
        <v>300.26208167076061</v>
      </c>
      <c r="U53" s="36">
        <v>0</v>
      </c>
      <c r="V53" s="36">
        <v>3721</v>
      </c>
      <c r="W53" s="36">
        <v>744.2</v>
      </c>
      <c r="X53" s="37">
        <v>1500.393934488294</v>
      </c>
      <c r="Y53" s="37">
        <v>300.0787868976588</v>
      </c>
      <c r="Z53" s="38" t="s">
        <v>33</v>
      </c>
      <c r="AE53" s="27">
        <v>50</v>
      </c>
      <c r="AF53" s="28">
        <v>10</v>
      </c>
      <c r="AG53" s="29">
        <v>189.77809052467279</v>
      </c>
      <c r="AH53" s="29">
        <v>76.991803455352738</v>
      </c>
      <c r="AI53" s="29">
        <v>148.07561025619469</v>
      </c>
      <c r="AJ53" s="29">
        <v>55.263992452621416</v>
      </c>
      <c r="AQ53" s="27">
        <v>50</v>
      </c>
      <c r="AR53" s="28">
        <v>10</v>
      </c>
      <c r="AS53" s="28">
        <v>143.4</v>
      </c>
      <c r="AT53" s="28">
        <v>144.6</v>
      </c>
      <c r="AU53" s="28">
        <v>143.6</v>
      </c>
      <c r="AV53" s="28">
        <v>144.6</v>
      </c>
    </row>
    <row r="54" spans="1:48" ht="21.5" x14ac:dyDescent="0.35">
      <c r="B54" s="35">
        <v>100</v>
      </c>
      <c r="C54" s="36">
        <v>6</v>
      </c>
      <c r="D54" s="36">
        <v>5</v>
      </c>
      <c r="E54" s="36">
        <v>0</v>
      </c>
      <c r="F54" s="36">
        <v>27336</v>
      </c>
      <c r="G54" s="36">
        <v>5467.2</v>
      </c>
      <c r="H54" s="37">
        <v>1503.876878023146</v>
      </c>
      <c r="I54" s="37">
        <v>300.77537560462918</v>
      </c>
      <c r="J54" s="36">
        <v>0</v>
      </c>
      <c r="K54" s="36">
        <v>2439</v>
      </c>
      <c r="L54" s="36">
        <v>487.8</v>
      </c>
      <c r="M54" s="37">
        <v>1500.2969102859479</v>
      </c>
      <c r="N54" s="37">
        <v>300.05938205718957</v>
      </c>
      <c r="O54" s="36" t="s">
        <v>33</v>
      </c>
      <c r="P54" s="36">
        <v>0</v>
      </c>
      <c r="Q54" s="36">
        <v>2340</v>
      </c>
      <c r="R54" s="36">
        <v>468</v>
      </c>
      <c r="S54" s="37">
        <v>1500.679401159284</v>
      </c>
      <c r="T54" s="37">
        <v>300.13588023185679</v>
      </c>
      <c r="U54" s="36">
        <v>0</v>
      </c>
      <c r="V54" s="36">
        <v>2434</v>
      </c>
      <c r="W54" s="36">
        <v>486.8</v>
      </c>
      <c r="X54" s="37">
        <v>1500.305106878279</v>
      </c>
      <c r="Y54" s="37">
        <v>300.0610213756558</v>
      </c>
      <c r="Z54" s="38" t="s">
        <v>33</v>
      </c>
      <c r="AE54" s="31">
        <v>75</v>
      </c>
      <c r="AF54" s="32">
        <v>2</v>
      </c>
      <c r="AG54" s="33">
        <v>300.56474213600097</v>
      </c>
      <c r="AH54" s="33">
        <v>300.09735813140821</v>
      </c>
      <c r="AI54" s="33">
        <v>300.15801420211739</v>
      </c>
      <c r="AJ54" s="33">
        <v>300.09329752922019</v>
      </c>
      <c r="AQ54" s="31">
        <v>75</v>
      </c>
      <c r="AR54" s="32">
        <v>2</v>
      </c>
      <c r="AS54" s="32">
        <v>4682.8</v>
      </c>
      <c r="AT54" s="32">
        <v>1206.8</v>
      </c>
      <c r="AU54" s="32">
        <v>2345.1999999999998</v>
      </c>
      <c r="AV54" s="32">
        <v>1211.2</v>
      </c>
    </row>
    <row r="55" spans="1:48" ht="21.5" x14ac:dyDescent="0.35">
      <c r="B55" s="35">
        <v>100</v>
      </c>
      <c r="C55" s="36">
        <v>10</v>
      </c>
      <c r="D55" s="36">
        <v>5</v>
      </c>
      <c r="E55" s="36">
        <v>0</v>
      </c>
      <c r="F55" s="36">
        <v>6468</v>
      </c>
      <c r="G55" s="36">
        <v>1293.5999999999999</v>
      </c>
      <c r="H55" s="37">
        <v>1502.3447289466831</v>
      </c>
      <c r="I55" s="37">
        <v>300.4689457893366</v>
      </c>
      <c r="J55" s="36">
        <v>0</v>
      </c>
      <c r="K55" s="36">
        <v>1432</v>
      </c>
      <c r="L55" s="36">
        <v>286.39999999999998</v>
      </c>
      <c r="M55" s="37">
        <v>1500.1751749515511</v>
      </c>
      <c r="N55" s="37">
        <v>300.03503499031024</v>
      </c>
      <c r="O55" s="36" t="s">
        <v>33</v>
      </c>
      <c r="P55" s="36">
        <v>1</v>
      </c>
      <c r="Q55" s="36">
        <v>1383</v>
      </c>
      <c r="R55" s="36">
        <v>276.60000000000002</v>
      </c>
      <c r="S55" s="37">
        <v>1378.235307455061</v>
      </c>
      <c r="T55" s="37">
        <v>275.64706149101221</v>
      </c>
      <c r="U55" s="36">
        <v>0</v>
      </c>
      <c r="V55" s="36">
        <v>1435</v>
      </c>
      <c r="W55" s="36">
        <v>287</v>
      </c>
      <c r="X55" s="37">
        <v>1500.2599873542761</v>
      </c>
      <c r="Y55" s="37">
        <v>300.05199747085521</v>
      </c>
      <c r="Z55" s="38" t="s">
        <v>33</v>
      </c>
      <c r="AE55" s="31">
        <v>75</v>
      </c>
      <c r="AF55" s="32">
        <v>4</v>
      </c>
      <c r="AG55" s="33">
        <v>301.19967060089078</v>
      </c>
      <c r="AH55" s="33">
        <v>300.06622552871659</v>
      </c>
      <c r="AI55" s="33">
        <v>300.55994138717597</v>
      </c>
      <c r="AJ55" s="33">
        <v>300.059110307693</v>
      </c>
      <c r="AQ55" s="31">
        <v>75</v>
      </c>
      <c r="AR55" s="32">
        <v>4</v>
      </c>
      <c r="AS55" s="32">
        <v>3661.6</v>
      </c>
      <c r="AT55" s="32">
        <v>593</v>
      </c>
      <c r="AU55" s="32">
        <v>600</v>
      </c>
      <c r="AV55" s="32">
        <v>583</v>
      </c>
    </row>
    <row r="56" spans="1:48" ht="21.5" x14ac:dyDescent="0.35">
      <c r="B56" s="39" t="s">
        <v>10</v>
      </c>
      <c r="C56" s="5"/>
      <c r="D56" s="5">
        <f>SUM(D33:D55)*4</f>
        <v>460</v>
      </c>
      <c r="E56" s="5">
        <f>SUM(E33:E55)</f>
        <v>38</v>
      </c>
      <c r="F56" s="5">
        <f>SUM(F33:F55)</f>
        <v>162043</v>
      </c>
      <c r="G56" s="5">
        <f t="shared" ref="G56:Y56" si="1">SUM(G33:G55)</f>
        <v>32408.600000000002</v>
      </c>
      <c r="H56" s="6">
        <f t="shared" si="1"/>
        <v>18031.7742798328</v>
      </c>
      <c r="I56" s="6">
        <f t="shared" si="1"/>
        <v>3606.3548559665596</v>
      </c>
      <c r="J56" s="5">
        <v>54</v>
      </c>
      <c r="K56" s="5">
        <f t="shared" si="1"/>
        <v>44550</v>
      </c>
      <c r="L56" s="5">
        <f t="shared" si="1"/>
        <v>8910</v>
      </c>
      <c r="M56" s="6">
        <f t="shared" si="1"/>
        <v>16523.809566974607</v>
      </c>
      <c r="N56" s="6">
        <f t="shared" si="1"/>
        <v>3304.7619133949211</v>
      </c>
      <c r="O56" s="5"/>
      <c r="P56" s="5">
        <f t="shared" si="1"/>
        <v>45</v>
      </c>
      <c r="Q56" s="5">
        <f t="shared" si="1"/>
        <v>68199</v>
      </c>
      <c r="R56" s="5">
        <f t="shared" si="1"/>
        <v>13639.800000000001</v>
      </c>
      <c r="S56" s="6">
        <f t="shared" si="1"/>
        <v>17384.209646940195</v>
      </c>
      <c r="T56" s="6">
        <f t="shared" si="1"/>
        <v>3476.8419293880384</v>
      </c>
      <c r="U56" s="5">
        <v>59</v>
      </c>
      <c r="V56" s="5">
        <f t="shared" si="1"/>
        <v>45183</v>
      </c>
      <c r="W56" s="5">
        <f t="shared" si="1"/>
        <v>9036.5999999999985</v>
      </c>
      <c r="X56" s="6">
        <f t="shared" si="1"/>
        <v>16238.398377656913</v>
      </c>
      <c r="Y56" s="6">
        <f t="shared" si="1"/>
        <v>3247.6796755313826</v>
      </c>
      <c r="Z56" s="7"/>
      <c r="AE56" s="31">
        <v>75</v>
      </c>
      <c r="AF56" s="32">
        <v>6</v>
      </c>
      <c r="AG56" s="33">
        <v>300.36598534583999</v>
      </c>
      <c r="AH56" s="33">
        <v>300.04698047637879</v>
      </c>
      <c r="AI56" s="33">
        <v>300.334403085708</v>
      </c>
      <c r="AJ56" s="33">
        <v>275.96843032836875</v>
      </c>
      <c r="AQ56" s="31">
        <v>75</v>
      </c>
      <c r="AR56" s="32">
        <v>6</v>
      </c>
      <c r="AS56" s="32">
        <v>382.8</v>
      </c>
      <c r="AT56" s="32">
        <v>374</v>
      </c>
      <c r="AU56" s="32">
        <v>371.4</v>
      </c>
      <c r="AV56" s="32">
        <v>373.2</v>
      </c>
    </row>
    <row r="57" spans="1:48" ht="21.5" x14ac:dyDescent="0.35">
      <c r="AE57" s="31">
        <v>75</v>
      </c>
      <c r="AF57" s="32">
        <v>10</v>
      </c>
      <c r="AG57" s="33">
        <v>300.19844179153381</v>
      </c>
      <c r="AH57" s="33">
        <v>300.03520889282163</v>
      </c>
      <c r="AI57" s="33">
        <v>282.45998377799935</v>
      </c>
      <c r="AJ57" s="33">
        <v>285.64034037589977</v>
      </c>
      <c r="AQ57" s="31">
        <v>75</v>
      </c>
      <c r="AR57" s="32">
        <v>10</v>
      </c>
      <c r="AS57" s="32">
        <v>224.4</v>
      </c>
      <c r="AT57" s="32">
        <v>219.2</v>
      </c>
      <c r="AU57" s="32">
        <v>215.8</v>
      </c>
      <c r="AV57" s="32">
        <v>218.2</v>
      </c>
    </row>
    <row r="58" spans="1:48" ht="21.5" x14ac:dyDescent="0.35">
      <c r="AE58" s="35">
        <v>100</v>
      </c>
      <c r="AF58" s="36">
        <v>2</v>
      </c>
      <c r="AG58" s="37">
        <v>301.34007840156499</v>
      </c>
      <c r="AH58" s="37">
        <v>300.97001214027352</v>
      </c>
      <c r="AI58" s="37">
        <v>300.35819354057259</v>
      </c>
      <c r="AJ58" s="37">
        <v>300.24811077117903</v>
      </c>
      <c r="AQ58" s="35">
        <v>100</v>
      </c>
      <c r="AR58" s="36">
        <v>2</v>
      </c>
      <c r="AS58" s="36">
        <v>6225</v>
      </c>
      <c r="AT58" s="36">
        <v>1610.6</v>
      </c>
      <c r="AU58" s="36">
        <v>3126.2</v>
      </c>
      <c r="AV58" s="36">
        <v>1607.2</v>
      </c>
    </row>
    <row r="59" spans="1:48" ht="21.5" x14ac:dyDescent="0.35">
      <c r="A59" t="s">
        <v>11</v>
      </c>
      <c r="AE59" s="35">
        <v>100</v>
      </c>
      <c r="AF59" s="36">
        <v>4</v>
      </c>
      <c r="AG59" s="37">
        <v>301.06519598960824</v>
      </c>
      <c r="AH59" s="37">
        <v>300.08761277198744</v>
      </c>
      <c r="AI59" s="37">
        <v>300.26208167076061</v>
      </c>
      <c r="AJ59" s="37">
        <v>300.0787868976588</v>
      </c>
      <c r="AQ59" s="35">
        <v>100</v>
      </c>
      <c r="AR59" s="36">
        <v>4</v>
      </c>
      <c r="AS59" s="36">
        <v>5644.4</v>
      </c>
      <c r="AT59" s="36">
        <v>746.8</v>
      </c>
      <c r="AU59" s="36">
        <v>2798.2</v>
      </c>
      <c r="AV59" s="36">
        <v>744.2</v>
      </c>
    </row>
    <row r="60" spans="1:48" ht="21.5" x14ac:dyDescent="0.35">
      <c r="E60" t="s">
        <v>6</v>
      </c>
      <c r="J60" t="s">
        <v>7</v>
      </c>
      <c r="P60" t="s">
        <v>6</v>
      </c>
      <c r="U60" t="s">
        <v>7</v>
      </c>
      <c r="AE60" s="35">
        <v>100</v>
      </c>
      <c r="AF60" s="36">
        <v>6</v>
      </c>
      <c r="AG60" s="37">
        <v>300.77537560462918</v>
      </c>
      <c r="AH60" s="37">
        <v>300.05938205718957</v>
      </c>
      <c r="AI60" s="37">
        <v>300.13588023185679</v>
      </c>
      <c r="AJ60" s="37">
        <v>300.0610213756558</v>
      </c>
      <c r="AQ60" s="35">
        <v>100</v>
      </c>
      <c r="AR60" s="36">
        <v>6</v>
      </c>
      <c r="AS60" s="36">
        <v>5467.2</v>
      </c>
      <c r="AT60" s="36">
        <v>487.8</v>
      </c>
      <c r="AU60" s="36">
        <v>468</v>
      </c>
      <c r="AV60" s="36">
        <v>486.8</v>
      </c>
    </row>
    <row r="61" spans="1:48" ht="21.5" x14ac:dyDescent="0.35">
      <c r="B61" t="s">
        <v>0</v>
      </c>
      <c r="C61" t="s">
        <v>5</v>
      </c>
      <c r="D61" t="s">
        <v>1</v>
      </c>
      <c r="E61" t="s">
        <v>2</v>
      </c>
      <c r="F61" t="s">
        <v>3</v>
      </c>
      <c r="H61" t="s">
        <v>4</v>
      </c>
      <c r="J61" t="s">
        <v>8</v>
      </c>
      <c r="K61" t="s">
        <v>3</v>
      </c>
      <c r="M61" t="s">
        <v>4</v>
      </c>
      <c r="O61" t="s">
        <v>9</v>
      </c>
      <c r="P61" t="s">
        <v>2</v>
      </c>
      <c r="Q61" t="s">
        <v>3</v>
      </c>
      <c r="S61" t="s">
        <v>4</v>
      </c>
      <c r="U61" t="s">
        <v>8</v>
      </c>
      <c r="V61" t="s">
        <v>3</v>
      </c>
      <c r="X61" t="s">
        <v>4</v>
      </c>
      <c r="Z61" t="s">
        <v>9</v>
      </c>
      <c r="AE61" s="35">
        <v>100</v>
      </c>
      <c r="AF61" s="36">
        <v>10</v>
      </c>
      <c r="AG61" s="37">
        <v>300.4689457893366</v>
      </c>
      <c r="AH61" s="37">
        <v>300.03503499031024</v>
      </c>
      <c r="AI61" s="37">
        <v>275.64706149101221</v>
      </c>
      <c r="AJ61" s="37">
        <v>300.05199747085521</v>
      </c>
      <c r="AQ61" s="35">
        <v>100</v>
      </c>
      <c r="AR61" s="36">
        <v>10</v>
      </c>
      <c r="AS61" s="36">
        <v>1293.5999999999999</v>
      </c>
      <c r="AT61" s="36">
        <v>286.39999999999998</v>
      </c>
      <c r="AU61" s="36">
        <v>276.60000000000002</v>
      </c>
      <c r="AV61" s="36">
        <v>287</v>
      </c>
    </row>
    <row r="62" spans="1:48" x14ac:dyDescent="0.35">
      <c r="B62">
        <v>10</v>
      </c>
      <c r="C62">
        <v>2</v>
      </c>
      <c r="D62">
        <v>5</v>
      </c>
      <c r="E62">
        <v>5</v>
      </c>
      <c r="F62">
        <v>823</v>
      </c>
      <c r="G62">
        <v>164.6</v>
      </c>
      <c r="H62">
        <v>14.35</v>
      </c>
      <c r="I62">
        <v>2.87</v>
      </c>
      <c r="J62">
        <v>5</v>
      </c>
      <c r="K62">
        <v>823</v>
      </c>
      <c r="L62">
        <v>164.6</v>
      </c>
      <c r="M62">
        <v>3.1</v>
      </c>
      <c r="N62">
        <v>0.60199999999999998</v>
      </c>
      <c r="P62">
        <v>5</v>
      </c>
      <c r="Q62">
        <v>287</v>
      </c>
      <c r="R62">
        <v>57.4</v>
      </c>
      <c r="S62">
        <v>3.9765534400939897</v>
      </c>
      <c r="T62">
        <v>0.7953106880187979</v>
      </c>
      <c r="U62">
        <v>5</v>
      </c>
      <c r="V62">
        <v>292</v>
      </c>
      <c r="W62">
        <v>58.4</v>
      </c>
      <c r="X62">
        <v>0.9647729396820055</v>
      </c>
      <c r="Y62">
        <v>0.19295458793640111</v>
      </c>
    </row>
    <row r="63" spans="1:48" x14ac:dyDescent="0.35">
      <c r="B63">
        <v>10</v>
      </c>
      <c r="C63">
        <v>4</v>
      </c>
      <c r="D63">
        <v>5</v>
      </c>
      <c r="E63">
        <v>5</v>
      </c>
      <c r="F63">
        <v>419</v>
      </c>
      <c r="G63">
        <v>83.8</v>
      </c>
      <c r="H63">
        <v>7.69</v>
      </c>
      <c r="I63">
        <v>1.54</v>
      </c>
      <c r="J63">
        <v>5</v>
      </c>
      <c r="K63">
        <v>428</v>
      </c>
      <c r="L63">
        <v>85.6</v>
      </c>
      <c r="M63">
        <v>1.62</v>
      </c>
      <c r="N63">
        <v>0.32</v>
      </c>
      <c r="P63">
        <v>5</v>
      </c>
      <c r="Q63">
        <v>419</v>
      </c>
      <c r="R63">
        <v>83.8</v>
      </c>
      <c r="S63">
        <v>3.7566330432891819</v>
      </c>
      <c r="T63">
        <v>0.7513266086578364</v>
      </c>
      <c r="U63">
        <v>5</v>
      </c>
      <c r="V63">
        <v>428</v>
      </c>
      <c r="W63">
        <v>85.6</v>
      </c>
      <c r="X63">
        <v>2.1668739318847643</v>
      </c>
      <c r="Y63">
        <v>0.43337478637695287</v>
      </c>
    </row>
    <row r="64" spans="1:48" x14ac:dyDescent="0.35">
      <c r="B64">
        <v>10</v>
      </c>
      <c r="C64">
        <v>6</v>
      </c>
      <c r="D64">
        <v>5</v>
      </c>
      <c r="E64">
        <v>5</v>
      </c>
      <c r="F64">
        <v>287</v>
      </c>
      <c r="G64">
        <v>57.4</v>
      </c>
      <c r="H64">
        <v>7.5</v>
      </c>
      <c r="I64">
        <v>1.5</v>
      </c>
      <c r="J64">
        <v>5</v>
      </c>
      <c r="K64">
        <v>293</v>
      </c>
      <c r="L64">
        <v>58.6</v>
      </c>
      <c r="M64">
        <v>1.98</v>
      </c>
      <c r="N64">
        <v>0.4</v>
      </c>
      <c r="P64">
        <v>5</v>
      </c>
      <c r="Q64">
        <v>287</v>
      </c>
      <c r="R64">
        <v>57.4</v>
      </c>
      <c r="S64">
        <v>3.9765534400939897</v>
      </c>
      <c r="T64">
        <v>0.7953106880187979</v>
      </c>
      <c r="U64">
        <v>5</v>
      </c>
      <c r="V64">
        <v>292</v>
      </c>
      <c r="W64">
        <v>58.4</v>
      </c>
      <c r="X64">
        <v>0.9647729396820055</v>
      </c>
      <c r="Y64">
        <v>0.19295458793640111</v>
      </c>
    </row>
    <row r="65" spans="2:25" x14ac:dyDescent="0.35">
      <c r="B65">
        <v>20</v>
      </c>
      <c r="C65">
        <v>2</v>
      </c>
      <c r="D65">
        <v>5</v>
      </c>
      <c r="E65">
        <v>5</v>
      </c>
      <c r="F65">
        <v>1621</v>
      </c>
      <c r="G65">
        <v>324.2</v>
      </c>
      <c r="H65">
        <v>148.6564245223995</v>
      </c>
      <c r="I65">
        <v>29.731284904479899</v>
      </c>
      <c r="J65">
        <v>5</v>
      </c>
      <c r="K65">
        <v>1622</v>
      </c>
      <c r="L65">
        <v>324.39999999999998</v>
      </c>
      <c r="M65">
        <v>27.088145189285271</v>
      </c>
      <c r="N65">
        <v>5.4176290378570542</v>
      </c>
      <c r="P65">
        <v>5</v>
      </c>
      <c r="Q65">
        <v>1621</v>
      </c>
      <c r="R65">
        <v>324.2</v>
      </c>
      <c r="S65">
        <v>147.95518803596468</v>
      </c>
      <c r="T65">
        <v>29.591037607192938</v>
      </c>
      <c r="U65">
        <v>5</v>
      </c>
      <c r="V65">
        <v>1622</v>
      </c>
      <c r="W65">
        <v>324.39999999999998</v>
      </c>
      <c r="X65">
        <v>40.780327320098763</v>
      </c>
      <c r="Y65">
        <v>8.1560654640197523</v>
      </c>
    </row>
    <row r="66" spans="2:25" x14ac:dyDescent="0.35">
      <c r="B66">
        <v>20</v>
      </c>
      <c r="C66">
        <v>4</v>
      </c>
      <c r="D66">
        <v>5</v>
      </c>
      <c r="E66">
        <v>5</v>
      </c>
      <c r="F66">
        <v>744</v>
      </c>
      <c r="G66">
        <v>148.80000000000001</v>
      </c>
      <c r="H66">
        <v>53.284826755523461</v>
      </c>
      <c r="I66">
        <v>10.656965351104692</v>
      </c>
      <c r="J66">
        <v>5</v>
      </c>
      <c r="K66">
        <v>798</v>
      </c>
      <c r="L66">
        <v>159.6</v>
      </c>
      <c r="M66">
        <v>8.7845523357391109</v>
      </c>
      <c r="N66">
        <v>1.7569104671478222</v>
      </c>
      <c r="P66">
        <v>5</v>
      </c>
      <c r="Q66">
        <v>744</v>
      </c>
      <c r="R66">
        <v>148.80000000000001</v>
      </c>
      <c r="S66">
        <v>47.427748441696039</v>
      </c>
      <c r="T66">
        <v>9.4855496883392085</v>
      </c>
      <c r="U66">
        <v>5</v>
      </c>
      <c r="V66">
        <v>748</v>
      </c>
      <c r="W66">
        <v>149.6</v>
      </c>
      <c r="X66">
        <v>8.04352331161496</v>
      </c>
      <c r="Y66">
        <v>1.6087046623229919</v>
      </c>
    </row>
    <row r="67" spans="2:25" x14ac:dyDescent="0.35">
      <c r="B67">
        <v>20</v>
      </c>
      <c r="C67">
        <v>6</v>
      </c>
      <c r="D67">
        <v>5</v>
      </c>
      <c r="E67">
        <v>5</v>
      </c>
      <c r="F67">
        <v>524</v>
      </c>
      <c r="G67">
        <v>104.8</v>
      </c>
      <c r="H67">
        <v>31.733499765396093</v>
      </c>
      <c r="I67">
        <v>6.3466999530792183</v>
      </c>
      <c r="J67">
        <v>5</v>
      </c>
      <c r="K67">
        <v>540</v>
      </c>
      <c r="L67">
        <v>108</v>
      </c>
      <c r="M67">
        <v>3.8047683238983141</v>
      </c>
      <c r="N67">
        <v>0.76095366477966286</v>
      </c>
      <c r="P67">
        <v>5</v>
      </c>
      <c r="Q67">
        <v>524</v>
      </c>
      <c r="R67">
        <v>104.8</v>
      </c>
      <c r="S67">
        <v>19.91530489921568</v>
      </c>
      <c r="T67">
        <v>3.983060979843136</v>
      </c>
      <c r="U67">
        <v>5</v>
      </c>
      <c r="V67">
        <v>540</v>
      </c>
      <c r="W67">
        <v>108</v>
      </c>
      <c r="X67">
        <v>3.9650309085845867</v>
      </c>
      <c r="Y67">
        <v>0.79300618171691739</v>
      </c>
    </row>
    <row r="68" spans="2:25" x14ac:dyDescent="0.35">
      <c r="B68">
        <v>20</v>
      </c>
      <c r="C68">
        <v>10</v>
      </c>
      <c r="D68">
        <v>5</v>
      </c>
      <c r="E68">
        <v>5</v>
      </c>
      <c r="F68">
        <v>295</v>
      </c>
      <c r="G68">
        <v>59</v>
      </c>
      <c r="H68">
        <v>24.351399660110438</v>
      </c>
      <c r="I68">
        <v>4.870279932022088</v>
      </c>
      <c r="J68">
        <v>5</v>
      </c>
      <c r="K68">
        <v>297</v>
      </c>
      <c r="L68">
        <v>59.4</v>
      </c>
      <c r="M68">
        <v>1.9870033264160132</v>
      </c>
      <c r="N68">
        <v>0.39740066528320261</v>
      </c>
      <c r="P68">
        <v>5</v>
      </c>
      <c r="Q68">
        <v>295</v>
      </c>
      <c r="R68">
        <v>59</v>
      </c>
      <c r="S68">
        <v>12.48146009445189</v>
      </c>
      <c r="T68">
        <v>2.4962920188903781</v>
      </c>
      <c r="U68">
        <v>5</v>
      </c>
      <c r="V68">
        <v>297</v>
      </c>
      <c r="W68">
        <v>59.4</v>
      </c>
      <c r="X68">
        <v>1.6054461002349822</v>
      </c>
      <c r="Y68">
        <v>0.32108922004699647</v>
      </c>
    </row>
    <row r="69" spans="2:25" x14ac:dyDescent="0.35">
      <c r="B69">
        <v>30</v>
      </c>
      <c r="C69">
        <v>2</v>
      </c>
      <c r="D69">
        <v>5</v>
      </c>
      <c r="E69">
        <v>3</v>
      </c>
      <c r="F69">
        <v>2442</v>
      </c>
      <c r="G69">
        <v>488.4</v>
      </c>
      <c r="H69">
        <v>374.06399869918698</v>
      </c>
      <c r="I69">
        <v>74.812799739837402</v>
      </c>
      <c r="J69">
        <v>5</v>
      </c>
      <c r="K69">
        <v>2437</v>
      </c>
      <c r="L69">
        <v>487.4</v>
      </c>
      <c r="M69">
        <v>249.39830160140974</v>
      </c>
      <c r="N69">
        <v>49.87966032028195</v>
      </c>
      <c r="P69">
        <v>2</v>
      </c>
      <c r="Q69">
        <v>2468</v>
      </c>
      <c r="R69">
        <v>493.6</v>
      </c>
      <c r="S69">
        <v>389.26771473884423</v>
      </c>
      <c r="T69">
        <v>77.853542947768844</v>
      </c>
      <c r="U69">
        <v>5</v>
      </c>
      <c r="V69">
        <v>2437</v>
      </c>
      <c r="W69">
        <v>487.4</v>
      </c>
      <c r="X69">
        <v>192.06635975837688</v>
      </c>
      <c r="Y69">
        <v>38.413271951675377</v>
      </c>
    </row>
    <row r="70" spans="2:25" x14ac:dyDescent="0.35">
      <c r="B70">
        <v>30</v>
      </c>
      <c r="C70">
        <v>4</v>
      </c>
      <c r="D70">
        <v>5</v>
      </c>
      <c r="E70">
        <v>5</v>
      </c>
      <c r="F70">
        <v>1095</v>
      </c>
      <c r="G70">
        <v>219</v>
      </c>
      <c r="H70">
        <v>120.63691782951341</v>
      </c>
      <c r="I70">
        <v>24.127383565902683</v>
      </c>
      <c r="J70">
        <v>5</v>
      </c>
      <c r="K70">
        <v>1117</v>
      </c>
      <c r="L70">
        <v>223.4</v>
      </c>
      <c r="M70">
        <v>12.671613454818701</v>
      </c>
      <c r="N70">
        <v>2.53432269096374</v>
      </c>
      <c r="P70">
        <v>5</v>
      </c>
      <c r="Q70">
        <v>1095</v>
      </c>
      <c r="R70">
        <v>219</v>
      </c>
      <c r="S70">
        <v>83.8329687118528</v>
      </c>
      <c r="T70">
        <v>16.76659374237056</v>
      </c>
      <c r="U70">
        <v>5</v>
      </c>
      <c r="V70">
        <v>1117</v>
      </c>
      <c r="W70">
        <v>223.4</v>
      </c>
      <c r="X70">
        <v>9.6283237934112407</v>
      </c>
      <c r="Y70">
        <v>1.9256647586822482</v>
      </c>
    </row>
    <row r="71" spans="2:25" x14ac:dyDescent="0.35">
      <c r="B71">
        <v>30</v>
      </c>
      <c r="C71">
        <v>6</v>
      </c>
      <c r="D71">
        <v>5</v>
      </c>
      <c r="E71">
        <v>5</v>
      </c>
      <c r="F71">
        <v>723</v>
      </c>
      <c r="G71">
        <v>144.6</v>
      </c>
      <c r="H71">
        <v>86.089394807815395</v>
      </c>
      <c r="I71">
        <v>17.217878961563081</v>
      </c>
      <c r="J71">
        <v>5</v>
      </c>
      <c r="K71">
        <v>727</v>
      </c>
      <c r="L71">
        <v>145.4</v>
      </c>
      <c r="M71">
        <v>27.154309749603222</v>
      </c>
      <c r="N71">
        <v>5.4308619499206445</v>
      </c>
      <c r="P71">
        <v>5</v>
      </c>
      <c r="Q71">
        <v>723</v>
      </c>
      <c r="R71">
        <v>144.6</v>
      </c>
      <c r="S71">
        <v>60.223470211028832</v>
      </c>
      <c r="T71">
        <v>12.044694042205766</v>
      </c>
      <c r="U71">
        <v>5</v>
      </c>
      <c r="V71">
        <v>727</v>
      </c>
      <c r="W71">
        <v>145.4</v>
      </c>
      <c r="X71">
        <v>22.284389734268132</v>
      </c>
      <c r="Y71">
        <v>4.4568779468536261</v>
      </c>
    </row>
    <row r="72" spans="2:25" x14ac:dyDescent="0.35">
      <c r="B72">
        <v>30</v>
      </c>
      <c r="C72">
        <v>10</v>
      </c>
      <c r="D72">
        <v>5</v>
      </c>
      <c r="E72">
        <v>5</v>
      </c>
      <c r="F72">
        <v>429</v>
      </c>
      <c r="G72">
        <v>85.8</v>
      </c>
      <c r="H72">
        <v>43.071184158325089</v>
      </c>
      <c r="I72">
        <v>8.6142368316650177</v>
      </c>
      <c r="J72">
        <v>5</v>
      </c>
      <c r="K72">
        <v>430</v>
      </c>
      <c r="L72">
        <v>86</v>
      </c>
      <c r="M72">
        <v>2.5418324470520002</v>
      </c>
      <c r="N72">
        <v>0.50836648941040008</v>
      </c>
      <c r="P72">
        <v>5</v>
      </c>
      <c r="Q72">
        <v>429</v>
      </c>
      <c r="R72">
        <v>85.8</v>
      </c>
      <c r="S72">
        <v>20.824039459228501</v>
      </c>
      <c r="T72">
        <v>4.1648078918457001</v>
      </c>
      <c r="U72">
        <v>5</v>
      </c>
      <c r="V72">
        <v>430</v>
      </c>
      <c r="W72">
        <v>86</v>
      </c>
      <c r="X72">
        <v>2.8517026901245091</v>
      </c>
      <c r="Y72">
        <v>0.57034053802490181</v>
      </c>
    </row>
    <row r="73" spans="2:25" x14ac:dyDescent="0.35">
      <c r="B73">
        <v>50</v>
      </c>
      <c r="C73">
        <v>2</v>
      </c>
      <c r="D73">
        <v>5</v>
      </c>
      <c r="E73">
        <v>0</v>
      </c>
      <c r="F73">
        <v>4364</v>
      </c>
      <c r="G73">
        <v>872.8</v>
      </c>
      <c r="H73">
        <v>1000.713170051572</v>
      </c>
      <c r="I73">
        <v>200.1426340103144</v>
      </c>
      <c r="J73">
        <v>2</v>
      </c>
      <c r="K73">
        <v>4003</v>
      </c>
      <c r="L73">
        <v>800.6</v>
      </c>
      <c r="M73">
        <v>748.79094743728501</v>
      </c>
      <c r="N73">
        <v>149.758189487457</v>
      </c>
      <c r="P73">
        <v>0</v>
      </c>
      <c r="Q73">
        <v>4257</v>
      </c>
      <c r="R73">
        <v>851.4</v>
      </c>
      <c r="S73">
        <v>1000.433547258375</v>
      </c>
      <c r="T73">
        <v>200.08670945167501</v>
      </c>
      <c r="U73">
        <v>2</v>
      </c>
      <c r="V73">
        <v>4003</v>
      </c>
      <c r="W73">
        <v>800.6</v>
      </c>
      <c r="X73">
        <v>728.27359056472608</v>
      </c>
      <c r="Y73">
        <v>145.6547181129452</v>
      </c>
    </row>
    <row r="74" spans="2:25" x14ac:dyDescent="0.35">
      <c r="B74">
        <v>50</v>
      </c>
      <c r="C74">
        <v>4</v>
      </c>
      <c r="D74">
        <v>5</v>
      </c>
      <c r="E74">
        <v>0</v>
      </c>
      <c r="F74">
        <v>1906</v>
      </c>
      <c r="G74">
        <v>381.2</v>
      </c>
      <c r="H74">
        <v>1000.545444965359</v>
      </c>
      <c r="I74">
        <v>200.10908899307179</v>
      </c>
      <c r="J74">
        <v>5</v>
      </c>
      <c r="K74">
        <v>1831</v>
      </c>
      <c r="L74">
        <v>366.2</v>
      </c>
      <c r="M74">
        <v>21.630243062973012</v>
      </c>
      <c r="N74">
        <v>4.3260486125946027</v>
      </c>
      <c r="P74">
        <v>2</v>
      </c>
      <c r="Q74">
        <v>1851</v>
      </c>
      <c r="R74">
        <v>370.2</v>
      </c>
      <c r="S74">
        <v>761.7213411331162</v>
      </c>
      <c r="T74">
        <v>152.34426822662323</v>
      </c>
      <c r="U74">
        <v>5</v>
      </c>
      <c r="V74">
        <v>1831</v>
      </c>
      <c r="W74">
        <v>366.2</v>
      </c>
      <c r="X74">
        <v>21.813842535018892</v>
      </c>
      <c r="Y74">
        <v>4.3627685070037785</v>
      </c>
    </row>
    <row r="75" spans="2:25" x14ac:dyDescent="0.35">
      <c r="B75">
        <v>50</v>
      </c>
      <c r="C75">
        <v>6</v>
      </c>
      <c r="D75">
        <v>5</v>
      </c>
      <c r="E75">
        <v>5</v>
      </c>
      <c r="F75">
        <v>1180</v>
      </c>
      <c r="G75">
        <v>236</v>
      </c>
      <c r="H75">
        <v>549.62466549873238</v>
      </c>
      <c r="I75">
        <v>109.92493309974648</v>
      </c>
      <c r="J75">
        <v>5</v>
      </c>
      <c r="K75">
        <v>1201</v>
      </c>
      <c r="L75">
        <v>240.2</v>
      </c>
      <c r="M75">
        <v>21.90617179870603</v>
      </c>
      <c r="N75">
        <v>4.3812343597412058</v>
      </c>
      <c r="P75">
        <v>5</v>
      </c>
      <c r="Q75">
        <v>1180</v>
      </c>
      <c r="R75">
        <v>236</v>
      </c>
      <c r="S75">
        <v>280.33709883689858</v>
      </c>
      <c r="T75">
        <v>56.067419767379718</v>
      </c>
      <c r="U75">
        <v>5</v>
      </c>
      <c r="V75">
        <v>1201</v>
      </c>
      <c r="W75">
        <v>240.2</v>
      </c>
      <c r="X75">
        <v>23.802845716476419</v>
      </c>
      <c r="Y75">
        <v>4.7605691432952835</v>
      </c>
    </row>
    <row r="76" spans="2:25" x14ac:dyDescent="0.35">
      <c r="B76">
        <v>50</v>
      </c>
      <c r="C76">
        <v>10</v>
      </c>
      <c r="D76">
        <v>5</v>
      </c>
      <c r="E76">
        <v>5</v>
      </c>
      <c r="F76">
        <v>694</v>
      </c>
      <c r="G76">
        <v>138.80000000000001</v>
      </c>
      <c r="H76">
        <v>153.39557170867889</v>
      </c>
      <c r="I76">
        <v>30.679114341735776</v>
      </c>
      <c r="J76">
        <v>5</v>
      </c>
      <c r="K76">
        <v>696</v>
      </c>
      <c r="L76">
        <v>139.19999999999999</v>
      </c>
      <c r="M76">
        <v>6.8588542938232182</v>
      </c>
      <c r="N76">
        <v>1.3717708587646436</v>
      </c>
      <c r="P76">
        <v>5</v>
      </c>
      <c r="Q76">
        <v>694</v>
      </c>
      <c r="R76">
        <v>138.80000000000001</v>
      </c>
      <c r="S76">
        <v>78.338457822799498</v>
      </c>
      <c r="T76">
        <v>15.667691564559899</v>
      </c>
      <c r="U76">
        <v>5</v>
      </c>
      <c r="V76">
        <v>696</v>
      </c>
      <c r="W76">
        <v>139.19999999999999</v>
      </c>
      <c r="X76">
        <v>5.4166743755340434</v>
      </c>
      <c r="Y76">
        <v>1.0833348751068086</v>
      </c>
    </row>
    <row r="77" spans="2:25" x14ac:dyDescent="0.35">
      <c r="B77">
        <v>75</v>
      </c>
      <c r="C77">
        <v>2</v>
      </c>
      <c r="D77">
        <v>5</v>
      </c>
      <c r="E77">
        <v>0</v>
      </c>
      <c r="F77">
        <v>23630</v>
      </c>
      <c r="G77">
        <v>4726</v>
      </c>
      <c r="H77">
        <v>1502.0769288539873</v>
      </c>
      <c r="I77">
        <v>300.41538577079746</v>
      </c>
      <c r="J77">
        <v>0</v>
      </c>
      <c r="K77">
        <v>6088</v>
      </c>
      <c r="L77">
        <v>1217.5999999999999</v>
      </c>
      <c r="M77">
        <v>1500.908792972564</v>
      </c>
      <c r="N77">
        <v>300.18175859451281</v>
      </c>
      <c r="P77">
        <v>0</v>
      </c>
      <c r="Q77">
        <v>10981</v>
      </c>
      <c r="R77">
        <v>2196.1999999999998</v>
      </c>
      <c r="S77">
        <v>1500.9251174926731</v>
      </c>
      <c r="T77">
        <v>300.18502349853463</v>
      </c>
      <c r="U77">
        <v>1</v>
      </c>
      <c r="V77">
        <v>6077</v>
      </c>
      <c r="W77">
        <v>1215.4000000000001</v>
      </c>
      <c r="X77">
        <v>1296.422401189802</v>
      </c>
      <c r="Y77">
        <v>259.28448023796039</v>
      </c>
    </row>
    <row r="78" spans="2:25" x14ac:dyDescent="0.35">
      <c r="B78">
        <v>75</v>
      </c>
      <c r="C78">
        <v>4</v>
      </c>
      <c r="D78">
        <v>5</v>
      </c>
      <c r="E78">
        <v>0</v>
      </c>
      <c r="F78">
        <v>2967</v>
      </c>
      <c r="G78">
        <v>593.4</v>
      </c>
      <c r="H78">
        <v>1501.0805208682989</v>
      </c>
      <c r="I78">
        <v>300.2161041736598</v>
      </c>
      <c r="J78">
        <v>5</v>
      </c>
      <c r="K78">
        <v>2715</v>
      </c>
      <c r="L78">
        <v>543</v>
      </c>
      <c r="M78">
        <v>101.19435191154473</v>
      </c>
      <c r="N78">
        <v>20.238870382308946</v>
      </c>
      <c r="P78">
        <v>0</v>
      </c>
      <c r="Q78">
        <v>2842</v>
      </c>
      <c r="R78">
        <v>568.4</v>
      </c>
      <c r="S78">
        <v>1500.661911249158</v>
      </c>
      <c r="T78">
        <v>300.13238224983161</v>
      </c>
      <c r="U78">
        <v>5</v>
      </c>
      <c r="V78">
        <v>2715</v>
      </c>
      <c r="W78">
        <v>543</v>
      </c>
      <c r="X78">
        <v>92.952221393585063</v>
      </c>
      <c r="Y78">
        <v>18.590444278717012</v>
      </c>
    </row>
    <row r="79" spans="2:25" x14ac:dyDescent="0.35">
      <c r="B79">
        <v>75</v>
      </c>
      <c r="C79">
        <v>6</v>
      </c>
      <c r="D79">
        <v>5</v>
      </c>
      <c r="E79">
        <v>0</v>
      </c>
      <c r="F79">
        <v>1847</v>
      </c>
      <c r="G79">
        <v>369.4</v>
      </c>
      <c r="H79">
        <v>1501.0778384208661</v>
      </c>
      <c r="I79">
        <v>300.21556768417321</v>
      </c>
      <c r="J79">
        <v>5</v>
      </c>
      <c r="K79">
        <v>1766</v>
      </c>
      <c r="L79">
        <v>353.2</v>
      </c>
      <c r="M79">
        <v>140.61751937866188</v>
      </c>
      <c r="N79">
        <v>28.123503875732375</v>
      </c>
      <c r="P79">
        <v>2</v>
      </c>
      <c r="Q79">
        <v>1815</v>
      </c>
      <c r="R79">
        <v>363</v>
      </c>
      <c r="S79">
        <v>1315.0703215599028</v>
      </c>
      <c r="T79">
        <v>263.01406431198058</v>
      </c>
      <c r="U79">
        <v>5</v>
      </c>
      <c r="V79">
        <v>1766</v>
      </c>
      <c r="W79">
        <v>353.2</v>
      </c>
      <c r="X79">
        <v>127.20689964294417</v>
      </c>
      <c r="Y79">
        <v>25.441379928588834</v>
      </c>
    </row>
    <row r="80" spans="2:25" x14ac:dyDescent="0.35">
      <c r="B80">
        <v>75</v>
      </c>
      <c r="C80">
        <v>10</v>
      </c>
      <c r="D80">
        <v>5</v>
      </c>
      <c r="E80">
        <v>5</v>
      </c>
      <c r="F80">
        <v>1023</v>
      </c>
      <c r="G80">
        <v>204.6</v>
      </c>
      <c r="H80">
        <v>496.88520073890572</v>
      </c>
      <c r="I80">
        <v>99.377040147781145</v>
      </c>
      <c r="J80">
        <v>5</v>
      </c>
      <c r="K80">
        <v>1056</v>
      </c>
      <c r="L80">
        <v>211.2</v>
      </c>
      <c r="M80">
        <v>8.6603212356567205</v>
      </c>
      <c r="N80">
        <v>1.7320642471313441</v>
      </c>
      <c r="P80">
        <v>5</v>
      </c>
      <c r="Q80">
        <v>1023</v>
      </c>
      <c r="R80">
        <v>204.6</v>
      </c>
      <c r="S80">
        <v>282.97348785400374</v>
      </c>
      <c r="T80">
        <v>56.594697570800747</v>
      </c>
      <c r="U80">
        <v>5</v>
      </c>
      <c r="V80">
        <v>1056</v>
      </c>
      <c r="W80">
        <v>211.2</v>
      </c>
      <c r="X80">
        <v>8.4465742111205788</v>
      </c>
      <c r="Y80">
        <v>1.6893148422241158</v>
      </c>
    </row>
    <row r="81" spans="2:46" x14ac:dyDescent="0.35">
      <c r="B81">
        <v>100</v>
      </c>
      <c r="C81">
        <v>2</v>
      </c>
      <c r="D81">
        <v>5</v>
      </c>
      <c r="E81">
        <v>0</v>
      </c>
      <c r="F81">
        <v>31754</v>
      </c>
      <c r="G81">
        <v>6350.8</v>
      </c>
      <c r="H81">
        <v>1508.1707432270027</v>
      </c>
      <c r="I81">
        <v>301.63414864540056</v>
      </c>
      <c r="J81">
        <v>1</v>
      </c>
      <c r="K81">
        <v>8048</v>
      </c>
      <c r="L81">
        <v>1609.6</v>
      </c>
      <c r="M81">
        <v>1421.8934559822051</v>
      </c>
      <c r="N81">
        <v>284.37869119644103</v>
      </c>
      <c r="P81">
        <v>0</v>
      </c>
      <c r="Q81">
        <v>15918</v>
      </c>
      <c r="R81">
        <v>3183.6</v>
      </c>
      <c r="S81">
        <v>1502.7712013721439</v>
      </c>
      <c r="T81">
        <v>300.55424027442876</v>
      </c>
      <c r="U81">
        <v>1</v>
      </c>
      <c r="V81">
        <v>8043</v>
      </c>
      <c r="W81">
        <v>1608.6</v>
      </c>
      <c r="X81">
        <v>1500.794051885603</v>
      </c>
      <c r="Y81">
        <v>300.15881037712063</v>
      </c>
    </row>
    <row r="82" spans="2:46" x14ac:dyDescent="0.35">
      <c r="B82">
        <v>100</v>
      </c>
      <c r="C82">
        <v>4</v>
      </c>
      <c r="D82">
        <v>5</v>
      </c>
      <c r="E82">
        <v>0</v>
      </c>
      <c r="F82">
        <v>28313</v>
      </c>
      <c r="G82">
        <v>5662.6</v>
      </c>
      <c r="H82">
        <v>1504.867765188214</v>
      </c>
      <c r="I82">
        <v>300.97355303764277</v>
      </c>
      <c r="J82">
        <v>5</v>
      </c>
      <c r="K82">
        <v>3608</v>
      </c>
      <c r="L82">
        <v>721.6</v>
      </c>
      <c r="M82">
        <v>301.06070423126198</v>
      </c>
      <c r="N82">
        <v>60.212140846252396</v>
      </c>
      <c r="P82">
        <v>0</v>
      </c>
      <c r="Q82">
        <v>14160</v>
      </c>
      <c r="R82">
        <v>2832</v>
      </c>
      <c r="S82">
        <v>1501.4445066451999</v>
      </c>
      <c r="T82">
        <v>300.28890132903996</v>
      </c>
      <c r="U82">
        <v>5</v>
      </c>
      <c r="V82">
        <v>3608</v>
      </c>
      <c r="W82">
        <v>721.6</v>
      </c>
      <c r="X82">
        <v>200.78997039794893</v>
      </c>
      <c r="Y82">
        <v>40.157994079589784</v>
      </c>
    </row>
    <row r="83" spans="2:46" x14ac:dyDescent="0.35">
      <c r="B83">
        <v>100</v>
      </c>
      <c r="C83">
        <v>6</v>
      </c>
      <c r="D83">
        <v>5</v>
      </c>
      <c r="E83">
        <v>0</v>
      </c>
      <c r="F83">
        <v>27352</v>
      </c>
      <c r="G83">
        <v>5470.4</v>
      </c>
      <c r="H83">
        <v>1504.244847297666</v>
      </c>
      <c r="I83">
        <v>300.84896945953318</v>
      </c>
      <c r="J83">
        <v>5</v>
      </c>
      <c r="K83">
        <v>2349</v>
      </c>
      <c r="L83">
        <v>469.8</v>
      </c>
      <c r="M83">
        <v>63.393824338912751</v>
      </c>
      <c r="N83">
        <v>12.678764867782551</v>
      </c>
      <c r="P83">
        <v>0</v>
      </c>
      <c r="Q83">
        <v>2480</v>
      </c>
      <c r="R83">
        <v>496</v>
      </c>
      <c r="S83">
        <v>1501.314780712125</v>
      </c>
      <c r="T83">
        <v>300.26295614242497</v>
      </c>
      <c r="U83">
        <v>5</v>
      </c>
      <c r="V83">
        <v>2349</v>
      </c>
      <c r="W83">
        <v>469.8</v>
      </c>
      <c r="X83">
        <v>86.471838235854989</v>
      </c>
      <c r="Y83">
        <v>17.294367647170997</v>
      </c>
    </row>
    <row r="84" spans="2:46" x14ac:dyDescent="0.35">
      <c r="B84">
        <v>100</v>
      </c>
      <c r="C84">
        <v>10</v>
      </c>
      <c r="D84">
        <v>5</v>
      </c>
      <c r="E84">
        <v>0</v>
      </c>
      <c r="F84">
        <v>1456</v>
      </c>
      <c r="G84">
        <v>291.2</v>
      </c>
      <c r="H84">
        <v>1506.491943359373</v>
      </c>
      <c r="I84">
        <v>301.29838867187459</v>
      </c>
      <c r="J84">
        <v>5</v>
      </c>
      <c r="K84">
        <v>1370</v>
      </c>
      <c r="L84">
        <v>274</v>
      </c>
      <c r="M84">
        <v>27.89253544807433</v>
      </c>
      <c r="N84">
        <v>5.5785070896148659</v>
      </c>
      <c r="P84">
        <v>3</v>
      </c>
      <c r="Q84">
        <v>1369</v>
      </c>
      <c r="R84">
        <v>273.8</v>
      </c>
      <c r="S84">
        <v>1129.0486242771126</v>
      </c>
      <c r="T84">
        <v>225.80972485542253</v>
      </c>
      <c r="U84">
        <v>5</v>
      </c>
      <c r="V84">
        <v>1370</v>
      </c>
      <c r="W84">
        <v>274</v>
      </c>
      <c r="X84">
        <v>24.443960189819311</v>
      </c>
      <c r="Y84">
        <v>4.8887920379638619</v>
      </c>
    </row>
    <row r="85" spans="2:46" x14ac:dyDescent="0.35">
      <c r="B85" t="s">
        <v>10</v>
      </c>
      <c r="D85">
        <f>SUM(D62:D84)*4</f>
        <v>460</v>
      </c>
      <c r="E85">
        <f>SUM(E61:E84)</f>
        <v>68</v>
      </c>
      <c r="F85">
        <f t="shared" ref="F85:Y85" si="2">SUM(F61:F84)</f>
        <v>135888</v>
      </c>
      <c r="G85">
        <f t="shared" si="2"/>
        <v>27177.600000000002</v>
      </c>
      <c r="H85">
        <f t="shared" si="2"/>
        <v>14640.602286376927</v>
      </c>
      <c r="I85">
        <f t="shared" si="2"/>
        <v>2928.1224572753854</v>
      </c>
      <c r="J85">
        <f t="shared" si="2"/>
        <v>103</v>
      </c>
      <c r="K85">
        <f t="shared" si="2"/>
        <v>44243</v>
      </c>
      <c r="L85">
        <f t="shared" si="2"/>
        <v>8848.5999999999985</v>
      </c>
      <c r="M85">
        <f t="shared" si="2"/>
        <v>4704.9382485198912</v>
      </c>
      <c r="N85">
        <f t="shared" si="2"/>
        <v>940.96964970397823</v>
      </c>
      <c r="O85">
        <f t="shared" si="2"/>
        <v>0</v>
      </c>
      <c r="P85">
        <f t="shared" si="2"/>
        <v>74</v>
      </c>
      <c r="Q85">
        <f t="shared" si="2"/>
        <v>67462</v>
      </c>
      <c r="R85">
        <f t="shared" si="2"/>
        <v>13492.4</v>
      </c>
      <c r="S85">
        <f t="shared" si="2"/>
        <v>13148.678030729267</v>
      </c>
      <c r="T85">
        <f t="shared" si="2"/>
        <v>2629.735606145854</v>
      </c>
      <c r="U85">
        <f t="shared" si="2"/>
        <v>104</v>
      </c>
      <c r="V85">
        <f t="shared" si="2"/>
        <v>43645</v>
      </c>
      <c r="W85">
        <f t="shared" si="2"/>
        <v>8728.9999999999982</v>
      </c>
      <c r="X85">
        <f t="shared" si="2"/>
        <v>4402.1563937663968</v>
      </c>
      <c r="Y85">
        <f t="shared" si="2"/>
        <v>880.43127875327934</v>
      </c>
    </row>
    <row r="87" spans="2:46" ht="15.5" x14ac:dyDescent="0.35">
      <c r="AG87" s="46"/>
    </row>
    <row r="88" spans="2:46" ht="23" x14ac:dyDescent="0.35">
      <c r="P88" t="s">
        <v>45</v>
      </c>
      <c r="AG88" s="47"/>
    </row>
    <row r="89" spans="2:46" ht="23" x14ac:dyDescent="0.35">
      <c r="AG89" s="47"/>
    </row>
    <row r="90" spans="2:46" ht="23" x14ac:dyDescent="0.35">
      <c r="AG90" s="47"/>
    </row>
    <row r="91" spans="2:46" ht="23" x14ac:dyDescent="0.35">
      <c r="H91" t="s">
        <v>40</v>
      </c>
      <c r="I91" t="s">
        <v>41</v>
      </c>
      <c r="J91" t="s">
        <v>42</v>
      </c>
      <c r="K91" t="s">
        <v>43</v>
      </c>
      <c r="U91" t="s">
        <v>40</v>
      </c>
      <c r="V91" t="s">
        <v>41</v>
      </c>
      <c r="W91" t="s">
        <v>42</v>
      </c>
      <c r="X91" t="s">
        <v>43</v>
      </c>
      <c r="AG91" s="47"/>
    </row>
    <row r="92" spans="2:46" ht="21.5" x14ac:dyDescent="0.35">
      <c r="F92">
        <v>10</v>
      </c>
      <c r="G92">
        <v>2</v>
      </c>
      <c r="H92">
        <v>2.87</v>
      </c>
      <c r="I92">
        <v>0.60199999999999998</v>
      </c>
      <c r="J92">
        <v>0.7953106880187979</v>
      </c>
      <c r="K92">
        <v>0.19295458793640111</v>
      </c>
      <c r="S92">
        <v>10</v>
      </c>
      <c r="T92">
        <v>2</v>
      </c>
      <c r="U92">
        <v>164.6</v>
      </c>
      <c r="V92">
        <v>164.6</v>
      </c>
      <c r="W92">
        <v>57.4</v>
      </c>
      <c r="X92">
        <v>58.4</v>
      </c>
      <c r="AH92" s="1"/>
      <c r="AI92" s="55" t="s">
        <v>36</v>
      </c>
      <c r="AJ92" s="55"/>
      <c r="AK92" s="55"/>
      <c r="AL92" s="55" t="s">
        <v>37</v>
      </c>
      <c r="AM92" s="55"/>
      <c r="AN92" s="55"/>
      <c r="AO92" s="55" t="s">
        <v>6</v>
      </c>
      <c r="AP92" s="55"/>
      <c r="AQ92" s="55"/>
      <c r="AR92" s="55" t="s">
        <v>7</v>
      </c>
      <c r="AS92" s="55"/>
      <c r="AT92" s="56"/>
    </row>
    <row r="93" spans="2:46" ht="23" customHeight="1" x14ac:dyDescent="0.35">
      <c r="F93">
        <v>10</v>
      </c>
      <c r="G93">
        <v>4</v>
      </c>
      <c r="H93">
        <v>1.54</v>
      </c>
      <c r="I93">
        <v>0.32</v>
      </c>
      <c r="J93">
        <v>0.7513266086578364</v>
      </c>
      <c r="K93">
        <v>0.43337478637695287</v>
      </c>
      <c r="S93">
        <v>10</v>
      </c>
      <c r="T93">
        <v>4</v>
      </c>
      <c r="U93">
        <v>83.8</v>
      </c>
      <c r="V93">
        <v>85.6</v>
      </c>
      <c r="W93">
        <v>83.8</v>
      </c>
      <c r="X93">
        <v>85.6</v>
      </c>
      <c r="AH93" s="54" t="s">
        <v>46</v>
      </c>
      <c r="AI93" s="53" t="s">
        <v>44</v>
      </c>
      <c r="AJ93" s="45"/>
      <c r="AK93" s="40"/>
      <c r="AL93" s="53" t="s">
        <v>44</v>
      </c>
      <c r="AM93" s="45"/>
      <c r="AN93" s="40"/>
      <c r="AO93" s="53" t="s">
        <v>44</v>
      </c>
      <c r="AP93" s="45"/>
      <c r="AQ93" s="40"/>
      <c r="AR93" s="53" t="s">
        <v>44</v>
      </c>
      <c r="AS93" s="45"/>
      <c r="AT93" s="41"/>
    </row>
    <row r="94" spans="2:46" ht="23" customHeight="1" x14ac:dyDescent="0.35">
      <c r="F94">
        <v>10</v>
      </c>
      <c r="G94">
        <v>6</v>
      </c>
      <c r="H94">
        <v>1.5</v>
      </c>
      <c r="I94">
        <v>0.4</v>
      </c>
      <c r="J94">
        <v>0.7953106880187979</v>
      </c>
      <c r="K94">
        <v>0.19295458793640111</v>
      </c>
      <c r="S94">
        <v>10</v>
      </c>
      <c r="T94">
        <v>6</v>
      </c>
      <c r="U94">
        <v>57.4</v>
      </c>
      <c r="V94">
        <v>58.6</v>
      </c>
      <c r="W94">
        <v>57.4</v>
      </c>
      <c r="X94">
        <v>58.4</v>
      </c>
      <c r="AH94" s="3">
        <v>1</v>
      </c>
      <c r="AI94" s="1">
        <v>68</v>
      </c>
      <c r="AJ94" s="2">
        <v>27177.600000000002</v>
      </c>
      <c r="AK94" s="8">
        <v>2928.1224572753854</v>
      </c>
      <c r="AL94" s="2">
        <v>103</v>
      </c>
      <c r="AM94" s="2">
        <v>8848.5999999999985</v>
      </c>
      <c r="AN94" s="8">
        <v>940.96964970397823</v>
      </c>
      <c r="AO94" s="2">
        <v>74</v>
      </c>
      <c r="AP94" s="2">
        <v>13492.4</v>
      </c>
      <c r="AQ94" s="2">
        <v>2629.735606145854</v>
      </c>
      <c r="AR94" s="2">
        <v>104</v>
      </c>
      <c r="AS94" s="2">
        <v>8728.9999999999982</v>
      </c>
      <c r="AT94" s="52">
        <v>880.43127875327934</v>
      </c>
    </row>
    <row r="95" spans="2:46" ht="21.5" x14ac:dyDescent="0.35">
      <c r="F95">
        <v>20</v>
      </c>
      <c r="G95">
        <v>2</v>
      </c>
      <c r="H95">
        <v>29.731284904479899</v>
      </c>
      <c r="I95">
        <v>5.4176290378570542</v>
      </c>
      <c r="J95">
        <v>29.591037607192938</v>
      </c>
      <c r="K95">
        <v>8.1560654640197523</v>
      </c>
      <c r="S95">
        <v>20</v>
      </c>
      <c r="T95">
        <v>2</v>
      </c>
      <c r="U95">
        <v>324.2</v>
      </c>
      <c r="V95">
        <v>324.39999999999998</v>
      </c>
      <c r="W95">
        <v>324.2</v>
      </c>
      <c r="X95">
        <v>324.39999999999998</v>
      </c>
      <c r="AH95" s="3">
        <v>2</v>
      </c>
      <c r="AI95" s="3">
        <v>47</v>
      </c>
      <c r="AJ95" s="48">
        <v>28948.400000000001</v>
      </c>
      <c r="AK95" s="49">
        <v>3385.6498681068351</v>
      </c>
      <c r="AL95" s="48">
        <v>59</v>
      </c>
      <c r="AM95" s="48">
        <v>8789.8000000000011</v>
      </c>
      <c r="AN95" s="49">
        <v>3225.1379800319614</v>
      </c>
      <c r="AO95" s="48">
        <v>46</v>
      </c>
      <c r="AP95" s="48">
        <v>12446.000000000002</v>
      </c>
      <c r="AQ95" s="48">
        <v>3469.2203269149713</v>
      </c>
      <c r="AR95" s="48">
        <v>64</v>
      </c>
      <c r="AS95" s="48">
        <v>8865.4000000000015</v>
      </c>
      <c r="AT95" s="50">
        <v>3160.7408635616243</v>
      </c>
    </row>
    <row r="96" spans="2:46" ht="21.5" x14ac:dyDescent="0.35">
      <c r="F96">
        <v>20</v>
      </c>
      <c r="G96">
        <v>4</v>
      </c>
      <c r="H96">
        <v>10.656965351104692</v>
      </c>
      <c r="I96">
        <v>1.7569104671478222</v>
      </c>
      <c r="J96">
        <v>9.4855496883392085</v>
      </c>
      <c r="K96">
        <v>1.6087046623229919</v>
      </c>
      <c r="S96">
        <v>20</v>
      </c>
      <c r="T96">
        <v>4</v>
      </c>
      <c r="U96">
        <v>148.80000000000001</v>
      </c>
      <c r="V96">
        <v>159.6</v>
      </c>
      <c r="W96">
        <v>148.80000000000001</v>
      </c>
      <c r="X96">
        <v>149.6</v>
      </c>
      <c r="AH96" s="4">
        <v>3</v>
      </c>
      <c r="AI96" s="4">
        <v>38</v>
      </c>
      <c r="AJ96" s="5">
        <v>32408.600000000002</v>
      </c>
      <c r="AK96" s="6">
        <v>3606.3548559665596</v>
      </c>
      <c r="AL96" s="5">
        <v>54</v>
      </c>
      <c r="AM96" s="5">
        <v>8910</v>
      </c>
      <c r="AN96" s="6">
        <v>3304.7619133949211</v>
      </c>
      <c r="AO96" s="5">
        <v>45</v>
      </c>
      <c r="AP96" s="5">
        <v>13639.800000000001</v>
      </c>
      <c r="AQ96" s="5">
        <v>3476.8419293880384</v>
      </c>
      <c r="AR96" s="5">
        <v>59</v>
      </c>
      <c r="AS96" s="5">
        <v>9036.5999999999985</v>
      </c>
      <c r="AT96" s="51">
        <v>3247.6796755313826</v>
      </c>
    </row>
    <row r="97" spans="6:46" ht="21.5" x14ac:dyDescent="0.35">
      <c r="F97">
        <v>20</v>
      </c>
      <c r="G97">
        <v>6</v>
      </c>
      <c r="H97">
        <v>6.3466999530792183</v>
      </c>
      <c r="I97">
        <v>0.76095366477966286</v>
      </c>
      <c r="J97">
        <v>3.983060979843136</v>
      </c>
      <c r="K97">
        <v>0.79300618171691739</v>
      </c>
      <c r="S97">
        <v>20</v>
      </c>
      <c r="T97">
        <v>6</v>
      </c>
      <c r="U97">
        <v>104.8</v>
      </c>
      <c r="V97">
        <v>108</v>
      </c>
      <c r="W97">
        <v>104.8</v>
      </c>
      <c r="X97">
        <v>108</v>
      </c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</row>
    <row r="98" spans="6:46" ht="21.5" x14ac:dyDescent="0.35">
      <c r="F98">
        <v>20</v>
      </c>
      <c r="G98">
        <v>10</v>
      </c>
      <c r="H98">
        <v>4.870279932022088</v>
      </c>
      <c r="I98">
        <v>0.39740066528320261</v>
      </c>
      <c r="J98">
        <v>2.4962920188903781</v>
      </c>
      <c r="K98">
        <v>0.32108922004699647</v>
      </c>
      <c r="S98">
        <v>20</v>
      </c>
      <c r="T98">
        <v>10</v>
      </c>
      <c r="U98">
        <v>59</v>
      </c>
      <c r="V98">
        <v>59.4</v>
      </c>
      <c r="W98">
        <v>59</v>
      </c>
      <c r="X98">
        <v>59.4</v>
      </c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</row>
    <row r="99" spans="6:46" x14ac:dyDescent="0.35">
      <c r="F99">
        <v>30</v>
      </c>
      <c r="G99">
        <v>2</v>
      </c>
      <c r="H99">
        <v>74.812799739837402</v>
      </c>
      <c r="I99">
        <v>49.87966032028195</v>
      </c>
      <c r="J99">
        <v>77.853542947768844</v>
      </c>
      <c r="K99">
        <v>38.413271951675377</v>
      </c>
      <c r="S99">
        <v>30</v>
      </c>
      <c r="T99">
        <v>2</v>
      </c>
      <c r="U99">
        <v>488.4</v>
      </c>
      <c r="V99">
        <v>487.4</v>
      </c>
      <c r="W99">
        <v>493.6</v>
      </c>
      <c r="X99">
        <v>487.4</v>
      </c>
    </row>
    <row r="100" spans="6:46" x14ac:dyDescent="0.35">
      <c r="F100">
        <v>30</v>
      </c>
      <c r="G100">
        <v>4</v>
      </c>
      <c r="H100">
        <v>24.127383565902683</v>
      </c>
      <c r="I100">
        <v>2.53432269096374</v>
      </c>
      <c r="J100">
        <v>16.76659374237056</v>
      </c>
      <c r="K100">
        <v>1.9256647586822482</v>
      </c>
      <c r="S100">
        <v>30</v>
      </c>
      <c r="T100">
        <v>4</v>
      </c>
      <c r="U100">
        <v>219</v>
      </c>
      <c r="V100">
        <v>223.4</v>
      </c>
      <c r="W100">
        <v>219</v>
      </c>
      <c r="X100">
        <v>223.4</v>
      </c>
    </row>
    <row r="101" spans="6:46" x14ac:dyDescent="0.35">
      <c r="F101">
        <v>30</v>
      </c>
      <c r="G101">
        <v>6</v>
      </c>
      <c r="H101">
        <v>17.217878961563081</v>
      </c>
      <c r="I101">
        <v>5.4308619499206445</v>
      </c>
      <c r="J101">
        <v>12.044694042205766</v>
      </c>
      <c r="K101">
        <v>4.4568779468536261</v>
      </c>
      <c r="S101">
        <v>30</v>
      </c>
      <c r="T101">
        <v>6</v>
      </c>
      <c r="U101">
        <v>144.6</v>
      </c>
      <c r="V101">
        <v>145.4</v>
      </c>
      <c r="W101">
        <v>144.6</v>
      </c>
      <c r="X101">
        <v>145.4</v>
      </c>
    </row>
    <row r="102" spans="6:46" x14ac:dyDescent="0.35">
      <c r="F102">
        <v>30</v>
      </c>
      <c r="G102">
        <v>10</v>
      </c>
      <c r="H102">
        <v>8.6142368316650177</v>
      </c>
      <c r="I102">
        <v>0.50836648941040008</v>
      </c>
      <c r="J102">
        <v>4.1648078918457001</v>
      </c>
      <c r="K102">
        <v>0.57034053802490181</v>
      </c>
      <c r="S102">
        <v>30</v>
      </c>
      <c r="T102">
        <v>10</v>
      </c>
      <c r="U102">
        <v>85.8</v>
      </c>
      <c r="V102">
        <v>86</v>
      </c>
      <c r="W102">
        <v>85.8</v>
      </c>
      <c r="X102">
        <v>86</v>
      </c>
    </row>
    <row r="103" spans="6:46" x14ac:dyDescent="0.35">
      <c r="F103">
        <v>50</v>
      </c>
      <c r="G103">
        <v>2</v>
      </c>
      <c r="H103">
        <v>200.1426340103144</v>
      </c>
      <c r="I103">
        <v>149.758189487457</v>
      </c>
      <c r="J103">
        <v>200.08670945167501</v>
      </c>
      <c r="K103">
        <v>145.6547181129452</v>
      </c>
      <c r="S103">
        <v>50</v>
      </c>
      <c r="T103">
        <v>2</v>
      </c>
      <c r="U103">
        <v>872.8</v>
      </c>
      <c r="V103">
        <v>800.6</v>
      </c>
      <c r="W103">
        <v>851.4</v>
      </c>
      <c r="X103">
        <v>800.6</v>
      </c>
    </row>
    <row r="104" spans="6:46" x14ac:dyDescent="0.35">
      <c r="F104">
        <v>50</v>
      </c>
      <c r="G104">
        <v>4</v>
      </c>
      <c r="H104">
        <v>200.10908899307179</v>
      </c>
      <c r="I104">
        <v>4.3260486125946027</v>
      </c>
      <c r="J104">
        <v>152.34426822662323</v>
      </c>
      <c r="K104">
        <v>4.3627685070037785</v>
      </c>
      <c r="S104">
        <v>50</v>
      </c>
      <c r="T104">
        <v>4</v>
      </c>
      <c r="U104">
        <v>381.2</v>
      </c>
      <c r="V104">
        <v>366.2</v>
      </c>
      <c r="W104">
        <v>370.2</v>
      </c>
      <c r="X104">
        <v>366.2</v>
      </c>
    </row>
    <row r="105" spans="6:46" x14ac:dyDescent="0.35">
      <c r="F105">
        <v>50</v>
      </c>
      <c r="G105">
        <v>6</v>
      </c>
      <c r="H105">
        <v>109.92493309974648</v>
      </c>
      <c r="I105">
        <v>4.3812343597412058</v>
      </c>
      <c r="J105">
        <v>56.067419767379718</v>
      </c>
      <c r="K105">
        <v>4.7605691432952835</v>
      </c>
      <c r="S105">
        <v>50</v>
      </c>
      <c r="T105">
        <v>6</v>
      </c>
      <c r="U105">
        <v>236</v>
      </c>
      <c r="V105">
        <v>240.2</v>
      </c>
      <c r="W105">
        <v>236</v>
      </c>
      <c r="X105">
        <v>240.2</v>
      </c>
      <c r="Z105" t="s">
        <v>33</v>
      </c>
    </row>
    <row r="106" spans="6:46" x14ac:dyDescent="0.35">
      <c r="F106">
        <v>50</v>
      </c>
      <c r="G106">
        <v>10</v>
      </c>
      <c r="H106">
        <v>30.679114341735776</v>
      </c>
      <c r="I106">
        <v>1.3717708587646436</v>
      </c>
      <c r="J106">
        <v>15.667691564559899</v>
      </c>
      <c r="K106">
        <v>1.0833348751068086</v>
      </c>
      <c r="S106">
        <v>50</v>
      </c>
      <c r="T106">
        <v>10</v>
      </c>
      <c r="U106">
        <v>138.80000000000001</v>
      </c>
      <c r="V106">
        <v>139.19999999999999</v>
      </c>
      <c r="W106">
        <v>138.80000000000001</v>
      </c>
      <c r="X106">
        <v>139.19999999999999</v>
      </c>
    </row>
    <row r="107" spans="6:46" x14ac:dyDescent="0.35">
      <c r="F107">
        <v>75</v>
      </c>
      <c r="G107">
        <v>2</v>
      </c>
      <c r="H107">
        <v>300.41538577079746</v>
      </c>
      <c r="I107">
        <v>300.18175859451281</v>
      </c>
      <c r="J107">
        <v>300.18502349853463</v>
      </c>
      <c r="K107">
        <v>259.28448023796039</v>
      </c>
      <c r="S107">
        <v>75</v>
      </c>
      <c r="T107">
        <v>2</v>
      </c>
      <c r="U107">
        <v>4726</v>
      </c>
      <c r="V107">
        <v>1217.5999999999999</v>
      </c>
      <c r="W107">
        <v>2196.1999999999998</v>
      </c>
      <c r="X107">
        <v>1215.4000000000001</v>
      </c>
    </row>
    <row r="108" spans="6:46" x14ac:dyDescent="0.35">
      <c r="F108">
        <v>75</v>
      </c>
      <c r="G108">
        <v>4</v>
      </c>
      <c r="H108">
        <v>300.2161041736598</v>
      </c>
      <c r="I108">
        <v>20.238870382308946</v>
      </c>
      <c r="J108">
        <v>300.13238224983161</v>
      </c>
      <c r="K108">
        <v>18.590444278717012</v>
      </c>
      <c r="S108">
        <v>75</v>
      </c>
      <c r="T108">
        <v>4</v>
      </c>
      <c r="U108">
        <v>593.4</v>
      </c>
      <c r="V108">
        <v>543</v>
      </c>
      <c r="W108">
        <v>568.4</v>
      </c>
      <c r="X108">
        <v>543</v>
      </c>
    </row>
    <row r="109" spans="6:46" x14ac:dyDescent="0.35">
      <c r="F109">
        <v>75</v>
      </c>
      <c r="G109">
        <v>6</v>
      </c>
      <c r="H109">
        <v>300.21556768417321</v>
      </c>
      <c r="I109">
        <v>28.123503875732375</v>
      </c>
      <c r="J109">
        <v>263.01406431198058</v>
      </c>
      <c r="K109">
        <v>25.441379928588834</v>
      </c>
      <c r="S109">
        <v>75</v>
      </c>
      <c r="T109">
        <v>6</v>
      </c>
      <c r="U109">
        <v>369.4</v>
      </c>
      <c r="V109">
        <v>353.2</v>
      </c>
      <c r="W109">
        <v>363</v>
      </c>
      <c r="X109">
        <v>353.2</v>
      </c>
    </row>
    <row r="110" spans="6:46" x14ac:dyDescent="0.35">
      <c r="F110">
        <v>75</v>
      </c>
      <c r="G110">
        <v>10</v>
      </c>
      <c r="H110">
        <v>99.377040147781145</v>
      </c>
      <c r="I110">
        <v>1.7320642471313441</v>
      </c>
      <c r="J110">
        <v>56.594697570800747</v>
      </c>
      <c r="K110">
        <v>1.6893148422241158</v>
      </c>
      <c r="S110">
        <v>75</v>
      </c>
      <c r="T110">
        <v>10</v>
      </c>
      <c r="U110">
        <v>204.6</v>
      </c>
      <c r="V110">
        <v>211.2</v>
      </c>
      <c r="W110">
        <v>204.6</v>
      </c>
      <c r="X110">
        <v>211.2</v>
      </c>
    </row>
    <row r="111" spans="6:46" x14ac:dyDescent="0.35">
      <c r="F111">
        <v>100</v>
      </c>
      <c r="G111">
        <v>2</v>
      </c>
      <c r="H111">
        <v>301.63414864540056</v>
      </c>
      <c r="I111">
        <v>284.37869119644103</v>
      </c>
      <c r="J111">
        <v>300.55424027442876</v>
      </c>
      <c r="K111">
        <v>300.15881037712063</v>
      </c>
      <c r="S111">
        <v>100</v>
      </c>
      <c r="T111">
        <v>2</v>
      </c>
      <c r="U111">
        <v>6350.8</v>
      </c>
      <c r="V111">
        <v>1609.6</v>
      </c>
      <c r="W111">
        <v>3183.6</v>
      </c>
      <c r="X111">
        <v>1608.6</v>
      </c>
    </row>
    <row r="112" spans="6:46" x14ac:dyDescent="0.35">
      <c r="F112">
        <v>100</v>
      </c>
      <c r="G112">
        <v>4</v>
      </c>
      <c r="H112">
        <v>300.97355303764277</v>
      </c>
      <c r="I112">
        <v>60.212140846252396</v>
      </c>
      <c r="J112">
        <v>300.28890132903996</v>
      </c>
      <c r="K112">
        <v>40.157994079589784</v>
      </c>
      <c r="S112">
        <v>100</v>
      </c>
      <c r="T112">
        <v>4</v>
      </c>
      <c r="U112">
        <v>5662.6</v>
      </c>
      <c r="V112">
        <v>721.6</v>
      </c>
      <c r="W112">
        <v>2832</v>
      </c>
      <c r="X112">
        <v>721.6</v>
      </c>
    </row>
    <row r="113" spans="6:24" x14ac:dyDescent="0.35">
      <c r="F113">
        <v>100</v>
      </c>
      <c r="G113">
        <v>6</v>
      </c>
      <c r="H113">
        <v>300.84896945953318</v>
      </c>
      <c r="I113">
        <v>12.678764867782551</v>
      </c>
      <c r="J113">
        <v>300.26295614242497</v>
      </c>
      <c r="K113">
        <v>17.294367647170997</v>
      </c>
      <c r="S113">
        <v>100</v>
      </c>
      <c r="T113">
        <v>6</v>
      </c>
      <c r="U113">
        <v>5470.4</v>
      </c>
      <c r="V113">
        <v>469.8</v>
      </c>
      <c r="W113">
        <v>496</v>
      </c>
      <c r="X113">
        <v>469.8</v>
      </c>
    </row>
    <row r="114" spans="6:24" x14ac:dyDescent="0.35">
      <c r="F114">
        <v>100</v>
      </c>
      <c r="G114">
        <v>10</v>
      </c>
      <c r="H114">
        <v>301.29838867187459</v>
      </c>
      <c r="I114">
        <v>5.5785070896148659</v>
      </c>
      <c r="J114">
        <v>225.80972485542253</v>
      </c>
      <c r="K114">
        <v>4.8887920379638619</v>
      </c>
      <c r="S114">
        <v>100</v>
      </c>
      <c r="T114">
        <v>10</v>
      </c>
      <c r="U114">
        <v>291.2</v>
      </c>
      <c r="V114">
        <v>274</v>
      </c>
      <c r="W114">
        <v>273.8</v>
      </c>
      <c r="X114">
        <v>274</v>
      </c>
    </row>
  </sheetData>
  <mergeCells count="12">
    <mergeCell ref="D3:H3"/>
    <mergeCell ref="I3:O3"/>
    <mergeCell ref="P3:T3"/>
    <mergeCell ref="U3:Z3"/>
    <mergeCell ref="AI92:AK92"/>
    <mergeCell ref="AL92:AN92"/>
    <mergeCell ref="AO92:AQ92"/>
    <mergeCell ref="AR92:AT92"/>
    <mergeCell ref="E31:I31"/>
    <mergeCell ref="J31:O31"/>
    <mergeCell ref="T31:Z31"/>
    <mergeCell ref="P31:S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MARTINETTI SIMONE</cp:lastModifiedBy>
  <dcterms:created xsi:type="dcterms:W3CDTF">2015-06-05T18:19:34Z</dcterms:created>
  <dcterms:modified xsi:type="dcterms:W3CDTF">2024-05-15T08:41:50Z</dcterms:modified>
</cp:coreProperties>
</file>