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imon\Downloads\"/>
    </mc:Choice>
  </mc:AlternateContent>
  <xr:revisionPtr revIDLastSave="0" documentId="13_ncr:1_{620430E5-359B-4589-BD42-3A8CA53A44D4}" xr6:coauthVersionLast="47" xr6:coauthVersionMax="47" xr10:uidLastSave="{00000000-0000-0000-0000-000000000000}"/>
  <bookViews>
    <workbookView xWindow="3090" yWindow="-13620" windowWidth="21840" windowHeight="13020" xr2:uid="{00000000-000D-0000-FFFF-FFFF00000000}"/>
  </bookViews>
  <sheets>
    <sheet name="Parcheggio" sheetId="1" r:id="rId1"/>
    <sheet name="Frutta" sheetId="2" r:id="rId2"/>
  </sheets>
  <definedNames>
    <definedName name="_xlnm._FilterDatabase" localSheetId="1" hidden="1">Frutta!$A$1:$C$47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1" i="1" l="1" a="1"/>
  <c r="D101" i="1" s="1"/>
  <c r="D100" i="1" a="1"/>
  <c r="D100" i="1" s="1"/>
  <c r="D99" i="1" a="1"/>
  <c r="D99" i="1" s="1"/>
  <c r="D98" i="1"/>
  <c r="D98" i="1" a="1"/>
  <c r="D97" i="1" a="1"/>
  <c r="D97" i="1" s="1"/>
  <c r="D96" i="1" a="1"/>
  <c r="D96" i="1" s="1"/>
  <c r="D95" i="1" a="1"/>
  <c r="D95" i="1" s="1"/>
  <c r="D94" i="1" a="1"/>
  <c r="D94" i="1" s="1"/>
  <c r="D93" i="1" a="1"/>
  <c r="D93" i="1" s="1"/>
  <c r="D92" i="1" a="1"/>
  <c r="D92" i="1" s="1"/>
  <c r="D91" i="1" a="1"/>
  <c r="D91" i="1" s="1"/>
  <c r="D90" i="1" a="1"/>
  <c r="D90" i="1" s="1"/>
  <c r="D89" i="1" a="1"/>
  <c r="D89" i="1" s="1"/>
  <c r="D88" i="1" a="1"/>
  <c r="D88" i="1" s="1"/>
  <c r="D87" i="1" a="1"/>
  <c r="D87" i="1" s="1"/>
  <c r="D86" i="1" a="1"/>
  <c r="D86" i="1" s="1"/>
  <c r="D85" i="1" a="1"/>
  <c r="D85" i="1" s="1"/>
  <c r="D84" i="1" a="1"/>
  <c r="D84" i="1" s="1"/>
  <c r="D83" i="1" a="1"/>
  <c r="D83" i="1" s="1"/>
  <c r="D82" i="1" a="1"/>
  <c r="D82" i="1" s="1"/>
  <c r="D81" i="1" a="1"/>
  <c r="D81" i="1" s="1"/>
  <c r="D80" i="1" a="1"/>
  <c r="D80" i="1" s="1"/>
  <c r="D79" i="1" a="1"/>
  <c r="D79" i="1" s="1"/>
  <c r="D78" i="1" a="1"/>
  <c r="D78" i="1" s="1"/>
  <c r="D77" i="1" a="1"/>
  <c r="D77" i="1" s="1"/>
  <c r="D76" i="1" a="1"/>
  <c r="D76" i="1" s="1"/>
  <c r="D75" i="1" a="1"/>
  <c r="D75" i="1" s="1"/>
  <c r="D74" i="1" a="1"/>
  <c r="D74" i="1" s="1"/>
  <c r="D73" i="1" a="1"/>
  <c r="D73" i="1" s="1"/>
  <c r="D72" i="1" a="1"/>
  <c r="D72" i="1" s="1"/>
  <c r="D71" i="1" a="1"/>
  <c r="D71" i="1" s="1"/>
  <c r="D70" i="1" a="1"/>
  <c r="D70" i="1" s="1"/>
  <c r="D69" i="1" a="1"/>
  <c r="D69" i="1" s="1"/>
  <c r="D68" i="1" a="1"/>
  <c r="D68" i="1" s="1"/>
  <c r="D67" i="1" a="1"/>
  <c r="D67" i="1" s="1"/>
  <c r="D66" i="1" a="1"/>
  <c r="D66" i="1" s="1"/>
  <c r="D65" i="1" a="1"/>
  <c r="D65" i="1" s="1"/>
  <c r="D64" i="1" a="1"/>
  <c r="D64" i="1" s="1"/>
  <c r="D63" i="1" a="1"/>
  <c r="D63" i="1" s="1"/>
  <c r="D62" i="1" a="1"/>
  <c r="D62" i="1" s="1"/>
  <c r="D61" i="1" a="1"/>
  <c r="D61" i="1" s="1"/>
  <c r="D60" i="1" a="1"/>
  <c r="D60" i="1" s="1"/>
  <c r="D59" i="1" a="1"/>
  <c r="D59" i="1" s="1"/>
  <c r="D58" i="1" a="1"/>
  <c r="D58" i="1" s="1"/>
  <c r="D57" i="1" a="1"/>
  <c r="D57" i="1" s="1"/>
  <c r="D56" i="1" a="1"/>
  <c r="D56" i="1" s="1"/>
  <c r="D55" i="1" a="1"/>
  <c r="D55" i="1" s="1"/>
  <c r="D54" i="1" a="1"/>
  <c r="D54" i="1" s="1"/>
  <c r="D53" i="1" a="1"/>
  <c r="D53" i="1" s="1"/>
  <c r="D52" i="1" a="1"/>
  <c r="D52" i="1" s="1"/>
  <c r="D51" i="1" a="1"/>
  <c r="D51" i="1" s="1"/>
  <c r="D50" i="1" a="1"/>
  <c r="D50" i="1" s="1"/>
  <c r="D49" i="1" a="1"/>
  <c r="D49" i="1" s="1"/>
  <c r="D48" i="1" a="1"/>
  <c r="D48" i="1" s="1"/>
  <c r="D47" i="1" a="1"/>
  <c r="D47" i="1" s="1"/>
  <c r="D46" i="1" a="1"/>
  <c r="D46" i="1" s="1"/>
  <c r="D45" i="1" a="1"/>
  <c r="D45" i="1" s="1"/>
  <c r="D44" i="1" a="1"/>
  <c r="D44" i="1" s="1"/>
  <c r="D43" i="1" a="1"/>
  <c r="D43" i="1" s="1"/>
  <c r="D42" i="1" a="1"/>
  <c r="D42" i="1" s="1"/>
  <c r="D41" i="1" a="1"/>
  <c r="D41" i="1" s="1"/>
  <c r="D40" i="1" a="1"/>
  <c r="D40" i="1" s="1"/>
  <c r="D39" i="1" a="1"/>
  <c r="D39" i="1" s="1"/>
  <c r="D38" i="1" a="1"/>
  <c r="D38" i="1" s="1"/>
  <c r="D37" i="1" a="1"/>
  <c r="D37" i="1" s="1"/>
  <c r="D36" i="1" a="1"/>
  <c r="D36" i="1" s="1"/>
  <c r="D35" i="1" a="1"/>
  <c r="D35" i="1" s="1"/>
  <c r="D34" i="1" a="1"/>
  <c r="D34" i="1" s="1"/>
  <c r="D33" i="1" a="1"/>
  <c r="D33" i="1" s="1"/>
  <c r="D32" i="1" a="1"/>
  <c r="D32" i="1" s="1"/>
  <c r="D31" i="1" a="1"/>
  <c r="D31" i="1" s="1"/>
  <c r="D30" i="1" a="1"/>
  <c r="D30" i="1" s="1"/>
  <c r="D29" i="1" a="1"/>
  <c r="D29" i="1" s="1"/>
  <c r="D28" i="1" a="1"/>
  <c r="D28" i="1" s="1"/>
  <c r="D27" i="1" a="1"/>
  <c r="D27" i="1" s="1"/>
  <c r="D26" i="1" a="1"/>
  <c r="D26" i="1" s="1"/>
  <c r="D25" i="1" a="1"/>
  <c r="D25" i="1" s="1"/>
  <c r="D24" i="1" a="1"/>
  <c r="D24" i="1" s="1"/>
  <c r="D23" i="1" a="1"/>
  <c r="D23" i="1" s="1"/>
  <c r="D22" i="1" a="1"/>
  <c r="D22" i="1" s="1"/>
  <c r="D21" i="1" a="1"/>
  <c r="D21" i="1" s="1"/>
  <c r="D20" i="1" a="1"/>
  <c r="D20" i="1" s="1"/>
  <c r="D19" i="1" a="1"/>
  <c r="D19" i="1" s="1"/>
  <c r="D18" i="1" a="1"/>
  <c r="D18" i="1" s="1"/>
  <c r="D17" i="1" a="1"/>
  <c r="D17" i="1" s="1"/>
  <c r="D16" i="1" a="1"/>
  <c r="D16" i="1" s="1"/>
  <c r="D15" i="1" a="1"/>
  <c r="D15" i="1" s="1"/>
  <c r="D14" i="1" a="1"/>
  <c r="D14" i="1" s="1"/>
  <c r="D13" i="1" a="1"/>
  <c r="D13" i="1" s="1"/>
  <c r="D12" i="1" a="1"/>
  <c r="D12" i="1" s="1"/>
  <c r="D11" i="1" a="1"/>
  <c r="D11" i="1" s="1"/>
  <c r="D10" i="1" a="1"/>
  <c r="D10" i="1" s="1"/>
  <c r="D9" i="1" a="1"/>
  <c r="D9" i="1" s="1"/>
  <c r="D8" i="1" a="1"/>
  <c r="D8" i="1" s="1"/>
  <c r="D7" i="1" a="1"/>
  <c r="D7" i="1" s="1"/>
  <c r="D6" i="1" a="1"/>
  <c r="D6" i="1" s="1"/>
  <c r="D5" i="1" a="1"/>
  <c r="D5" i="1" s="1"/>
  <c r="D4" i="1" a="1"/>
  <c r="D4" i="1" s="1"/>
  <c r="D3" i="1" a="1"/>
  <c r="D3" i="1" s="1"/>
  <c r="D2" i="1" a="1"/>
  <c r="D2" i="1" s="1"/>
  <c r="C101" i="1" a="1"/>
  <c r="C101" i="1" s="1"/>
  <c r="C100" i="1" a="1"/>
  <c r="C100" i="1" s="1"/>
  <c r="C99" i="1" a="1"/>
  <c r="C99" i="1" s="1"/>
  <c r="C98" i="1"/>
  <c r="C98" i="1" a="1"/>
  <c r="C97" i="1" a="1"/>
  <c r="C97" i="1" s="1"/>
  <c r="C96" i="1" a="1"/>
  <c r="C96" i="1" s="1"/>
  <c r="C95" i="1" a="1"/>
  <c r="C95" i="1" s="1"/>
  <c r="C94" i="1"/>
  <c r="C94" i="1" a="1"/>
  <c r="C93" i="1" a="1"/>
  <c r="C93" i="1" s="1"/>
  <c r="C92" i="1" a="1"/>
  <c r="C92" i="1" s="1"/>
  <c r="C91" i="1" a="1"/>
  <c r="C91" i="1" s="1"/>
  <c r="C90" i="1"/>
  <c r="C90" i="1" a="1"/>
  <c r="C89" i="1" a="1"/>
  <c r="C89" i="1" s="1"/>
  <c r="C88" i="1" a="1"/>
  <c r="C88" i="1" s="1"/>
  <c r="C87" i="1" a="1"/>
  <c r="C87" i="1" s="1"/>
  <c r="C86" i="1"/>
  <c r="C86" i="1" a="1"/>
  <c r="C85" i="1" a="1"/>
  <c r="C85" i="1" s="1"/>
  <c r="C84" i="1" a="1"/>
  <c r="C84" i="1" s="1"/>
  <c r="C83" i="1" a="1"/>
  <c r="C83" i="1" s="1"/>
  <c r="C82" i="1"/>
  <c r="C82" i="1" a="1"/>
  <c r="C81" i="1" a="1"/>
  <c r="C81" i="1" s="1"/>
  <c r="C80" i="1" a="1"/>
  <c r="C80" i="1" s="1"/>
  <c r="C79" i="1" a="1"/>
  <c r="C79" i="1" s="1"/>
  <c r="C78" i="1"/>
  <c r="C78" i="1" a="1"/>
  <c r="C77" i="1" a="1"/>
  <c r="C77" i="1" s="1"/>
  <c r="C76" i="1" a="1"/>
  <c r="C76" i="1" s="1"/>
  <c r="C75" i="1" a="1"/>
  <c r="C75" i="1" s="1"/>
  <c r="C74" i="1"/>
  <c r="C74" i="1" a="1"/>
  <c r="C73" i="1" a="1"/>
  <c r="C73" i="1" s="1"/>
  <c r="C72" i="1" a="1"/>
  <c r="C72" i="1" s="1"/>
  <c r="C71" i="1" a="1"/>
  <c r="C71" i="1" s="1"/>
  <c r="C70" i="1"/>
  <c r="C70" i="1" a="1"/>
  <c r="C69" i="1" a="1"/>
  <c r="C69" i="1" s="1"/>
  <c r="C68" i="1" a="1"/>
  <c r="C68" i="1" s="1"/>
  <c r="C67" i="1" a="1"/>
  <c r="C67" i="1" s="1"/>
  <c r="C66" i="1"/>
  <c r="C66" i="1" a="1"/>
  <c r="C65" i="1" a="1"/>
  <c r="C65" i="1" s="1"/>
  <c r="C64" i="1" a="1"/>
  <c r="C64" i="1" s="1"/>
  <c r="C63" i="1" a="1"/>
  <c r="C63" i="1" s="1"/>
  <c r="C62" i="1"/>
  <c r="C62" i="1" a="1"/>
  <c r="C61" i="1" a="1"/>
  <c r="C61" i="1" s="1"/>
  <c r="C60" i="1" a="1"/>
  <c r="C60" i="1" s="1"/>
  <c r="C59" i="1" a="1"/>
  <c r="C59" i="1" s="1"/>
  <c r="C58" i="1"/>
  <c r="C58" i="1" a="1"/>
  <c r="C57" i="1" a="1"/>
  <c r="C57" i="1" s="1"/>
  <c r="C56" i="1" a="1"/>
  <c r="C56" i="1" s="1"/>
  <c r="C55" i="1" a="1"/>
  <c r="C55" i="1" s="1"/>
  <c r="C54" i="1"/>
  <c r="C54" i="1" a="1"/>
  <c r="C53" i="1" a="1"/>
  <c r="C53" i="1" s="1"/>
  <c r="C52" i="1" a="1"/>
  <c r="C52" i="1" s="1"/>
  <c r="C51" i="1" a="1"/>
  <c r="C51" i="1" s="1"/>
  <c r="C50" i="1"/>
  <c r="C50" i="1" a="1"/>
  <c r="C49" i="1" a="1"/>
  <c r="C49" i="1" s="1"/>
  <c r="C48" i="1" a="1"/>
  <c r="C48" i="1" s="1"/>
  <c r="C47" i="1" a="1"/>
  <c r="C47" i="1" s="1"/>
  <c r="C46" i="1"/>
  <c r="C46" i="1" a="1"/>
  <c r="C45" i="1" a="1"/>
  <c r="C45" i="1" s="1"/>
  <c r="C44" i="1" a="1"/>
  <c r="C44" i="1" s="1"/>
  <c r="C43" i="1" a="1"/>
  <c r="C43" i="1" s="1"/>
  <c r="C42" i="1"/>
  <c r="C42" i="1" a="1"/>
  <c r="C41" i="1" a="1"/>
  <c r="C41" i="1" s="1"/>
  <c r="C40" i="1" a="1"/>
  <c r="C40" i="1" s="1"/>
  <c r="C39" i="1" a="1"/>
  <c r="C39" i="1" s="1"/>
  <c r="C38" i="1" a="1"/>
  <c r="C38" i="1" s="1"/>
  <c r="C37" i="1" a="1"/>
  <c r="C37" i="1" s="1"/>
  <c r="C36" i="1" a="1"/>
  <c r="C36" i="1" s="1"/>
  <c r="C35" i="1" a="1"/>
  <c r="C35" i="1" s="1"/>
  <c r="C34" i="1" a="1"/>
  <c r="C34" i="1" s="1"/>
  <c r="C33" i="1" a="1"/>
  <c r="C33" i="1" s="1"/>
  <c r="C32" i="1" a="1"/>
  <c r="C32" i="1" s="1"/>
  <c r="C31" i="1" a="1"/>
  <c r="C31" i="1" s="1"/>
  <c r="C30" i="1" a="1"/>
  <c r="C30" i="1" s="1"/>
  <c r="C29" i="1" a="1"/>
  <c r="C29" i="1" s="1"/>
  <c r="C28" i="1" a="1"/>
  <c r="C28" i="1" s="1"/>
  <c r="C27" i="1" a="1"/>
  <c r="C27" i="1" s="1"/>
  <c r="C26" i="1" a="1"/>
  <c r="C26" i="1" s="1"/>
  <c r="C25" i="1" a="1"/>
  <c r="C25" i="1" s="1"/>
  <c r="C24" i="1" a="1"/>
  <c r="C24" i="1" s="1"/>
  <c r="C23" i="1" a="1"/>
  <c r="C23" i="1" s="1"/>
  <c r="C22" i="1" a="1"/>
  <c r="C22" i="1" s="1"/>
  <c r="C21" i="1" a="1"/>
  <c r="C21" i="1" s="1"/>
  <c r="C20" i="1" a="1"/>
  <c r="C20" i="1" s="1"/>
  <c r="C19" i="1" a="1"/>
  <c r="C19" i="1" s="1"/>
  <c r="C18" i="1" a="1"/>
  <c r="C18" i="1" s="1"/>
  <c r="C17" i="1" a="1"/>
  <c r="C17" i="1" s="1"/>
  <c r="C16" i="1" a="1"/>
  <c r="C16" i="1" s="1"/>
  <c r="C15" i="1" a="1"/>
  <c r="C15" i="1" s="1"/>
  <c r="C14" i="1" a="1"/>
  <c r="C14" i="1" s="1"/>
  <c r="C13" i="1" a="1"/>
  <c r="C13" i="1" s="1"/>
  <c r="C12" i="1" a="1"/>
  <c r="C12" i="1" s="1"/>
  <c r="C11" i="1" a="1"/>
  <c r="C11" i="1" s="1"/>
  <c r="C10" i="1" a="1"/>
  <c r="C10" i="1" s="1"/>
  <c r="C9" i="1" a="1"/>
  <c r="C9" i="1" s="1"/>
  <c r="C8" i="1" a="1"/>
  <c r="C8" i="1" s="1"/>
  <c r="C7" i="1" a="1"/>
  <c r="C7" i="1" s="1"/>
  <c r="C6" i="1" a="1"/>
  <c r="C6" i="1" s="1"/>
  <c r="C5" i="1" a="1"/>
  <c r="C5" i="1" s="1"/>
  <c r="C4" i="1" a="1"/>
  <c r="C4" i="1" s="1"/>
  <c r="C3" i="1" a="1"/>
  <c r="C3" i="1" s="1"/>
  <c r="C2" i="1" a="1"/>
  <c r="C2" i="1" s="1"/>
  <c r="E16" i="2" a="1"/>
  <c r="E16" i="2" s="1"/>
  <c r="F16" i="2" s="1"/>
  <c r="E9" i="2" a="1"/>
  <c r="E9" i="2" s="1"/>
  <c r="F9" i="2" s="1"/>
  <c r="E2" i="2" a="1"/>
  <c r="E2" i="2" s="1"/>
  <c r="F2" i="2" s="1"/>
  <c r="F17" i="2" l="1"/>
  <c r="F18" i="2"/>
  <c r="F19" i="2"/>
  <c r="F20" i="2"/>
  <c r="F5" i="2"/>
  <c r="F6" i="2"/>
  <c r="F10" i="2"/>
  <c r="F11" i="2"/>
  <c r="F3" i="2"/>
  <c r="F12" i="2"/>
  <c r="F4" i="2"/>
  <c r="F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<sst xmlns="http://schemas.openxmlformats.org/spreadsheetml/2006/main" count="156" uniqueCount="113">
  <si>
    <t>TARGA</t>
  </si>
  <si>
    <t>ORE PARCHEGGIATE</t>
  </si>
  <si>
    <t>TIPOLOGIA VEICOLO</t>
  </si>
  <si>
    <t>COSTO</t>
  </si>
  <si>
    <t>AC234DF</t>
  </si>
  <si>
    <t>LM789GH</t>
  </si>
  <si>
    <t>PQ456IJ</t>
  </si>
  <si>
    <t>UV123KL</t>
  </si>
  <si>
    <t>WX789MN</t>
  </si>
  <si>
    <t>YZ012OP</t>
  </si>
  <si>
    <t>AB345QR</t>
  </si>
  <si>
    <t>CD678ST</t>
  </si>
  <si>
    <t>EF901UV</t>
  </si>
  <si>
    <t>GH234WX</t>
  </si>
  <si>
    <t>IJ567YZ</t>
  </si>
  <si>
    <t>KL890AB</t>
  </si>
  <si>
    <t>MN123CD</t>
  </si>
  <si>
    <t>OP456EF</t>
  </si>
  <si>
    <t>QR789GH</t>
  </si>
  <si>
    <t>ST012IJ</t>
  </si>
  <si>
    <t>UV345KL</t>
  </si>
  <si>
    <t>WX678MN</t>
  </si>
  <si>
    <t>YZ901OP</t>
  </si>
  <si>
    <t>AB234QR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</si>
  <si>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</si>
  <si>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</si>
  <si>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</si>
  <si>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</si>
  <si>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</si>
  <si>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</si>
  <si>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</si>
  <si>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</si>
  <si>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</si>
  <si>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</si>
  <si>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</si>
  <si>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</si>
  <si>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</si>
  <si>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</si>
  <si>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</si>
  <si>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</si>
  <si>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</si>
  <si>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</si>
  <si>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</si>
  <si>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</si>
  <si>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</si>
  <si>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</si>
  <si>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</si>
  <si>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</si>
  <si>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</si>
  <si>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</si>
  <si>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</si>
  <si>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</si>
  <si>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</si>
  <si>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</si>
  <si>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</si>
  <si>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</si>
  <si>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</si>
  <si>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</si>
  <si>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</si>
  <si>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</si>
  <si>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</si>
  <si>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</si>
  <si>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</si>
  <si>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</si>
  <si>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</si>
  <si>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</si>
  <si>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</si>
  <si>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</si>
  <si>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</si>
  <si>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</si>
  <si>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</si>
  <si>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</si>
  <si>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</si>
  <si>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</si>
  <si>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</si>
  <si>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</si>
  <si>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</si>
  <si>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</si>
  <si>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</si>
  <si>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</si>
  <si>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</si>
  <si>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</si>
  <si>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</si>
  <si>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</si>
  <si>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</si>
  <si>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</si>
  <si>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</si>
  <si>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</si>
  <si>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</si>
  <si>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</si>
  <si>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</si>
  <si>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</si>
  <si>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</si>
  <si>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</si>
  <si>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</si>
  <si>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</si>
  <si>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</si>
  <si>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</si>
  <si>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</si>
  <si>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</si>
  <si>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</si>
  <si>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</si>
  <si>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</si>
  <si>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</si>
  <si>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</si>
  <si>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</si>
  <si>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</si>
  <si>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</si>
  <si>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</si>
  <si>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</si>
  <si>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ESERCIZIO 2</t>
  </si>
  <si>
    <t>ESERCIZIO 3</t>
  </si>
  <si>
    <t>ESERCIZIO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</si>
</sst>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4" fontId="1" fillId="0" borderId="0" xfId="1" applyFont="1"/>
    <xf numFmtId="44" fontId="0" fillId="0" borderId="0" xfId="1" applyFont="1"/>
    <xf numFmtId="0" fontId="1" fillId="0" borderId="0" xfId="0" applyFont="1" applyAlignment="1">
      <alignment horizontal="center"/>
    </xf>
    <xf numFmtId="0" fontId="1" fillId="0" borderId="0" xfId="0" applyNumberFormat="1" applyFont="1"/>
    <xf numFmtId="0" fontId="0" fillId="0" borderId="0" xfId="1" applyNumberFormat="1" applyFont="1"/>
    <xf numFmtId="0" fontId="0" fillId="0" borderId="0" xfId="0" applyNumberFormat="1"/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1"/>
  <sheetViews>
    <sheetView tabSelected="1" workbookViewId="0">
      <selection activeCell="D2" sqref="D2"/>
    </sheetView>
  </sheetViews>
  <sheetFormatPr defaultColWidth="12.6640625" defaultRowHeight="15.75" customHeight="1" x14ac:dyDescent="0.25"/>
  <cols>
    <col min="2" max="2" width="25.33203125" customWidth="1"/>
    <col min="3" max="3" width="22.6640625" style="8" bestFit="1" customWidth="1"/>
    <col min="4" max="4" width="22.77734375" style="4" customWidth="1"/>
    <col min="5" max="6" width="22.77734375" customWidth="1"/>
  </cols>
  <sheetData>
    <row r="1" spans="1:27" x14ac:dyDescent="0.25">
      <c r="A1" s="1" t="s">
        <v>0</v>
      </c>
      <c r="B1" s="1" t="s">
        <v>1</v>
      </c>
      <c r="C1" s="6" t="s">
        <v>2</v>
      </c>
      <c r="D1" s="3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2" t="s">
        <v>4</v>
      </c>
      <c r="B2" s="2">
        <v>1.5</v>
      </c>
      <c r="C2" s="7" cm="1">
        <f t="array" ref="C2">_xlfn.IFS(AND(MID(A2,1,1)&gt;="A",MID(A2,1,1)&lt;="F"),0,AND(MID(A2,1,1)&gt;="G",MID(A2,1,1)&lt;="M"),1,AND(MID(A2,1,1)&gt;="N",MID(A2,1,1)&lt;="Z"),2)</f>
        <v>0</v>
      </c>
      <c r="D2" s="4" cm="1">
        <f t="array" ref="D2">_xlfn.IFS(C2=0,B2/0.5*2,C2=1,B2/0.5*1.5,C2=2,B2/1*2)</f>
        <v>6</v>
      </c>
    </row>
    <row r="3" spans="1:27" x14ac:dyDescent="0.25">
      <c r="A3" s="2" t="s">
        <v>5</v>
      </c>
      <c r="B3" s="2">
        <v>2.5</v>
      </c>
      <c r="C3" s="7" cm="1">
        <f t="array" ref="C3">_xlfn.IFS(AND(MID(A3,1,1)&gt;="A",MID(A3,1,1)&lt;="F"),0,AND(MID(A3,1,1)&gt;="G",MID(A3,1,1)&lt;="M"),1,AND(MID(A3,1,1)&gt;="N",MID(A3,1,1)&lt;="Z"),2)</f>
        <v>1</v>
      </c>
      <c r="D3" s="4" cm="1">
        <f t="array" ref="D3">_xlfn.IFS(C3=0,B3/0.5*2,C3=1,B3/0.5*1.5,C3=2,B3/1*2)</f>
        <v>7.5</v>
      </c>
    </row>
    <row r="4" spans="1:27" x14ac:dyDescent="0.25">
      <c r="A4" s="2" t="s">
        <v>6</v>
      </c>
      <c r="B4" s="2">
        <v>3.5</v>
      </c>
      <c r="C4" s="7" cm="1">
        <f t="array" ref="C4">_xlfn.IFS(AND(MID(A4,1,1)&gt;="A",MID(A4,1,1)&lt;="F"),0,AND(MID(A4,1,1)&gt;="G",MID(A4,1,1)&lt;="M"),1,AND(MID(A4,1,1)&gt;="N",MID(A4,1,1)&lt;="Z"),2)</f>
        <v>2</v>
      </c>
      <c r="D4" s="4" cm="1">
        <f t="array" ref="D4">_xlfn.IFS(C4=0,B4/0.5*2,C4=1,B4/0.5*1.5,C4=2,B4/1*2)</f>
        <v>7</v>
      </c>
    </row>
    <row r="5" spans="1:27" x14ac:dyDescent="0.25">
      <c r="A5" s="2" t="s">
        <v>7</v>
      </c>
      <c r="B5" s="2">
        <v>4.5</v>
      </c>
      <c r="C5" s="7" cm="1">
        <f t="array" ref="C5">_xlfn.IFS(AND(MID(A5,1,1)&gt;="A",MID(A5,1,1)&lt;="F"),0,AND(MID(A5,1,1)&gt;="G",MID(A5,1,1)&lt;="M"),1,AND(MID(A5,1,1)&gt;="N",MID(A5,1,1)&lt;="Z"),2)</f>
        <v>2</v>
      </c>
      <c r="D5" s="4" cm="1">
        <f t="array" ref="D5">_xlfn.IFS(C5=0,B5/0.5*2,C5=1,B5/0.5*1.5,C5=2,B5/1*2)</f>
        <v>9</v>
      </c>
    </row>
    <row r="6" spans="1:27" x14ac:dyDescent="0.25">
      <c r="A6" s="2" t="s">
        <v>8</v>
      </c>
      <c r="B6" s="2">
        <v>5.5</v>
      </c>
      <c r="C6" s="7" cm="1">
        <f t="array" ref="C6">_xlfn.IFS(AND(MID(A6,1,1)&gt;="A",MID(A6,1,1)&lt;="F"),0,AND(MID(A6,1,1)&gt;="G",MID(A6,1,1)&lt;="M"),1,AND(MID(A6,1,1)&gt;="N",MID(A6,1,1)&lt;="Z"),2)</f>
        <v>2</v>
      </c>
      <c r="D6" s="4" cm="1">
        <f t="array" ref="D6">_xlfn.IFS(C6=0,B6/0.5*2,C6=1,B6/0.5*1.5,C6=2,B6/1*2)</f>
        <v>11</v>
      </c>
    </row>
    <row r="7" spans="1:27" x14ac:dyDescent="0.25">
      <c r="A7" s="2" t="s">
        <v>9</v>
      </c>
      <c r="B7" s="2">
        <v>6.5</v>
      </c>
      <c r="C7" s="7" cm="1">
        <f t="array" ref="C7">_xlfn.IFS(AND(MID(A7,1,1)&gt;="A",MID(A7,1,1)&lt;="F"),0,AND(MID(A7,1,1)&gt;="G",MID(A7,1,1)&lt;="M"),1,AND(MID(A7,1,1)&gt;="N",MID(A7,1,1)&lt;="Z"),2)</f>
        <v>2</v>
      </c>
      <c r="D7" s="4" cm="1">
        <f t="array" ref="D7">_xlfn.IFS(C7=0,B7/0.5*2,C7=1,B7/0.5*1.5,C7=2,B7/1*2)</f>
        <v>13</v>
      </c>
    </row>
    <row r="8" spans="1:27" x14ac:dyDescent="0.25">
      <c r="A8" s="2" t="s">
        <v>10</v>
      </c>
      <c r="B8" s="2">
        <v>7.5</v>
      </c>
      <c r="C8" s="7" cm="1">
        <f t="array" ref="C8">_xlfn.IFS(AND(MID(A8,1,1)&gt;="A",MID(A8,1,1)&lt;="F"),0,AND(MID(A8,1,1)&gt;="G",MID(A8,1,1)&lt;="M"),1,AND(MID(A8,1,1)&gt;="N",MID(A8,1,1)&lt;="Z"),2)</f>
        <v>0</v>
      </c>
      <c r="D8" s="4" cm="1">
        <f t="array" ref="D8">_xlfn.IFS(C8=0,B8/0.5*2,C8=1,B8/0.5*1.5,C8=2,B8/1*2)</f>
        <v>30</v>
      </c>
    </row>
    <row r="9" spans="1:27" x14ac:dyDescent="0.25">
      <c r="A9" s="2" t="s">
        <v>11</v>
      </c>
      <c r="B9" s="2">
        <v>8.5</v>
      </c>
      <c r="C9" s="7" cm="1">
        <f t="array" ref="C9">_xlfn.IFS(AND(MID(A9,1,1)&gt;="A",MID(A9,1,1)&lt;="F"),0,AND(MID(A9,1,1)&gt;="G",MID(A9,1,1)&lt;="M"),1,AND(MID(A9,1,1)&gt;="N",MID(A9,1,1)&lt;="Z"),2)</f>
        <v>0</v>
      </c>
      <c r="D9" s="4" cm="1">
        <f t="array" ref="D9">_xlfn.IFS(C9=0,B9/0.5*2,C9=1,B9/0.5*1.5,C9=2,B9/1*2)</f>
        <v>34</v>
      </c>
    </row>
    <row r="10" spans="1:27" x14ac:dyDescent="0.25">
      <c r="A10" s="2" t="s">
        <v>12</v>
      </c>
      <c r="B10" s="2">
        <v>9.5</v>
      </c>
      <c r="C10" s="7" cm="1">
        <f t="array" ref="C10">_xlfn.IFS(AND(MID(A10,1,1)&gt;="A",MID(A10,1,1)&lt;="F"),0,AND(MID(A10,1,1)&gt;="G",MID(A10,1,1)&lt;="M"),1,AND(MID(A10,1,1)&gt;="N",MID(A10,1,1)&lt;="Z"),2)</f>
        <v>0</v>
      </c>
      <c r="D10" s="4" cm="1">
        <f t="array" ref="D10">_xlfn.IFS(C10=0,B10/0.5*2,C10=1,B10/0.5*1.5,C10=2,B10/1*2)</f>
        <v>38</v>
      </c>
    </row>
    <row r="11" spans="1:27" x14ac:dyDescent="0.25">
      <c r="A11" s="2" t="s">
        <v>13</v>
      </c>
      <c r="B11" s="2">
        <v>10</v>
      </c>
      <c r="C11" s="7" cm="1">
        <f t="array" ref="C11">_xlfn.IFS(AND(MID(A11,1,1)&gt;="A",MID(A11,1,1)&lt;="F"),0,AND(MID(A11,1,1)&gt;="G",MID(A11,1,1)&lt;="M"),1,AND(MID(A11,1,1)&gt;="N",MID(A11,1,1)&lt;="Z"),2)</f>
        <v>1</v>
      </c>
      <c r="D11" s="4" cm="1">
        <f t="array" ref="D11">_xlfn.IFS(C11=0,B11/0.5*2,C11=1,B11/0.5*1.5,C11=2,B11/1*2)</f>
        <v>30</v>
      </c>
    </row>
    <row r="12" spans="1:27" x14ac:dyDescent="0.25">
      <c r="A12" s="2" t="s">
        <v>14</v>
      </c>
      <c r="B12" s="2">
        <v>0.5</v>
      </c>
      <c r="C12" s="7" cm="1">
        <f t="array" ref="C12">_xlfn.IFS(AND(MID(A12,1,1)&gt;="A",MID(A12,1,1)&lt;="F"),0,AND(MID(A12,1,1)&gt;="G",MID(A12,1,1)&lt;="M"),1,AND(MID(A12,1,1)&gt;="N",MID(A12,1,1)&lt;="Z"),2)</f>
        <v>1</v>
      </c>
      <c r="D12" s="4" cm="1">
        <f t="array" ref="D12">_xlfn.IFS(C12=0,B12/0.5*2,C12=1,B12/0.5*1.5,C12=2,B12/1*2)</f>
        <v>1.5</v>
      </c>
    </row>
    <row r="13" spans="1:27" x14ac:dyDescent="0.25">
      <c r="A13" s="2" t="s">
        <v>15</v>
      </c>
      <c r="B13" s="2">
        <v>1</v>
      </c>
      <c r="C13" s="7" cm="1">
        <f t="array" ref="C13">_xlfn.IFS(AND(MID(A13,1,1)&gt;="A",MID(A13,1,1)&lt;="F"),0,AND(MID(A13,1,1)&gt;="G",MID(A13,1,1)&lt;="M"),1,AND(MID(A13,1,1)&gt;="N",MID(A13,1,1)&lt;="Z"),2)</f>
        <v>1</v>
      </c>
      <c r="D13" s="4" cm="1">
        <f t="array" ref="D13">_xlfn.IFS(C13=0,B13/0.5*2,C13=1,B13/0.5*1.5,C13=2,B13/1*2)</f>
        <v>3</v>
      </c>
    </row>
    <row r="14" spans="1:27" x14ac:dyDescent="0.25">
      <c r="A14" s="2" t="s">
        <v>16</v>
      </c>
      <c r="B14" s="2">
        <v>2</v>
      </c>
      <c r="C14" s="7" cm="1">
        <f t="array" ref="C14">_xlfn.IFS(AND(MID(A14,1,1)&gt;="A",MID(A14,1,1)&lt;="F"),0,AND(MID(A14,1,1)&gt;="G",MID(A14,1,1)&lt;="M"),1,AND(MID(A14,1,1)&gt;="N",MID(A14,1,1)&lt;="Z"),2)</f>
        <v>1</v>
      </c>
      <c r="D14" s="4" cm="1">
        <f t="array" ref="D14">_xlfn.IFS(C14=0,B14/0.5*2,C14=1,B14/0.5*1.5,C14=2,B14/1*2)</f>
        <v>6</v>
      </c>
    </row>
    <row r="15" spans="1:27" x14ac:dyDescent="0.25">
      <c r="A15" s="2" t="s">
        <v>17</v>
      </c>
      <c r="B15" s="2">
        <v>3</v>
      </c>
      <c r="C15" s="7" cm="1">
        <f t="array" ref="C15">_xlfn.IFS(AND(MID(A15,1,1)&gt;="A",MID(A15,1,1)&lt;="F"),0,AND(MID(A15,1,1)&gt;="G",MID(A15,1,1)&lt;="M"),1,AND(MID(A15,1,1)&gt;="N",MID(A15,1,1)&lt;="Z"),2)</f>
        <v>2</v>
      </c>
      <c r="D15" s="4" cm="1">
        <f t="array" ref="D15">_xlfn.IFS(C15=0,B15/0.5*2,C15=1,B15/0.5*1.5,C15=2,B15/1*2)</f>
        <v>6</v>
      </c>
    </row>
    <row r="16" spans="1:27" x14ac:dyDescent="0.25">
      <c r="A16" s="2" t="s">
        <v>18</v>
      </c>
      <c r="B16" s="2">
        <v>4</v>
      </c>
      <c r="C16" s="7" cm="1">
        <f t="array" ref="C16">_xlfn.IFS(AND(MID(A16,1,1)&gt;="A",MID(A16,1,1)&lt;="F"),0,AND(MID(A16,1,1)&gt;="G",MID(A16,1,1)&lt;="M"),1,AND(MID(A16,1,1)&gt;="N",MID(A16,1,1)&lt;="Z"),2)</f>
        <v>2</v>
      </c>
      <c r="D16" s="4" cm="1">
        <f t="array" ref="D16">_xlfn.IFS(C16=0,B16/0.5*2,C16=1,B16/0.5*1.5,C16=2,B16/1*2)</f>
        <v>8</v>
      </c>
    </row>
    <row r="17" spans="1:4" x14ac:dyDescent="0.25">
      <c r="A17" s="2" t="s">
        <v>19</v>
      </c>
      <c r="B17" s="2">
        <v>5</v>
      </c>
      <c r="C17" s="7" cm="1">
        <f t="array" ref="C17">_xlfn.IFS(AND(MID(A17,1,1)&gt;="A",MID(A17,1,1)&lt;="F"),0,AND(MID(A17,1,1)&gt;="G",MID(A17,1,1)&lt;="M"),1,AND(MID(A17,1,1)&gt;="N",MID(A17,1,1)&lt;="Z"),2)</f>
        <v>2</v>
      </c>
      <c r="D17" s="4" cm="1">
        <f t="array" ref="D17">_xlfn.IFS(C17=0,B17/0.5*2,C17=1,B17/0.5*1.5,C17=2,B17/1*2)</f>
        <v>10</v>
      </c>
    </row>
    <row r="18" spans="1:4" x14ac:dyDescent="0.25">
      <c r="A18" s="2" t="s">
        <v>20</v>
      </c>
      <c r="B18" s="2">
        <v>6</v>
      </c>
      <c r="C18" s="7" cm="1">
        <f t="array" ref="C18">_xlfn.IFS(AND(MID(A18,1,1)&gt;="A",MID(A18,1,1)&lt;="F"),0,AND(MID(A18,1,1)&gt;="G",MID(A18,1,1)&lt;="M"),1,AND(MID(A18,1,1)&gt;="N",MID(A18,1,1)&lt;="Z"),2)</f>
        <v>2</v>
      </c>
      <c r="D18" s="4" cm="1">
        <f t="array" ref="D18">_xlfn.IFS(C18=0,B18/0.5*2,C18=1,B18/0.5*1.5,C18=2,B18/1*2)</f>
        <v>12</v>
      </c>
    </row>
    <row r="19" spans="1:4" x14ac:dyDescent="0.25">
      <c r="A19" s="2" t="s">
        <v>21</v>
      </c>
      <c r="B19" s="2">
        <v>7</v>
      </c>
      <c r="C19" s="7" cm="1">
        <f t="array" ref="C19">_xlfn.IFS(AND(MID(A19,1,1)&gt;="A",MID(A19,1,1)&lt;="F"),0,AND(MID(A19,1,1)&gt;="G",MID(A19,1,1)&lt;="M"),1,AND(MID(A19,1,1)&gt;="N",MID(A19,1,1)&lt;="Z"),2)</f>
        <v>2</v>
      </c>
      <c r="D19" s="4" cm="1">
        <f t="array" ref="D19">_xlfn.IFS(C19=0,B19/0.5*2,C19=1,B19/0.5*1.5,C19=2,B19/1*2)</f>
        <v>14</v>
      </c>
    </row>
    <row r="20" spans="1:4" x14ac:dyDescent="0.25">
      <c r="A20" s="2" t="s">
        <v>22</v>
      </c>
      <c r="B20" s="2">
        <v>8</v>
      </c>
      <c r="C20" s="7" cm="1">
        <f t="array" ref="C20">_xlfn.IFS(AND(MID(A20,1,1)&gt;="A",MID(A20,1,1)&lt;="F"),0,AND(MID(A20,1,1)&gt;="G",MID(A20,1,1)&lt;="M"),1,AND(MID(A20,1,1)&gt;="N",MID(A20,1,1)&lt;="Z"),2)</f>
        <v>2</v>
      </c>
      <c r="D20" s="4" cm="1">
        <f t="array" ref="D20">_xlfn.IFS(C20=0,B20/0.5*2,C20=1,B20/0.5*1.5,C20=2,B20/1*2)</f>
        <v>16</v>
      </c>
    </row>
    <row r="21" spans="1:4" x14ac:dyDescent="0.25">
      <c r="A21" s="2" t="s">
        <v>23</v>
      </c>
      <c r="B21" s="2">
        <v>9</v>
      </c>
      <c r="C21" s="7" cm="1">
        <f t="array" ref="C21">_xlfn.IFS(AND(MID(A21,1,1)&gt;="A",MID(A21,1,1)&lt;="F"),0,AND(MID(A21,1,1)&gt;="G",MID(A21,1,1)&lt;="M"),1,AND(MID(A21,1,1)&gt;="N",MID(A21,1,1)&lt;="Z"),2)</f>
        <v>0</v>
      </c>
      <c r="D21" s="4" cm="1">
        <f t="array" ref="D21">_xlfn.IFS(C21=0,B21/0.5*2,C21=1,B21/0.5*1.5,C21=2,B21/1*2)</f>
        <v>36</v>
      </c>
    </row>
    <row r="22" spans="1:4" x14ac:dyDescent="0.25">
      <c r="A22" s="2" t="s">
        <v>24</v>
      </c>
      <c r="B22" s="2">
        <v>10</v>
      </c>
      <c r="C22" s="7" cm="1">
        <f t="array" ref="C22">_xlfn.IFS(AND(MID(A22,1,1)&gt;="A",MID(A22,1,1)&lt;="F"),0,AND(MID(A22,1,1)&gt;="G",MID(A22,1,1)&lt;="M"),1,AND(MID(A22,1,1)&gt;="N",MID(A22,1,1)&lt;="Z"),2)</f>
        <v>0</v>
      </c>
      <c r="D22" s="4" cm="1">
        <f t="array" ref="D22">_xlfn.IFS(C22=0,B22/0.5*2,C22=1,B22/0.5*1.5,C22=2,B22/1*2)</f>
        <v>40</v>
      </c>
    </row>
    <row r="23" spans="1:4" x14ac:dyDescent="0.25">
      <c r="A23" s="2" t="s">
        <v>25</v>
      </c>
      <c r="B23" s="2">
        <v>0.5</v>
      </c>
      <c r="C23" s="7" cm="1">
        <f t="array" ref="C23">_xlfn.IFS(AND(MID(A23,1,1)&gt;="A",MID(A23,1,1)&lt;="F"),0,AND(MID(A23,1,1)&gt;="G",MID(A23,1,1)&lt;="M"),1,AND(MID(A23,1,1)&gt;="N",MID(A23,1,1)&lt;="Z"),2)</f>
        <v>0</v>
      </c>
      <c r="D23" s="4" cm="1">
        <f t="array" ref="D23">_xlfn.IFS(C23=0,B23/0.5*2,C23=1,B23/0.5*1.5,C23=2,B23/1*2)</f>
        <v>2</v>
      </c>
    </row>
    <row r="24" spans="1:4" x14ac:dyDescent="0.25">
      <c r="A24" s="2" t="s">
        <v>26</v>
      </c>
      <c r="B24" s="2">
        <v>1</v>
      </c>
      <c r="C24" s="7" cm="1">
        <f t="array" ref="C24">_xlfn.IFS(AND(MID(A24,1,1)&gt;="A",MID(A24,1,1)&lt;="F"),0,AND(MID(A24,1,1)&gt;="G",MID(A24,1,1)&lt;="M"),1,AND(MID(A24,1,1)&gt;="N",MID(A24,1,1)&lt;="Z"),2)</f>
        <v>1</v>
      </c>
      <c r="D24" s="4" cm="1">
        <f t="array" ref="D24">_xlfn.IFS(C24=0,B24/0.5*2,C24=1,B24/0.5*1.5,C24=2,B24/1*2)</f>
        <v>3</v>
      </c>
    </row>
    <row r="25" spans="1:4" x14ac:dyDescent="0.25">
      <c r="A25" s="2" t="s">
        <v>27</v>
      </c>
      <c r="B25" s="2">
        <v>2</v>
      </c>
      <c r="C25" s="7" cm="1">
        <f t="array" ref="C25">_xlfn.IFS(AND(MID(A25,1,1)&gt;="A",MID(A25,1,1)&lt;="F"),0,AND(MID(A25,1,1)&gt;="G",MID(A25,1,1)&lt;="M"),1,AND(MID(A25,1,1)&gt;="N",MID(A25,1,1)&lt;="Z"),2)</f>
        <v>1</v>
      </c>
      <c r="D25" s="4" cm="1">
        <f t="array" ref="D25">_xlfn.IFS(C25=0,B25/0.5*2,C25=1,B25/0.5*1.5,C25=2,B25/1*2)</f>
        <v>6</v>
      </c>
    </row>
    <row r="26" spans="1:4" x14ac:dyDescent="0.25">
      <c r="A26" s="2" t="s">
        <v>28</v>
      </c>
      <c r="B26" s="2">
        <v>3</v>
      </c>
      <c r="C26" s="7" cm="1">
        <f t="array" ref="C26">_xlfn.IFS(AND(MID(A26,1,1)&gt;="A",MID(A26,1,1)&lt;="F"),0,AND(MID(A26,1,1)&gt;="G",MID(A26,1,1)&lt;="M"),1,AND(MID(A26,1,1)&gt;="N",MID(A26,1,1)&lt;="Z"),2)</f>
        <v>1</v>
      </c>
      <c r="D26" s="4" cm="1">
        <f t="array" ref="D26">_xlfn.IFS(C26=0,B26/0.5*2,C26=1,B26/0.5*1.5,C26=2,B26/1*2)</f>
        <v>9</v>
      </c>
    </row>
    <row r="27" spans="1:4" x14ac:dyDescent="0.25">
      <c r="A27" s="2" t="s">
        <v>29</v>
      </c>
      <c r="B27" s="2">
        <v>4</v>
      </c>
      <c r="C27" s="7" cm="1">
        <f t="array" ref="C27">_xlfn.IFS(AND(MID(A27,1,1)&gt;="A",MID(A27,1,1)&lt;="F"),0,AND(MID(A27,1,1)&gt;="G",MID(A27,1,1)&lt;="M"),1,AND(MID(A27,1,1)&gt;="N",MID(A27,1,1)&lt;="Z"),2)</f>
        <v>1</v>
      </c>
      <c r="D27" s="4" cm="1">
        <f t="array" ref="D27">_xlfn.IFS(C27=0,B27/0.5*2,C27=1,B27/0.5*1.5,C27=2,B27/1*2)</f>
        <v>12</v>
      </c>
    </row>
    <row r="28" spans="1:4" x14ac:dyDescent="0.25">
      <c r="A28" s="2" t="s">
        <v>30</v>
      </c>
      <c r="B28" s="2">
        <v>5</v>
      </c>
      <c r="C28" s="7" cm="1">
        <f t="array" ref="C28">_xlfn.IFS(AND(MID(A28,1,1)&gt;="A",MID(A28,1,1)&lt;="F"),0,AND(MID(A28,1,1)&gt;="G",MID(A28,1,1)&lt;="M"),1,AND(MID(A28,1,1)&gt;="N",MID(A28,1,1)&lt;="Z"),2)</f>
        <v>2</v>
      </c>
      <c r="D28" s="4" cm="1">
        <f t="array" ref="D28">_xlfn.IFS(C28=0,B28/0.5*2,C28=1,B28/0.5*1.5,C28=2,B28/1*2)</f>
        <v>10</v>
      </c>
    </row>
    <row r="29" spans="1:4" x14ac:dyDescent="0.25">
      <c r="A29" s="2" t="s">
        <v>31</v>
      </c>
      <c r="B29" s="2">
        <v>6</v>
      </c>
      <c r="C29" s="7" cm="1">
        <f t="array" ref="C29">_xlfn.IFS(AND(MID(A29,1,1)&gt;="A",MID(A29,1,1)&lt;="F"),0,AND(MID(A29,1,1)&gt;="G",MID(A29,1,1)&lt;="M"),1,AND(MID(A29,1,1)&gt;="N",MID(A29,1,1)&lt;="Z"),2)</f>
        <v>2</v>
      </c>
      <c r="D29" s="4" cm="1">
        <f t="array" ref="D29">_xlfn.IFS(C29=0,B29/0.5*2,C29=1,B29/0.5*1.5,C29=2,B29/1*2)</f>
        <v>12</v>
      </c>
    </row>
    <row r="30" spans="1:4" x14ac:dyDescent="0.25">
      <c r="A30" s="2" t="s">
        <v>32</v>
      </c>
      <c r="B30" s="2">
        <v>7</v>
      </c>
      <c r="C30" s="7" cm="1">
        <f t="array" ref="C30">_xlfn.IFS(AND(MID(A30,1,1)&gt;="A",MID(A30,1,1)&lt;="F"),0,AND(MID(A30,1,1)&gt;="G",MID(A30,1,1)&lt;="M"),1,AND(MID(A30,1,1)&gt;="N",MID(A30,1,1)&lt;="Z"),2)</f>
        <v>2</v>
      </c>
      <c r="D30" s="4" cm="1">
        <f t="array" ref="D30">_xlfn.IFS(C30=0,B30/0.5*2,C30=1,B30/0.5*1.5,C30=2,B30/1*2)</f>
        <v>14</v>
      </c>
    </row>
    <row r="31" spans="1:4" x14ac:dyDescent="0.25">
      <c r="A31" s="2" t="s">
        <v>33</v>
      </c>
      <c r="B31" s="2">
        <v>8</v>
      </c>
      <c r="C31" s="7" cm="1">
        <f t="array" ref="C31">_xlfn.IFS(AND(MID(A31,1,1)&gt;="A",MID(A31,1,1)&lt;="F"),0,AND(MID(A31,1,1)&gt;="G",MID(A31,1,1)&lt;="M"),1,AND(MID(A31,1,1)&gt;="N",MID(A31,1,1)&lt;="Z"),2)</f>
        <v>2</v>
      </c>
      <c r="D31" s="4" cm="1">
        <f t="array" ref="D31">_xlfn.IFS(C31=0,B31/0.5*2,C31=1,B31/0.5*1.5,C31=2,B31/1*2)</f>
        <v>16</v>
      </c>
    </row>
    <row r="32" spans="1:4" x14ac:dyDescent="0.25">
      <c r="A32" s="2" t="s">
        <v>34</v>
      </c>
      <c r="B32" s="2">
        <v>9</v>
      </c>
      <c r="C32" s="7" cm="1">
        <f t="array" ref="C32">_xlfn.IFS(AND(MID(A32,1,1)&gt;="A",MID(A32,1,1)&lt;="F"),0,AND(MID(A32,1,1)&gt;="G",MID(A32,1,1)&lt;="M"),1,AND(MID(A32,1,1)&gt;="N",MID(A32,1,1)&lt;="Z"),2)</f>
        <v>2</v>
      </c>
      <c r="D32" s="4" cm="1">
        <f t="array" ref="D32">_xlfn.IFS(C32=0,B32/0.5*2,C32=1,B32/0.5*1.5,C32=2,B32/1*2)</f>
        <v>18</v>
      </c>
    </row>
    <row r="33" spans="1:4" x14ac:dyDescent="0.25">
      <c r="A33" s="2" t="s">
        <v>35</v>
      </c>
      <c r="B33" s="2">
        <v>10</v>
      </c>
      <c r="C33" s="7" cm="1">
        <f t="array" ref="C33">_xlfn.IFS(AND(MID(A33,1,1)&gt;="A",MID(A33,1,1)&lt;="F"),0,AND(MID(A33,1,1)&gt;="G",MID(A33,1,1)&lt;="M"),1,AND(MID(A33,1,1)&gt;="N",MID(A33,1,1)&lt;="Z"),2)</f>
        <v>2</v>
      </c>
      <c r="D33" s="4" cm="1">
        <f t="array" ref="D33">_xlfn.IFS(C33=0,B33/0.5*2,C33=1,B33/0.5*1.5,C33=2,B33/1*2)</f>
        <v>20</v>
      </c>
    </row>
    <row r="34" spans="1:4" x14ac:dyDescent="0.25">
      <c r="A34" s="2" t="s">
        <v>36</v>
      </c>
      <c r="B34" s="2">
        <v>0.5</v>
      </c>
      <c r="C34" s="7" cm="1">
        <f t="array" ref="C34">_xlfn.IFS(AND(MID(A34,1,1)&gt;="A",MID(A34,1,1)&lt;="F"),0,AND(MID(A34,1,1)&gt;="G",MID(A34,1,1)&lt;="M"),1,AND(MID(A34,1,1)&gt;="N",MID(A34,1,1)&lt;="Z"),2)</f>
        <v>0</v>
      </c>
      <c r="D34" s="4" cm="1">
        <f t="array" ref="D34">_xlfn.IFS(C34=0,B34/0.5*2,C34=1,B34/0.5*1.5,C34=2,B34/1*2)</f>
        <v>2</v>
      </c>
    </row>
    <row r="35" spans="1:4" x14ac:dyDescent="0.25">
      <c r="A35" s="2" t="s">
        <v>37</v>
      </c>
      <c r="B35" s="2">
        <v>1</v>
      </c>
      <c r="C35" s="7" cm="1">
        <f t="array" ref="C35">_xlfn.IFS(AND(MID(A35,1,1)&gt;="A",MID(A35,1,1)&lt;="F"),0,AND(MID(A35,1,1)&gt;="G",MID(A35,1,1)&lt;="M"),1,AND(MID(A35,1,1)&gt;="N",MID(A35,1,1)&lt;="Z"),2)</f>
        <v>0</v>
      </c>
      <c r="D35" s="4" cm="1">
        <f t="array" ref="D35">_xlfn.IFS(C35=0,B35/0.5*2,C35=1,B35/0.5*1.5,C35=2,B35/1*2)</f>
        <v>4</v>
      </c>
    </row>
    <row r="36" spans="1:4" x14ac:dyDescent="0.25">
      <c r="A36" s="2" t="s">
        <v>38</v>
      </c>
      <c r="B36" s="2">
        <v>2</v>
      </c>
      <c r="C36" s="7" cm="1">
        <f t="array" ref="C36">_xlfn.IFS(AND(MID(A36,1,1)&gt;="A",MID(A36,1,1)&lt;="F"),0,AND(MID(A36,1,1)&gt;="G",MID(A36,1,1)&lt;="M"),1,AND(MID(A36,1,1)&gt;="N",MID(A36,1,1)&lt;="Z"),2)</f>
        <v>0</v>
      </c>
      <c r="D36" s="4" cm="1">
        <f t="array" ref="D36">_xlfn.IFS(C36=0,B36/0.5*2,C36=1,B36/0.5*1.5,C36=2,B36/1*2)</f>
        <v>8</v>
      </c>
    </row>
    <row r="37" spans="1:4" x14ac:dyDescent="0.25">
      <c r="A37" s="2" t="s">
        <v>39</v>
      </c>
      <c r="B37" s="2">
        <v>3</v>
      </c>
      <c r="C37" s="7" cm="1">
        <f t="array" ref="C37">_xlfn.IFS(AND(MID(A37,1,1)&gt;="A",MID(A37,1,1)&lt;="F"),0,AND(MID(A37,1,1)&gt;="G",MID(A37,1,1)&lt;="M"),1,AND(MID(A37,1,1)&gt;="N",MID(A37,1,1)&lt;="Z"),2)</f>
        <v>1</v>
      </c>
      <c r="D37" s="4" cm="1">
        <f t="array" ref="D37">_xlfn.IFS(C37=0,B37/0.5*2,C37=1,B37/0.5*1.5,C37=2,B37/1*2)</f>
        <v>9</v>
      </c>
    </row>
    <row r="38" spans="1:4" x14ac:dyDescent="0.25">
      <c r="A38" s="2" t="s">
        <v>40</v>
      </c>
      <c r="B38" s="2">
        <v>4</v>
      </c>
      <c r="C38" s="7" cm="1">
        <f t="array" ref="C38">_xlfn.IFS(AND(MID(A38,1,1)&gt;="A",MID(A38,1,1)&lt;="F"),0,AND(MID(A38,1,1)&gt;="G",MID(A38,1,1)&lt;="M"),1,AND(MID(A38,1,1)&gt;="N",MID(A38,1,1)&lt;="Z"),2)</f>
        <v>1</v>
      </c>
      <c r="D38" s="4" cm="1">
        <f t="array" ref="D38">_xlfn.IFS(C38=0,B38/0.5*2,C38=1,B38/0.5*1.5,C38=2,B38/1*2)</f>
        <v>12</v>
      </c>
    </row>
    <row r="39" spans="1:4" x14ac:dyDescent="0.25">
      <c r="A39" s="2" t="s">
        <v>41</v>
      </c>
      <c r="B39" s="2">
        <v>5</v>
      </c>
      <c r="C39" s="7" cm="1">
        <f t="array" ref="C39">_xlfn.IFS(AND(MID(A39,1,1)&gt;="A",MID(A39,1,1)&lt;="F"),0,AND(MID(A39,1,1)&gt;="G",MID(A39,1,1)&lt;="M"),1,AND(MID(A39,1,1)&gt;="N",MID(A39,1,1)&lt;="Z"),2)</f>
        <v>1</v>
      </c>
      <c r="D39" s="4" cm="1">
        <f t="array" ref="D39">_xlfn.IFS(C39=0,B39/0.5*2,C39=1,B39/0.5*1.5,C39=2,B39/1*2)</f>
        <v>15</v>
      </c>
    </row>
    <row r="40" spans="1:4" x14ac:dyDescent="0.25">
      <c r="A40" s="2" t="s">
        <v>42</v>
      </c>
      <c r="B40" s="2">
        <v>6</v>
      </c>
      <c r="C40" s="7" cm="1">
        <f t="array" ref="C40">_xlfn.IFS(AND(MID(A40,1,1)&gt;="A",MID(A40,1,1)&lt;="F"),0,AND(MID(A40,1,1)&gt;="G",MID(A40,1,1)&lt;="M"),1,AND(MID(A40,1,1)&gt;="N",MID(A40,1,1)&lt;="Z"),2)</f>
        <v>1</v>
      </c>
      <c r="D40" s="4" cm="1">
        <f t="array" ref="D40">_xlfn.IFS(C40=0,B40/0.5*2,C40=1,B40/0.5*1.5,C40=2,B40/1*2)</f>
        <v>18</v>
      </c>
    </row>
    <row r="41" spans="1:4" x14ac:dyDescent="0.25">
      <c r="A41" s="2" t="s">
        <v>43</v>
      </c>
      <c r="B41" s="2">
        <v>7</v>
      </c>
      <c r="C41" s="7" cm="1">
        <f t="array" ref="C41">_xlfn.IFS(AND(MID(A41,1,1)&gt;="A",MID(A41,1,1)&lt;="F"),0,AND(MID(A41,1,1)&gt;="G",MID(A41,1,1)&lt;="M"),1,AND(MID(A41,1,1)&gt;="N",MID(A41,1,1)&lt;="Z"),2)</f>
        <v>2</v>
      </c>
      <c r="D41" s="4" cm="1">
        <f t="array" ref="D41">_xlfn.IFS(C41=0,B41/0.5*2,C41=1,B41/0.5*1.5,C41=2,B41/1*2)</f>
        <v>14</v>
      </c>
    </row>
    <row r="42" spans="1:4" x14ac:dyDescent="0.25">
      <c r="A42" s="2" t="s">
        <v>44</v>
      </c>
      <c r="B42" s="2">
        <v>8</v>
      </c>
      <c r="C42" s="7" cm="1">
        <f t="array" ref="C42">_xlfn.IFS(AND(MID(A42,1,1)&gt;="A",MID(A42,1,1)&lt;="F"),0,AND(MID(A42,1,1)&gt;="G",MID(A42,1,1)&lt;="M"),1,AND(MID(A42,1,1)&gt;="N",MID(A42,1,1)&lt;="Z"),2)</f>
        <v>2</v>
      </c>
      <c r="D42" s="4" cm="1">
        <f t="array" ref="D42">_xlfn.IFS(C42=0,B42/0.5*2,C42=1,B42/0.5*1.5,C42=2,B42/1*2)</f>
        <v>16</v>
      </c>
    </row>
    <row r="43" spans="1:4" x14ac:dyDescent="0.25">
      <c r="A43" s="2" t="s">
        <v>45</v>
      </c>
      <c r="B43" s="2">
        <v>9</v>
      </c>
      <c r="C43" s="7" cm="1">
        <f t="array" ref="C43">_xlfn.IFS(AND(MID(A43,1,1)&gt;="A",MID(A43,1,1)&lt;="F"),0,AND(MID(A43,1,1)&gt;="G",MID(A43,1,1)&lt;="M"),1,AND(MID(A43,1,1)&gt;="N",MID(A43,1,1)&lt;="Z"),2)</f>
        <v>2</v>
      </c>
      <c r="D43" s="4" cm="1">
        <f t="array" ref="D43">_xlfn.IFS(C43=0,B43/0.5*2,C43=1,B43/0.5*1.5,C43=2,B43/1*2)</f>
        <v>18</v>
      </c>
    </row>
    <row r="44" spans="1:4" x14ac:dyDescent="0.25">
      <c r="A44" s="2" t="s">
        <v>7</v>
      </c>
      <c r="B44" s="2">
        <v>10</v>
      </c>
      <c r="C44" s="7" cm="1">
        <f t="array" ref="C44">_xlfn.IFS(AND(MID(A44,1,1)&gt;="A",MID(A44,1,1)&lt;="F"),0,AND(MID(A44,1,1)&gt;="G",MID(A44,1,1)&lt;="M"),1,AND(MID(A44,1,1)&gt;="N",MID(A44,1,1)&lt;="Z"),2)</f>
        <v>2</v>
      </c>
      <c r="D44" s="4" cm="1">
        <f t="array" ref="D44">_xlfn.IFS(C44=0,B44/0.5*2,C44=1,B44/0.5*1.5,C44=2,B44/1*2)</f>
        <v>20</v>
      </c>
    </row>
    <row r="45" spans="1:4" x14ac:dyDescent="0.25">
      <c r="A45" s="2" t="s">
        <v>46</v>
      </c>
      <c r="B45" s="2">
        <v>0.5</v>
      </c>
      <c r="C45" s="7" cm="1">
        <f t="array" ref="C45">_xlfn.IFS(AND(MID(A45,1,1)&gt;="A",MID(A45,1,1)&lt;="F"),0,AND(MID(A45,1,1)&gt;="G",MID(A45,1,1)&lt;="M"),1,AND(MID(A45,1,1)&gt;="N",MID(A45,1,1)&lt;="Z"),2)</f>
        <v>2</v>
      </c>
      <c r="D45" s="4" cm="1">
        <f t="array" ref="D45">_xlfn.IFS(C45=0,B45/0.5*2,C45=1,B45/0.5*1.5,C45=2,B45/1*2)</f>
        <v>1</v>
      </c>
    </row>
    <row r="46" spans="1:4" x14ac:dyDescent="0.25">
      <c r="A46" s="2" t="s">
        <v>47</v>
      </c>
      <c r="B46" s="2">
        <v>1</v>
      </c>
      <c r="C46" s="7" cm="1">
        <f t="array" ref="C46">_xlfn.IFS(AND(MID(A46,1,1)&gt;="A",MID(A46,1,1)&lt;="F"),0,AND(MID(A46,1,1)&gt;="G",MID(A46,1,1)&lt;="M"),1,AND(MID(A46,1,1)&gt;="N",MID(A46,1,1)&lt;="Z"),2)</f>
        <v>2</v>
      </c>
      <c r="D46" s="4" cm="1">
        <f t="array" ref="D46">_xlfn.IFS(C46=0,B46/0.5*2,C46=1,B46/0.5*1.5,C46=2,B46/1*2)</f>
        <v>2</v>
      </c>
    </row>
    <row r="47" spans="1:4" x14ac:dyDescent="0.25">
      <c r="A47" s="2" t="s">
        <v>48</v>
      </c>
      <c r="B47" s="2">
        <v>2</v>
      </c>
      <c r="C47" s="7" cm="1">
        <f t="array" ref="C47">_xlfn.IFS(AND(MID(A47,1,1)&gt;="A",MID(A47,1,1)&lt;="F"),0,AND(MID(A47,1,1)&gt;="G",MID(A47,1,1)&lt;="M"),1,AND(MID(A47,1,1)&gt;="N",MID(A47,1,1)&lt;="Z"),2)</f>
        <v>0</v>
      </c>
      <c r="D47" s="4" cm="1">
        <f t="array" ref="D47">_xlfn.IFS(C47=0,B47/0.5*2,C47=1,B47/0.5*1.5,C47=2,B47/1*2)</f>
        <v>8</v>
      </c>
    </row>
    <row r="48" spans="1:4" x14ac:dyDescent="0.25">
      <c r="A48" s="2" t="s">
        <v>49</v>
      </c>
      <c r="B48" s="2">
        <v>3</v>
      </c>
      <c r="C48" s="7" cm="1">
        <f t="array" ref="C48">_xlfn.IFS(AND(MID(A48,1,1)&gt;="A",MID(A48,1,1)&lt;="F"),0,AND(MID(A48,1,1)&gt;="G",MID(A48,1,1)&lt;="M"),1,AND(MID(A48,1,1)&gt;="N",MID(A48,1,1)&lt;="Z"),2)</f>
        <v>0</v>
      </c>
      <c r="D48" s="4" cm="1">
        <f t="array" ref="D48">_xlfn.IFS(C48=0,B48/0.5*2,C48=1,B48/0.5*1.5,C48=2,B48/1*2)</f>
        <v>12</v>
      </c>
    </row>
    <row r="49" spans="1:4" x14ac:dyDescent="0.25">
      <c r="A49" s="2" t="s">
        <v>50</v>
      </c>
      <c r="B49" s="2">
        <v>4</v>
      </c>
      <c r="C49" s="7" cm="1">
        <f t="array" ref="C49">_xlfn.IFS(AND(MID(A49,1,1)&gt;="A",MID(A49,1,1)&lt;="F"),0,AND(MID(A49,1,1)&gt;="G",MID(A49,1,1)&lt;="M"),1,AND(MID(A49,1,1)&gt;="N",MID(A49,1,1)&lt;="Z"),2)</f>
        <v>0</v>
      </c>
      <c r="D49" s="4" cm="1">
        <f t="array" ref="D49">_xlfn.IFS(C49=0,B49/0.5*2,C49=1,B49/0.5*1.5,C49=2,B49/1*2)</f>
        <v>16</v>
      </c>
    </row>
    <row r="50" spans="1:4" x14ac:dyDescent="0.25">
      <c r="A50" s="2" t="s">
        <v>51</v>
      </c>
      <c r="B50" s="2">
        <v>5</v>
      </c>
      <c r="C50" s="7" cm="1">
        <f t="array" ref="C50">_xlfn.IFS(AND(MID(A50,1,1)&gt;="A",MID(A50,1,1)&lt;="F"),0,AND(MID(A50,1,1)&gt;="G",MID(A50,1,1)&lt;="M"),1,AND(MID(A50,1,1)&gt;="N",MID(A50,1,1)&lt;="Z"),2)</f>
        <v>1</v>
      </c>
      <c r="D50" s="4" cm="1">
        <f t="array" ref="D50">_xlfn.IFS(C50=0,B50/0.5*2,C50=1,B50/0.5*1.5,C50=2,B50/1*2)</f>
        <v>15</v>
      </c>
    </row>
    <row r="51" spans="1:4" x14ac:dyDescent="0.25">
      <c r="A51" s="2" t="s">
        <v>52</v>
      </c>
      <c r="B51" s="2">
        <v>6</v>
      </c>
      <c r="C51" s="7" cm="1">
        <f t="array" ref="C51">_xlfn.IFS(AND(MID(A51,1,1)&gt;="A",MID(A51,1,1)&lt;="F"),0,AND(MID(A51,1,1)&gt;="G",MID(A51,1,1)&lt;="M"),1,AND(MID(A51,1,1)&gt;="N",MID(A51,1,1)&lt;="Z"),2)</f>
        <v>1</v>
      </c>
      <c r="D51" s="4" cm="1">
        <f t="array" ref="D51">_xlfn.IFS(C51=0,B51/0.5*2,C51=1,B51/0.5*1.5,C51=2,B51/1*2)</f>
        <v>18</v>
      </c>
    </row>
    <row r="52" spans="1:4" x14ac:dyDescent="0.25">
      <c r="A52" s="2" t="s">
        <v>53</v>
      </c>
      <c r="B52" s="2">
        <v>7</v>
      </c>
      <c r="C52" s="7" cm="1">
        <f t="array" ref="C52">_xlfn.IFS(AND(MID(A52,1,1)&gt;="A",MID(A52,1,1)&lt;="F"),0,AND(MID(A52,1,1)&gt;="G",MID(A52,1,1)&lt;="M"),1,AND(MID(A52,1,1)&gt;="N",MID(A52,1,1)&lt;="Z"),2)</f>
        <v>1</v>
      </c>
      <c r="D52" s="4" cm="1">
        <f t="array" ref="D52">_xlfn.IFS(C52=0,B52/0.5*2,C52=1,B52/0.5*1.5,C52=2,B52/1*2)</f>
        <v>21</v>
      </c>
    </row>
    <row r="53" spans="1:4" x14ac:dyDescent="0.25">
      <c r="A53" s="2" t="s">
        <v>54</v>
      </c>
      <c r="B53" s="2">
        <v>8</v>
      </c>
      <c r="C53" s="7" cm="1">
        <f t="array" ref="C53">_xlfn.IFS(AND(MID(A53,1,1)&gt;="A",MID(A53,1,1)&lt;="F"),0,AND(MID(A53,1,1)&gt;="G",MID(A53,1,1)&lt;="M"),1,AND(MID(A53,1,1)&gt;="N",MID(A53,1,1)&lt;="Z"),2)</f>
        <v>1</v>
      </c>
      <c r="D53" s="4" cm="1">
        <f t="array" ref="D53">_xlfn.IFS(C53=0,B53/0.5*2,C53=1,B53/0.5*1.5,C53=2,B53/1*2)</f>
        <v>24</v>
      </c>
    </row>
    <row r="54" spans="1:4" x14ac:dyDescent="0.25">
      <c r="A54" s="2" t="s">
        <v>55</v>
      </c>
      <c r="B54" s="2">
        <v>9</v>
      </c>
      <c r="C54" s="7" cm="1">
        <f t="array" ref="C54">_xlfn.IFS(AND(MID(A54,1,1)&gt;="A",MID(A54,1,1)&lt;="F"),0,AND(MID(A54,1,1)&gt;="G",MID(A54,1,1)&lt;="M"),1,AND(MID(A54,1,1)&gt;="N",MID(A54,1,1)&lt;="Z"),2)</f>
        <v>2</v>
      </c>
      <c r="D54" s="4" cm="1">
        <f t="array" ref="D54">_xlfn.IFS(C54=0,B54/0.5*2,C54=1,B54/0.5*1.5,C54=2,B54/1*2)</f>
        <v>18</v>
      </c>
    </row>
    <row r="55" spans="1:4" x14ac:dyDescent="0.25">
      <c r="A55" s="2" t="s">
        <v>56</v>
      </c>
      <c r="B55" s="2">
        <v>10</v>
      </c>
      <c r="C55" s="7" cm="1">
        <f t="array" ref="C55">_xlfn.IFS(AND(MID(A55,1,1)&gt;="A",MID(A55,1,1)&lt;="F"),0,AND(MID(A55,1,1)&gt;="G",MID(A55,1,1)&lt;="M"),1,AND(MID(A55,1,1)&gt;="N",MID(A55,1,1)&lt;="Z"),2)</f>
        <v>2</v>
      </c>
      <c r="D55" s="4" cm="1">
        <f t="array" ref="D55">_xlfn.IFS(C55=0,B55/0.5*2,C55=1,B55/0.5*1.5,C55=2,B55/1*2)</f>
        <v>20</v>
      </c>
    </row>
    <row r="56" spans="1:4" x14ac:dyDescent="0.25">
      <c r="A56" s="2" t="s">
        <v>57</v>
      </c>
      <c r="B56" s="2">
        <v>0.5</v>
      </c>
      <c r="C56" s="7" cm="1">
        <f t="array" ref="C56">_xlfn.IFS(AND(MID(A56,1,1)&gt;="A",MID(A56,1,1)&lt;="F"),0,AND(MID(A56,1,1)&gt;="G",MID(A56,1,1)&lt;="M"),1,AND(MID(A56,1,1)&gt;="N",MID(A56,1,1)&lt;="Z"),2)</f>
        <v>2</v>
      </c>
      <c r="D56" s="4" cm="1">
        <f t="array" ref="D56">_xlfn.IFS(C56=0,B56/0.5*2,C56=1,B56/0.5*1.5,C56=2,B56/1*2)</f>
        <v>1</v>
      </c>
    </row>
    <row r="57" spans="1:4" x14ac:dyDescent="0.25">
      <c r="A57" s="2" t="s">
        <v>58</v>
      </c>
      <c r="B57" s="2">
        <v>1</v>
      </c>
      <c r="C57" s="7" cm="1">
        <f t="array" ref="C57">_xlfn.IFS(AND(MID(A57,1,1)&gt;="A",MID(A57,1,1)&lt;="F"),0,AND(MID(A57,1,1)&gt;="G",MID(A57,1,1)&lt;="M"),1,AND(MID(A57,1,1)&gt;="N",MID(A57,1,1)&lt;="Z"),2)</f>
        <v>2</v>
      </c>
      <c r="D57" s="4" cm="1">
        <f t="array" ref="D57">_xlfn.IFS(C57=0,B57/0.5*2,C57=1,B57/0.5*1.5,C57=2,B57/1*2)</f>
        <v>2</v>
      </c>
    </row>
    <row r="58" spans="1:4" x14ac:dyDescent="0.25">
      <c r="A58" s="2" t="s">
        <v>59</v>
      </c>
      <c r="B58" s="2">
        <v>2</v>
      </c>
      <c r="C58" s="7" cm="1">
        <f t="array" ref="C58">_xlfn.IFS(AND(MID(A58,1,1)&gt;="A",MID(A58,1,1)&lt;="F"),0,AND(MID(A58,1,1)&gt;="G",MID(A58,1,1)&lt;="M"),1,AND(MID(A58,1,1)&gt;="N",MID(A58,1,1)&lt;="Z"),2)</f>
        <v>2</v>
      </c>
      <c r="D58" s="4" cm="1">
        <f t="array" ref="D58">_xlfn.IFS(C58=0,B58/0.5*2,C58=1,B58/0.5*1.5,C58=2,B58/1*2)</f>
        <v>4</v>
      </c>
    </row>
    <row r="59" spans="1:4" x14ac:dyDescent="0.25">
      <c r="A59" s="2" t="s">
        <v>60</v>
      </c>
      <c r="B59" s="2">
        <v>3</v>
      </c>
      <c r="C59" s="7" cm="1">
        <f t="array" ref="C59">_xlfn.IFS(AND(MID(A59,1,1)&gt;="A",MID(A59,1,1)&lt;="F"),0,AND(MID(A59,1,1)&gt;="G",MID(A59,1,1)&lt;="M"),1,AND(MID(A59,1,1)&gt;="N",MID(A59,1,1)&lt;="Z"),2)</f>
        <v>2</v>
      </c>
      <c r="D59" s="4" cm="1">
        <f t="array" ref="D59">_xlfn.IFS(C59=0,B59/0.5*2,C59=1,B59/0.5*1.5,C59=2,B59/1*2)</f>
        <v>6</v>
      </c>
    </row>
    <row r="60" spans="1:4" x14ac:dyDescent="0.25">
      <c r="A60" s="2" t="s">
        <v>61</v>
      </c>
      <c r="B60" s="2">
        <v>4</v>
      </c>
      <c r="C60" s="7" cm="1">
        <f t="array" ref="C60">_xlfn.IFS(AND(MID(A60,1,1)&gt;="A",MID(A60,1,1)&lt;="F"),0,AND(MID(A60,1,1)&gt;="G",MID(A60,1,1)&lt;="M"),1,AND(MID(A60,1,1)&gt;="N",MID(A60,1,1)&lt;="Z"),2)</f>
        <v>0</v>
      </c>
      <c r="D60" s="4" cm="1">
        <f t="array" ref="D60">_xlfn.IFS(C60=0,B60/0.5*2,C60=1,B60/0.5*1.5,C60=2,B60/1*2)</f>
        <v>16</v>
      </c>
    </row>
    <row r="61" spans="1:4" x14ac:dyDescent="0.25">
      <c r="A61" s="2" t="s">
        <v>62</v>
      </c>
      <c r="B61" s="2">
        <v>5</v>
      </c>
      <c r="C61" s="7" cm="1">
        <f t="array" ref="C61">_xlfn.IFS(AND(MID(A61,1,1)&gt;="A",MID(A61,1,1)&lt;="F"),0,AND(MID(A61,1,1)&gt;="G",MID(A61,1,1)&lt;="M"),1,AND(MID(A61,1,1)&gt;="N",MID(A61,1,1)&lt;="Z"),2)</f>
        <v>0</v>
      </c>
      <c r="D61" s="4" cm="1">
        <f t="array" ref="D61">_xlfn.IFS(C61=0,B61/0.5*2,C61=1,B61/0.5*1.5,C61=2,B61/1*2)</f>
        <v>20</v>
      </c>
    </row>
    <row r="62" spans="1:4" x14ac:dyDescent="0.25">
      <c r="A62" s="2" t="s">
        <v>63</v>
      </c>
      <c r="B62" s="2">
        <v>6</v>
      </c>
      <c r="C62" s="7" cm="1">
        <f t="array" ref="C62">_xlfn.IFS(AND(MID(A62,1,1)&gt;="A",MID(A62,1,1)&lt;="F"),0,AND(MID(A62,1,1)&gt;="G",MID(A62,1,1)&lt;="M"),1,AND(MID(A62,1,1)&gt;="N",MID(A62,1,1)&lt;="Z"),2)</f>
        <v>0</v>
      </c>
      <c r="D62" s="4" cm="1">
        <f t="array" ref="D62">_xlfn.IFS(C62=0,B62/0.5*2,C62=1,B62/0.5*1.5,C62=2,B62/1*2)</f>
        <v>24</v>
      </c>
    </row>
    <row r="63" spans="1:4" x14ac:dyDescent="0.25">
      <c r="A63" s="2" t="s">
        <v>64</v>
      </c>
      <c r="B63" s="2">
        <v>7</v>
      </c>
      <c r="C63" s="7" cm="1">
        <f t="array" ref="C63">_xlfn.IFS(AND(MID(A63,1,1)&gt;="A",MID(A63,1,1)&lt;="F"),0,AND(MID(A63,1,1)&gt;="G",MID(A63,1,1)&lt;="M"),1,AND(MID(A63,1,1)&gt;="N",MID(A63,1,1)&lt;="Z"),2)</f>
        <v>1</v>
      </c>
      <c r="D63" s="4" cm="1">
        <f t="array" ref="D63">_xlfn.IFS(C63=0,B63/0.5*2,C63=1,B63/0.5*1.5,C63=2,B63/1*2)</f>
        <v>21</v>
      </c>
    </row>
    <row r="64" spans="1:4" x14ac:dyDescent="0.25">
      <c r="A64" s="2" t="s">
        <v>65</v>
      </c>
      <c r="B64" s="2">
        <v>8</v>
      </c>
      <c r="C64" s="7" cm="1">
        <f t="array" ref="C64">_xlfn.IFS(AND(MID(A64,1,1)&gt;="A",MID(A64,1,1)&lt;="F"),0,AND(MID(A64,1,1)&gt;="G",MID(A64,1,1)&lt;="M"),1,AND(MID(A64,1,1)&gt;="N",MID(A64,1,1)&lt;="Z"),2)</f>
        <v>1</v>
      </c>
      <c r="D64" s="4" cm="1">
        <f t="array" ref="D64">_xlfn.IFS(C64=0,B64/0.5*2,C64=1,B64/0.5*1.5,C64=2,B64/1*2)</f>
        <v>24</v>
      </c>
    </row>
    <row r="65" spans="1:4" x14ac:dyDescent="0.25">
      <c r="A65" s="2" t="s">
        <v>66</v>
      </c>
      <c r="B65" s="2">
        <v>9</v>
      </c>
      <c r="C65" s="7" cm="1">
        <f t="array" ref="C65">_xlfn.IFS(AND(MID(A65,1,1)&gt;="A",MID(A65,1,1)&lt;="F"),0,AND(MID(A65,1,1)&gt;="G",MID(A65,1,1)&lt;="M"),1,AND(MID(A65,1,1)&gt;="N",MID(A65,1,1)&lt;="Z"),2)</f>
        <v>1</v>
      </c>
      <c r="D65" s="4" cm="1">
        <f t="array" ref="D65">_xlfn.IFS(C65=0,B65/0.5*2,C65=1,B65/0.5*1.5,C65=2,B65/1*2)</f>
        <v>27</v>
      </c>
    </row>
    <row r="66" spans="1:4" x14ac:dyDescent="0.25">
      <c r="A66" s="2" t="s">
        <v>67</v>
      </c>
      <c r="B66" s="2">
        <v>10</v>
      </c>
      <c r="C66" s="7" cm="1">
        <f t="array" ref="C66">_xlfn.IFS(AND(MID(A66,1,1)&gt;="A",MID(A66,1,1)&lt;="F"),0,AND(MID(A66,1,1)&gt;="G",MID(A66,1,1)&lt;="M"),1,AND(MID(A66,1,1)&gt;="N",MID(A66,1,1)&lt;="Z"),2)</f>
        <v>1</v>
      </c>
      <c r="D66" s="4" cm="1">
        <f t="array" ref="D66">_xlfn.IFS(C66=0,B66/0.5*2,C66=1,B66/0.5*1.5,C66=2,B66/1*2)</f>
        <v>30</v>
      </c>
    </row>
    <row r="67" spans="1:4" x14ac:dyDescent="0.25">
      <c r="A67" s="2" t="s">
        <v>68</v>
      </c>
      <c r="B67" s="2">
        <v>0.5</v>
      </c>
      <c r="C67" s="7" cm="1">
        <f t="array" ref="C67">_xlfn.IFS(AND(MID(A67,1,1)&gt;="A",MID(A67,1,1)&lt;="F"),0,AND(MID(A67,1,1)&gt;="G",MID(A67,1,1)&lt;="M"),1,AND(MID(A67,1,1)&gt;="N",MID(A67,1,1)&lt;="Z"),2)</f>
        <v>2</v>
      </c>
      <c r="D67" s="4" cm="1">
        <f t="array" ref="D67">_xlfn.IFS(C67=0,B67/0.5*2,C67=1,B67/0.5*1.5,C67=2,B67/1*2)</f>
        <v>1</v>
      </c>
    </row>
    <row r="68" spans="1:4" x14ac:dyDescent="0.25">
      <c r="A68" s="2" t="s">
        <v>69</v>
      </c>
      <c r="B68" s="2">
        <v>1</v>
      </c>
      <c r="C68" s="7" cm="1">
        <f t="array" ref="C68">_xlfn.IFS(AND(MID(A68,1,1)&gt;="A",MID(A68,1,1)&lt;="F"),0,AND(MID(A68,1,1)&gt;="G",MID(A68,1,1)&lt;="M"),1,AND(MID(A68,1,1)&gt;="N",MID(A68,1,1)&lt;="Z"),2)</f>
        <v>2</v>
      </c>
      <c r="D68" s="4" cm="1">
        <f t="array" ref="D68">_xlfn.IFS(C68=0,B68/0.5*2,C68=1,B68/0.5*1.5,C68=2,B68/1*2)</f>
        <v>2</v>
      </c>
    </row>
    <row r="69" spans="1:4" x14ac:dyDescent="0.25">
      <c r="A69" s="2" t="s">
        <v>70</v>
      </c>
      <c r="B69" s="2">
        <v>2</v>
      </c>
      <c r="C69" s="7" cm="1">
        <f t="array" ref="C69">_xlfn.IFS(AND(MID(A69,1,1)&gt;="A",MID(A69,1,1)&lt;="F"),0,AND(MID(A69,1,1)&gt;="G",MID(A69,1,1)&lt;="M"),1,AND(MID(A69,1,1)&gt;="N",MID(A69,1,1)&lt;="Z"),2)</f>
        <v>2</v>
      </c>
      <c r="D69" s="4" cm="1">
        <f t="array" ref="D69">_xlfn.IFS(C69=0,B69/0.5*2,C69=1,B69/0.5*1.5,C69=2,B69/1*2)</f>
        <v>4</v>
      </c>
    </row>
    <row r="70" spans="1:4" x14ac:dyDescent="0.25">
      <c r="A70" s="2" t="s">
        <v>71</v>
      </c>
      <c r="B70" s="2">
        <v>3</v>
      </c>
      <c r="C70" s="7" cm="1">
        <f t="array" ref="C70">_xlfn.IFS(AND(MID(A70,1,1)&gt;="A",MID(A70,1,1)&lt;="F"),0,AND(MID(A70,1,1)&gt;="G",MID(A70,1,1)&lt;="M"),1,AND(MID(A70,1,1)&gt;="N",MID(A70,1,1)&lt;="Z"),2)</f>
        <v>2</v>
      </c>
      <c r="D70" s="4" cm="1">
        <f t="array" ref="D70">_xlfn.IFS(C70=0,B70/0.5*2,C70=1,B70/0.5*1.5,C70=2,B70/1*2)</f>
        <v>6</v>
      </c>
    </row>
    <row r="71" spans="1:4" x14ac:dyDescent="0.25">
      <c r="A71" s="2" t="s">
        <v>72</v>
      </c>
      <c r="B71" s="2">
        <v>4</v>
      </c>
      <c r="C71" s="7" cm="1">
        <f t="array" ref="C71">_xlfn.IFS(AND(MID(A71,1,1)&gt;="A",MID(A71,1,1)&lt;="F"),0,AND(MID(A71,1,1)&gt;="G",MID(A71,1,1)&lt;="M"),1,AND(MID(A71,1,1)&gt;="N",MID(A71,1,1)&lt;="Z"),2)</f>
        <v>2</v>
      </c>
      <c r="D71" s="4" cm="1">
        <f t="array" ref="D71">_xlfn.IFS(C71=0,B71/0.5*2,C71=1,B71/0.5*1.5,C71=2,B71/1*2)</f>
        <v>8</v>
      </c>
    </row>
    <row r="72" spans="1:4" x14ac:dyDescent="0.25">
      <c r="A72" s="2" t="s">
        <v>73</v>
      </c>
      <c r="B72" s="2">
        <v>5</v>
      </c>
      <c r="C72" s="7" cm="1">
        <f t="array" ref="C72">_xlfn.IFS(AND(MID(A72,1,1)&gt;="A",MID(A72,1,1)&lt;="F"),0,AND(MID(A72,1,1)&gt;="G",MID(A72,1,1)&lt;="M"),1,AND(MID(A72,1,1)&gt;="N",MID(A72,1,1)&lt;="Z"),2)</f>
        <v>2</v>
      </c>
      <c r="D72" s="4" cm="1">
        <f t="array" ref="D72">_xlfn.IFS(C72=0,B72/0.5*2,C72=1,B72/0.5*1.5,C72=2,B72/1*2)</f>
        <v>10</v>
      </c>
    </row>
    <row r="73" spans="1:4" x14ac:dyDescent="0.25">
      <c r="A73" s="2" t="s">
        <v>74</v>
      </c>
      <c r="B73" s="2">
        <v>6</v>
      </c>
      <c r="C73" s="7" cm="1">
        <f t="array" ref="C73">_xlfn.IFS(AND(MID(A73,1,1)&gt;="A",MID(A73,1,1)&lt;="F"),0,AND(MID(A73,1,1)&gt;="G",MID(A73,1,1)&lt;="M"),1,AND(MID(A73,1,1)&gt;="N",MID(A73,1,1)&lt;="Z"),2)</f>
        <v>0</v>
      </c>
      <c r="D73" s="4" cm="1">
        <f t="array" ref="D73">_xlfn.IFS(C73=0,B73/0.5*2,C73=1,B73/0.5*1.5,C73=2,B73/1*2)</f>
        <v>24</v>
      </c>
    </row>
    <row r="74" spans="1:4" x14ac:dyDescent="0.25">
      <c r="A74" s="2" t="s">
        <v>75</v>
      </c>
      <c r="B74" s="2">
        <v>7</v>
      </c>
      <c r="C74" s="7" cm="1">
        <f t="array" ref="C74">_xlfn.IFS(AND(MID(A74,1,1)&gt;="A",MID(A74,1,1)&lt;="F"),0,AND(MID(A74,1,1)&gt;="G",MID(A74,1,1)&lt;="M"),1,AND(MID(A74,1,1)&gt;="N",MID(A74,1,1)&lt;="Z"),2)</f>
        <v>0</v>
      </c>
      <c r="D74" s="4" cm="1">
        <f t="array" ref="D74">_xlfn.IFS(C74=0,B74/0.5*2,C74=1,B74/0.5*1.5,C74=2,B74/1*2)</f>
        <v>28</v>
      </c>
    </row>
    <row r="75" spans="1:4" x14ac:dyDescent="0.25">
      <c r="A75" s="2" t="s">
        <v>76</v>
      </c>
      <c r="B75" s="2">
        <v>8</v>
      </c>
      <c r="C75" s="7" cm="1">
        <f t="array" ref="C75">_xlfn.IFS(AND(MID(A75,1,1)&gt;="A",MID(A75,1,1)&lt;="F"),0,AND(MID(A75,1,1)&gt;="G",MID(A75,1,1)&lt;="M"),1,AND(MID(A75,1,1)&gt;="N",MID(A75,1,1)&lt;="Z"),2)</f>
        <v>0</v>
      </c>
      <c r="D75" s="4" cm="1">
        <f t="array" ref="D75">_xlfn.IFS(C75=0,B75/0.5*2,C75=1,B75/0.5*1.5,C75=2,B75/1*2)</f>
        <v>32</v>
      </c>
    </row>
    <row r="76" spans="1:4" x14ac:dyDescent="0.25">
      <c r="A76" s="2" t="s">
        <v>77</v>
      </c>
      <c r="B76" s="2">
        <v>9</v>
      </c>
      <c r="C76" s="7" cm="1">
        <f t="array" ref="C76">_xlfn.IFS(AND(MID(A76,1,1)&gt;="A",MID(A76,1,1)&lt;="F"),0,AND(MID(A76,1,1)&gt;="G",MID(A76,1,1)&lt;="M"),1,AND(MID(A76,1,1)&gt;="N",MID(A76,1,1)&lt;="Z"),2)</f>
        <v>1</v>
      </c>
      <c r="D76" s="4" cm="1">
        <f t="array" ref="D76">_xlfn.IFS(C76=0,B76/0.5*2,C76=1,B76/0.5*1.5,C76=2,B76/1*2)</f>
        <v>27</v>
      </c>
    </row>
    <row r="77" spans="1:4" x14ac:dyDescent="0.25">
      <c r="A77" s="2" t="s">
        <v>78</v>
      </c>
      <c r="B77" s="2">
        <v>10</v>
      </c>
      <c r="C77" s="7" cm="1">
        <f t="array" ref="C77">_xlfn.IFS(AND(MID(A77,1,1)&gt;="A",MID(A77,1,1)&lt;="F"),0,AND(MID(A77,1,1)&gt;="G",MID(A77,1,1)&lt;="M"),1,AND(MID(A77,1,1)&gt;="N",MID(A77,1,1)&lt;="Z"),2)</f>
        <v>1</v>
      </c>
      <c r="D77" s="4" cm="1">
        <f t="array" ref="D77">_xlfn.IFS(C77=0,B77/0.5*2,C77=1,B77/0.5*1.5,C77=2,B77/1*2)</f>
        <v>30</v>
      </c>
    </row>
    <row r="78" spans="1:4" x14ac:dyDescent="0.25">
      <c r="A78" s="2" t="s">
        <v>79</v>
      </c>
      <c r="B78" s="2">
        <v>0.5</v>
      </c>
      <c r="C78" s="7" cm="1">
        <f t="array" ref="C78">_xlfn.IFS(AND(MID(A78,1,1)&gt;="A",MID(A78,1,1)&lt;="F"),0,AND(MID(A78,1,1)&gt;="G",MID(A78,1,1)&lt;="M"),1,AND(MID(A78,1,1)&gt;="N",MID(A78,1,1)&lt;="Z"),2)</f>
        <v>1</v>
      </c>
      <c r="D78" s="4" cm="1">
        <f t="array" ref="D78">_xlfn.IFS(C78=0,B78/0.5*2,C78=1,B78/0.5*1.5,C78=2,B78/1*2)</f>
        <v>1.5</v>
      </c>
    </row>
    <row r="79" spans="1:4" x14ac:dyDescent="0.25">
      <c r="A79" s="2" t="s">
        <v>80</v>
      </c>
      <c r="B79" s="2">
        <v>1</v>
      </c>
      <c r="C79" s="7" cm="1">
        <f t="array" ref="C79">_xlfn.IFS(AND(MID(A79,1,1)&gt;="A",MID(A79,1,1)&lt;="F"),0,AND(MID(A79,1,1)&gt;="G",MID(A79,1,1)&lt;="M"),1,AND(MID(A79,1,1)&gt;="N",MID(A79,1,1)&lt;="Z"),2)</f>
        <v>1</v>
      </c>
      <c r="D79" s="4" cm="1">
        <f t="array" ref="D79">_xlfn.IFS(C79=0,B79/0.5*2,C79=1,B79/0.5*1.5,C79=2,B79/1*2)</f>
        <v>3</v>
      </c>
    </row>
    <row r="80" spans="1:4" x14ac:dyDescent="0.25">
      <c r="A80" s="2" t="s">
        <v>81</v>
      </c>
      <c r="B80" s="2">
        <v>2</v>
      </c>
      <c r="C80" s="7" cm="1">
        <f t="array" ref="C80">_xlfn.IFS(AND(MID(A80,1,1)&gt;="A",MID(A80,1,1)&lt;="F"),0,AND(MID(A80,1,1)&gt;="G",MID(A80,1,1)&lt;="M"),1,AND(MID(A80,1,1)&gt;="N",MID(A80,1,1)&lt;="Z"),2)</f>
        <v>2</v>
      </c>
      <c r="D80" s="4" cm="1">
        <f t="array" ref="D80">_xlfn.IFS(C80=0,B80/0.5*2,C80=1,B80/0.5*1.5,C80=2,B80/1*2)</f>
        <v>4</v>
      </c>
    </row>
    <row r="81" spans="1:4" x14ac:dyDescent="0.25">
      <c r="A81" s="2" t="s">
        <v>82</v>
      </c>
      <c r="B81" s="2">
        <v>3</v>
      </c>
      <c r="C81" s="7" cm="1">
        <f t="array" ref="C81">_xlfn.IFS(AND(MID(A81,1,1)&gt;="A",MID(A81,1,1)&lt;="F"),0,AND(MID(A81,1,1)&gt;="G",MID(A81,1,1)&lt;="M"),1,AND(MID(A81,1,1)&gt;="N",MID(A81,1,1)&lt;="Z"),2)</f>
        <v>2</v>
      </c>
      <c r="D81" s="4" cm="1">
        <f t="array" ref="D81">_xlfn.IFS(C81=0,B81/0.5*2,C81=1,B81/0.5*1.5,C81=2,B81/1*2)</f>
        <v>6</v>
      </c>
    </row>
    <row r="82" spans="1:4" x14ac:dyDescent="0.25">
      <c r="A82" s="2" t="s">
        <v>83</v>
      </c>
      <c r="B82" s="2">
        <v>4</v>
      </c>
      <c r="C82" s="7" cm="1">
        <f t="array" ref="C82">_xlfn.IFS(AND(MID(A82,1,1)&gt;="A",MID(A82,1,1)&lt;="F"),0,AND(MID(A82,1,1)&gt;="G",MID(A82,1,1)&lt;="M"),1,AND(MID(A82,1,1)&gt;="N",MID(A82,1,1)&lt;="Z"),2)</f>
        <v>2</v>
      </c>
      <c r="D82" s="4" cm="1">
        <f t="array" ref="D82">_xlfn.IFS(C82=0,B82/0.5*2,C82=1,B82/0.5*1.5,C82=2,B82/1*2)</f>
        <v>8</v>
      </c>
    </row>
    <row r="83" spans="1:4" x14ac:dyDescent="0.25">
      <c r="A83" s="2" t="s">
        <v>84</v>
      </c>
      <c r="B83" s="2">
        <v>5</v>
      </c>
      <c r="C83" s="7" cm="1">
        <f t="array" ref="C83">_xlfn.IFS(AND(MID(A83,1,1)&gt;="A",MID(A83,1,1)&lt;="F"),0,AND(MID(A83,1,1)&gt;="G",MID(A83,1,1)&lt;="M"),1,AND(MID(A83,1,1)&gt;="N",MID(A83,1,1)&lt;="Z"),2)</f>
        <v>2</v>
      </c>
      <c r="D83" s="4" cm="1">
        <f t="array" ref="D83">_xlfn.IFS(C83=0,B83/0.5*2,C83=1,B83/0.5*1.5,C83=2,B83/1*2)</f>
        <v>10</v>
      </c>
    </row>
    <row r="84" spans="1:4" x14ac:dyDescent="0.25">
      <c r="A84" s="2" t="s">
        <v>85</v>
      </c>
      <c r="B84" s="2">
        <v>6</v>
      </c>
      <c r="C84" s="7" cm="1">
        <f t="array" ref="C84">_xlfn.IFS(AND(MID(A84,1,1)&gt;="A",MID(A84,1,1)&lt;="F"),0,AND(MID(A84,1,1)&gt;="G",MID(A84,1,1)&lt;="M"),1,AND(MID(A84,1,1)&gt;="N",MID(A84,1,1)&lt;="Z"),2)</f>
        <v>2</v>
      </c>
      <c r="D84" s="4" cm="1">
        <f t="array" ref="D84">_xlfn.IFS(C84=0,B84/0.5*2,C84=1,B84/0.5*1.5,C84=2,B84/1*2)</f>
        <v>12</v>
      </c>
    </row>
    <row r="85" spans="1:4" x14ac:dyDescent="0.25">
      <c r="A85" s="2" t="s">
        <v>86</v>
      </c>
      <c r="B85" s="2">
        <v>7</v>
      </c>
      <c r="C85" s="7" cm="1">
        <f t="array" ref="C85">_xlfn.IFS(AND(MID(A85,1,1)&gt;="A",MID(A85,1,1)&lt;="F"),0,AND(MID(A85,1,1)&gt;="G",MID(A85,1,1)&lt;="M"),1,AND(MID(A85,1,1)&gt;="N",MID(A85,1,1)&lt;="Z"),2)</f>
        <v>2</v>
      </c>
      <c r="D85" s="4" cm="1">
        <f t="array" ref="D85">_xlfn.IFS(C85=0,B85/0.5*2,C85=1,B85/0.5*1.5,C85=2,B85/1*2)</f>
        <v>14</v>
      </c>
    </row>
    <row r="86" spans="1:4" x14ac:dyDescent="0.25">
      <c r="A86" s="2" t="s">
        <v>87</v>
      </c>
      <c r="B86" s="2">
        <v>8</v>
      </c>
      <c r="C86" s="7" cm="1">
        <f t="array" ref="C86">_xlfn.IFS(AND(MID(A86,1,1)&gt;="A",MID(A86,1,1)&lt;="F"),0,AND(MID(A86,1,1)&gt;="G",MID(A86,1,1)&lt;="M"),1,AND(MID(A86,1,1)&gt;="N",MID(A86,1,1)&lt;="Z"),2)</f>
        <v>0</v>
      </c>
      <c r="D86" s="4" cm="1">
        <f t="array" ref="D86">_xlfn.IFS(C86=0,B86/0.5*2,C86=1,B86/0.5*1.5,C86=2,B86/1*2)</f>
        <v>32</v>
      </c>
    </row>
    <row r="87" spans="1:4" x14ac:dyDescent="0.25">
      <c r="A87" s="2" t="s">
        <v>88</v>
      </c>
      <c r="B87" s="2">
        <v>9</v>
      </c>
      <c r="C87" s="7" cm="1">
        <f t="array" ref="C87">_xlfn.IFS(AND(MID(A87,1,1)&gt;="A",MID(A87,1,1)&lt;="F"),0,AND(MID(A87,1,1)&gt;="G",MID(A87,1,1)&lt;="M"),1,AND(MID(A87,1,1)&gt;="N",MID(A87,1,1)&lt;="Z"),2)</f>
        <v>0</v>
      </c>
      <c r="D87" s="4" cm="1">
        <f t="array" ref="D87">_xlfn.IFS(C87=0,B87/0.5*2,C87=1,B87/0.5*1.5,C87=2,B87/1*2)</f>
        <v>36</v>
      </c>
    </row>
    <row r="88" spans="1:4" x14ac:dyDescent="0.25">
      <c r="A88" s="2" t="s">
        <v>89</v>
      </c>
      <c r="B88" s="2">
        <v>10</v>
      </c>
      <c r="C88" s="7" cm="1">
        <f t="array" ref="C88">_xlfn.IFS(AND(MID(A88,1,1)&gt;="A",MID(A88,1,1)&lt;="F"),0,AND(MID(A88,1,1)&gt;="G",MID(A88,1,1)&lt;="M"),1,AND(MID(A88,1,1)&gt;="N",MID(A88,1,1)&lt;="Z"),2)</f>
        <v>0</v>
      </c>
      <c r="D88" s="4" cm="1">
        <f t="array" ref="D88">_xlfn.IFS(C88=0,B88/0.5*2,C88=1,B88/0.5*1.5,C88=2,B88/1*2)</f>
        <v>40</v>
      </c>
    </row>
    <row r="89" spans="1:4" x14ac:dyDescent="0.25">
      <c r="A89" s="2" t="s">
        <v>90</v>
      </c>
      <c r="B89" s="2">
        <v>0.5</v>
      </c>
      <c r="C89" s="7" cm="1">
        <f t="array" ref="C89">_xlfn.IFS(AND(MID(A89,1,1)&gt;="A",MID(A89,1,1)&lt;="F"),0,AND(MID(A89,1,1)&gt;="G",MID(A89,1,1)&lt;="M"),1,AND(MID(A89,1,1)&gt;="N",MID(A89,1,1)&lt;="Z"),2)</f>
        <v>1</v>
      </c>
      <c r="D89" s="4" cm="1">
        <f t="array" ref="D89">_xlfn.IFS(C89=0,B89/0.5*2,C89=1,B89/0.5*1.5,C89=2,B89/1*2)</f>
        <v>1.5</v>
      </c>
    </row>
    <row r="90" spans="1:4" x14ac:dyDescent="0.25">
      <c r="A90" s="2" t="s">
        <v>91</v>
      </c>
      <c r="B90" s="2">
        <v>1</v>
      </c>
      <c r="C90" s="7" cm="1">
        <f t="array" ref="C90">_xlfn.IFS(AND(MID(A90,1,1)&gt;="A",MID(A90,1,1)&lt;="F"),0,AND(MID(A90,1,1)&gt;="G",MID(A90,1,1)&lt;="M"),1,AND(MID(A90,1,1)&gt;="N",MID(A90,1,1)&lt;="Z"),2)</f>
        <v>1</v>
      </c>
      <c r="D90" s="4" cm="1">
        <f t="array" ref="D90">_xlfn.IFS(C90=0,B90/0.5*2,C90=1,B90/0.5*1.5,C90=2,B90/1*2)</f>
        <v>3</v>
      </c>
    </row>
    <row r="91" spans="1:4" x14ac:dyDescent="0.25">
      <c r="A91" s="2" t="s">
        <v>92</v>
      </c>
      <c r="B91" s="2">
        <v>2</v>
      </c>
      <c r="C91" s="7" cm="1">
        <f t="array" ref="C91">_xlfn.IFS(AND(MID(A91,1,1)&gt;="A",MID(A91,1,1)&lt;="F"),0,AND(MID(A91,1,1)&gt;="G",MID(A91,1,1)&lt;="M"),1,AND(MID(A91,1,1)&gt;="N",MID(A91,1,1)&lt;="Z"),2)</f>
        <v>1</v>
      </c>
      <c r="D91" s="4" cm="1">
        <f t="array" ref="D91">_xlfn.IFS(C91=0,B91/0.5*2,C91=1,B91/0.5*1.5,C91=2,B91/1*2)</f>
        <v>6</v>
      </c>
    </row>
    <row r="92" spans="1:4" x14ac:dyDescent="0.25">
      <c r="A92" s="2" t="s">
        <v>93</v>
      </c>
      <c r="B92" s="2">
        <v>3</v>
      </c>
      <c r="C92" s="7" cm="1">
        <f t="array" ref="C92">_xlfn.IFS(AND(MID(A92,1,1)&gt;="A",MID(A92,1,1)&lt;="F"),0,AND(MID(A92,1,1)&gt;="G",MID(A92,1,1)&lt;="M"),1,AND(MID(A92,1,1)&gt;="N",MID(A92,1,1)&lt;="Z"),2)</f>
        <v>1</v>
      </c>
      <c r="D92" s="4" cm="1">
        <f t="array" ref="D92">_xlfn.IFS(C92=0,B92/0.5*2,C92=1,B92/0.5*1.5,C92=2,B92/1*2)</f>
        <v>9</v>
      </c>
    </row>
    <row r="93" spans="1:4" x14ac:dyDescent="0.25">
      <c r="A93" s="2" t="s">
        <v>94</v>
      </c>
      <c r="B93" s="2">
        <v>4</v>
      </c>
      <c r="C93" s="7" cm="1">
        <f t="array" ref="C93">_xlfn.IFS(AND(MID(A93,1,1)&gt;="A",MID(A93,1,1)&lt;="F"),0,AND(MID(A93,1,1)&gt;="G",MID(A93,1,1)&lt;="M"),1,AND(MID(A93,1,1)&gt;="N",MID(A93,1,1)&lt;="Z"),2)</f>
        <v>2</v>
      </c>
      <c r="D93" s="4" cm="1">
        <f t="array" ref="D93">_xlfn.IFS(C93=0,B93/0.5*2,C93=1,B93/0.5*1.5,C93=2,B93/1*2)</f>
        <v>8</v>
      </c>
    </row>
    <row r="94" spans="1:4" x14ac:dyDescent="0.25">
      <c r="A94" s="2" t="s">
        <v>95</v>
      </c>
      <c r="B94" s="2">
        <v>5</v>
      </c>
      <c r="C94" s="7" cm="1">
        <f t="array" ref="C94">_xlfn.IFS(AND(MID(A94,1,1)&gt;="A",MID(A94,1,1)&lt;="F"),0,AND(MID(A94,1,1)&gt;="G",MID(A94,1,1)&lt;="M"),1,AND(MID(A94,1,1)&gt;="N",MID(A94,1,1)&lt;="Z"),2)</f>
        <v>2</v>
      </c>
      <c r="D94" s="4" cm="1">
        <f t="array" ref="D94">_xlfn.IFS(C94=0,B94/0.5*2,C94=1,B94/0.5*1.5,C94=2,B94/1*2)</f>
        <v>10</v>
      </c>
    </row>
    <row r="95" spans="1:4" x14ac:dyDescent="0.25">
      <c r="A95" s="2" t="s">
        <v>96</v>
      </c>
      <c r="B95" s="2">
        <v>6</v>
      </c>
      <c r="C95" s="7" cm="1">
        <f t="array" ref="C95">_xlfn.IFS(AND(MID(A95,1,1)&gt;="A",MID(A95,1,1)&lt;="F"),0,AND(MID(A95,1,1)&gt;="G",MID(A95,1,1)&lt;="M"),1,AND(MID(A95,1,1)&gt;="N",MID(A95,1,1)&lt;="Z"),2)</f>
        <v>2</v>
      </c>
      <c r="D95" s="4" cm="1">
        <f t="array" ref="D95">_xlfn.IFS(C95=0,B95/0.5*2,C95=1,B95/0.5*1.5,C95=2,B95/1*2)</f>
        <v>12</v>
      </c>
    </row>
    <row r="96" spans="1:4" x14ac:dyDescent="0.25">
      <c r="A96" s="2" t="s">
        <v>97</v>
      </c>
      <c r="B96" s="2">
        <v>7</v>
      </c>
      <c r="C96" s="7" cm="1">
        <f t="array" ref="C96">_xlfn.IFS(AND(MID(A96,1,1)&gt;="A",MID(A96,1,1)&lt;="F"),0,AND(MID(A96,1,1)&gt;="G",MID(A96,1,1)&lt;="M"),1,AND(MID(A96,1,1)&gt;="N",MID(A96,1,1)&lt;="Z"),2)</f>
        <v>2</v>
      </c>
      <c r="D96" s="4" cm="1">
        <f t="array" ref="D96">_xlfn.IFS(C96=0,B96/0.5*2,C96=1,B96/0.5*1.5,C96=2,B96/1*2)</f>
        <v>14</v>
      </c>
    </row>
    <row r="97" spans="1:4" x14ac:dyDescent="0.25">
      <c r="A97" s="2" t="s">
        <v>98</v>
      </c>
      <c r="B97" s="2">
        <v>8</v>
      </c>
      <c r="C97" s="7" cm="1">
        <f t="array" ref="C97">_xlfn.IFS(AND(MID(A97,1,1)&gt;="A",MID(A97,1,1)&lt;="F"),0,AND(MID(A97,1,1)&gt;="G",MID(A97,1,1)&lt;="M"),1,AND(MID(A97,1,1)&gt;="N",MID(A97,1,1)&lt;="Z"),2)</f>
        <v>2</v>
      </c>
      <c r="D97" s="4" cm="1">
        <f t="array" ref="D97">_xlfn.IFS(C97=0,B97/0.5*2,C97=1,B97/0.5*1.5,C97=2,B97/1*2)</f>
        <v>16</v>
      </c>
    </row>
    <row r="98" spans="1:4" x14ac:dyDescent="0.25">
      <c r="A98" s="2" t="s">
        <v>99</v>
      </c>
      <c r="B98" s="2">
        <v>9</v>
      </c>
      <c r="C98" s="7" cm="1">
        <f t="array" ref="C98">_xlfn.IFS(AND(MID(A98,1,1)&gt;="A",MID(A98,1,1)&lt;="F"),0,AND(MID(A98,1,1)&gt;="G",MID(A98,1,1)&lt;="M"),1,AND(MID(A98,1,1)&gt;="N",MID(A98,1,1)&lt;="Z"),2)</f>
        <v>2</v>
      </c>
      <c r="D98" s="4" cm="1">
        <f t="array" ref="D98">_xlfn.IFS(C98=0,B98/0.5*2,C98=1,B98/0.5*1.5,C98=2,B98/1*2)</f>
        <v>18</v>
      </c>
    </row>
    <row r="99" spans="1:4" x14ac:dyDescent="0.25">
      <c r="A99" s="2" t="s">
        <v>100</v>
      </c>
      <c r="B99" s="2">
        <v>10</v>
      </c>
      <c r="C99" s="7" cm="1">
        <f t="array" ref="C99">_xlfn.IFS(AND(MID(A99,1,1)&gt;="A",MID(A99,1,1)&lt;="F"),0,AND(MID(A99,1,1)&gt;="G",MID(A99,1,1)&lt;="M"),1,AND(MID(A99,1,1)&gt;="N",MID(A99,1,1)&lt;="Z"),2)</f>
        <v>0</v>
      </c>
      <c r="D99" s="4" cm="1">
        <f t="array" ref="D99">_xlfn.IFS(C99=0,B99/0.5*2,C99=1,B99/0.5*1.5,C99=2,B99/1*2)</f>
        <v>40</v>
      </c>
    </row>
    <row r="100" spans="1:4" x14ac:dyDescent="0.25">
      <c r="A100" s="2" t="s">
        <v>101</v>
      </c>
      <c r="B100" s="2">
        <v>0.5</v>
      </c>
      <c r="C100" s="7" cm="1">
        <f t="array" ref="C100">_xlfn.IFS(AND(MID(A100,1,1)&gt;="A",MID(A100,1,1)&lt;="F"),0,AND(MID(A100,1,1)&gt;="G",MID(A100,1,1)&lt;="M"),1,AND(MID(A100,1,1)&gt;="N",MID(A100,1,1)&lt;="Z"),2)</f>
        <v>0</v>
      </c>
      <c r="D100" s="4" cm="1">
        <f t="array" ref="D100">_xlfn.IFS(C100=0,B100/0.5*2,C100=1,B100/0.5*1.5,C100=2,B100/1*2)</f>
        <v>2</v>
      </c>
    </row>
    <row r="101" spans="1:4" x14ac:dyDescent="0.25">
      <c r="A101" s="2" t="s">
        <v>102</v>
      </c>
      <c r="B101" s="2">
        <v>1</v>
      </c>
      <c r="C101" s="7" cm="1">
        <f t="array" ref="C101">_xlfn.IFS(AND(MID(A101,1,1)&gt;="A",MID(A101,1,1)&lt;="F"),0,AND(MID(A101,1,1)&gt;="G",MID(A101,1,1)&lt;="M"),1,AND(MID(A101,1,1)&gt;="N",MID(A101,1,1)&lt;="Z"),2)</f>
        <v>0</v>
      </c>
      <c r="D101" s="4" cm="1">
        <f t="array" ref="D101">_xlfn.IFS(C101=0,B101/0.5*2,C101=1,B101/0.5*1.5,C101=2,B101/1*2)</f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workbookViewId="0">
      <selection activeCell="E15" sqref="E15:F15"/>
    </sheetView>
  </sheetViews>
  <sheetFormatPr defaultColWidth="12.6640625" defaultRowHeight="15.75" customHeight="1" x14ac:dyDescent="0.25"/>
  <cols>
    <col min="2" max="2" width="25.33203125" customWidth="1"/>
    <col min="3" max="3" width="20.109375" customWidth="1"/>
    <col min="4" max="4" width="22.77734375" customWidth="1"/>
    <col min="6" max="6" width="15.77734375" bestFit="1" customWidth="1"/>
    <col min="9" max="9" width="15.77734375" bestFit="1" customWidth="1"/>
  </cols>
  <sheetData>
    <row r="1" spans="1:26" ht="15.75" customHeight="1" x14ac:dyDescent="0.25">
      <c r="A1" s="1" t="s">
        <v>103</v>
      </c>
      <c r="B1" s="1" t="s">
        <v>104</v>
      </c>
      <c r="C1" s="1" t="s">
        <v>3</v>
      </c>
      <c r="D1" s="1"/>
      <c r="E1" s="5" t="s">
        <v>110</v>
      </c>
      <c r="F1" s="5"/>
      <c r="G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 x14ac:dyDescent="0.25">
      <c r="A2" s="2" t="s">
        <v>105</v>
      </c>
      <c r="B2" s="2">
        <v>55</v>
      </c>
      <c r="E2" t="str" cm="1">
        <f t="array" ref="E2:E6">_xlfn.UNIQUE(A2:A47)</f>
        <v>Mela</v>
      </c>
      <c r="F2">
        <f>COUNTIF(A2:A47,E2)</f>
        <v>11</v>
      </c>
    </row>
    <row r="3" spans="1:26" ht="13.2" x14ac:dyDescent="0.25">
      <c r="A3" s="2" t="s">
        <v>106</v>
      </c>
      <c r="B3" s="2">
        <v>70</v>
      </c>
      <c r="C3" s="2">
        <v>80</v>
      </c>
      <c r="E3" t="str">
        <v>Banana</v>
      </c>
      <c r="F3">
        <f t="shared" ref="F3:F6" si="0">COUNTIF(A3:A48,E3)</f>
        <v>14</v>
      </c>
    </row>
    <row r="4" spans="1:26" ht="13.2" x14ac:dyDescent="0.25">
      <c r="A4" s="2" t="s">
        <v>107</v>
      </c>
      <c r="B4" s="2">
        <v>40</v>
      </c>
      <c r="C4" s="2">
        <v>60</v>
      </c>
      <c r="E4" t="str">
        <v>Arancia</v>
      </c>
      <c r="F4">
        <f t="shared" si="0"/>
        <v>11</v>
      </c>
    </row>
    <row r="5" spans="1:26" ht="13.2" x14ac:dyDescent="0.25">
      <c r="A5" s="2" t="s">
        <v>105</v>
      </c>
      <c r="B5" s="2">
        <v>20</v>
      </c>
      <c r="C5" s="2">
        <v>100</v>
      </c>
      <c r="E5" t="str">
        <v>Pera</v>
      </c>
      <c r="F5">
        <f t="shared" si="0"/>
        <v>7</v>
      </c>
    </row>
    <row r="6" spans="1:26" ht="13.2" x14ac:dyDescent="0.25">
      <c r="A6" s="2" t="s">
        <v>108</v>
      </c>
      <c r="B6" s="2">
        <v>90</v>
      </c>
      <c r="C6" s="2">
        <v>30</v>
      </c>
      <c r="E6" t="str">
        <v>Uva</v>
      </c>
      <c r="F6">
        <f t="shared" si="0"/>
        <v>3</v>
      </c>
    </row>
    <row r="7" spans="1:26" ht="13.2" x14ac:dyDescent="0.25">
      <c r="A7" s="2" t="s">
        <v>106</v>
      </c>
      <c r="B7" s="2">
        <v>50</v>
      </c>
      <c r="C7" s="2">
        <v>40</v>
      </c>
    </row>
    <row r="8" spans="1:26" ht="13.8" x14ac:dyDescent="0.25">
      <c r="A8" s="2" t="s">
        <v>107</v>
      </c>
      <c r="B8" s="2">
        <v>60</v>
      </c>
      <c r="C8" s="2">
        <v>55</v>
      </c>
      <c r="E8" s="5" t="s">
        <v>111</v>
      </c>
      <c r="F8" s="5"/>
    </row>
    <row r="9" spans="1:26" ht="13.2" x14ac:dyDescent="0.25">
      <c r="A9" s="2" t="s">
        <v>105</v>
      </c>
      <c r="B9" s="2">
        <v>45</v>
      </c>
      <c r="E9" t="str" cm="1">
        <f t="array" ref="E9:E13">_xlfn.UNIQUE(A2:A47)</f>
        <v>Mela</v>
      </c>
      <c r="F9">
        <f>SUMIF($A$2:$A$47,E9,$B$2:$B$47)</f>
        <v>525</v>
      </c>
    </row>
    <row r="10" spans="1:26" ht="13.2" x14ac:dyDescent="0.25">
      <c r="A10" s="2" t="s">
        <v>106</v>
      </c>
      <c r="B10" s="2">
        <v>25</v>
      </c>
      <c r="C10" s="2">
        <v>85</v>
      </c>
      <c r="E10" t="str">
        <v>Banana</v>
      </c>
      <c r="F10">
        <f t="shared" ref="F10:F13" si="1">SUMIF($A$2:$A$47,E10,$B$2:$B$47)</f>
        <v>755</v>
      </c>
    </row>
    <row r="11" spans="1:26" ht="13.2" x14ac:dyDescent="0.25">
      <c r="A11" s="2" t="s">
        <v>108</v>
      </c>
      <c r="B11" s="2">
        <v>35</v>
      </c>
      <c r="C11" s="2">
        <v>50</v>
      </c>
      <c r="E11" t="str">
        <v>Arancia</v>
      </c>
      <c r="F11">
        <f t="shared" si="1"/>
        <v>555</v>
      </c>
    </row>
    <row r="12" spans="1:26" ht="13.2" x14ac:dyDescent="0.25">
      <c r="A12" s="2" t="s">
        <v>109</v>
      </c>
      <c r="B12" s="2">
        <v>60</v>
      </c>
      <c r="C12" s="2">
        <v>95</v>
      </c>
      <c r="E12" t="str">
        <v>Pera</v>
      </c>
      <c r="F12">
        <f t="shared" si="1"/>
        <v>380</v>
      </c>
    </row>
    <row r="13" spans="1:26" ht="13.2" x14ac:dyDescent="0.25">
      <c r="A13" s="2" t="s">
        <v>107</v>
      </c>
      <c r="B13" s="2">
        <v>80</v>
      </c>
      <c r="E13" t="str">
        <v>Uva</v>
      </c>
      <c r="F13">
        <f t="shared" si="1"/>
        <v>160</v>
      </c>
    </row>
    <row r="14" spans="1:26" ht="13.2" x14ac:dyDescent="0.25">
      <c r="A14" s="2" t="s">
        <v>106</v>
      </c>
      <c r="B14" s="2">
        <v>40</v>
      </c>
      <c r="C14" s="2">
        <v>45</v>
      </c>
    </row>
    <row r="15" spans="1:26" ht="13.8" x14ac:dyDescent="0.25">
      <c r="A15" s="2" t="s">
        <v>105</v>
      </c>
      <c r="B15" s="2">
        <v>65</v>
      </c>
      <c r="C15" s="2">
        <v>65</v>
      </c>
      <c r="E15" s="5" t="s">
        <v>112</v>
      </c>
      <c r="F15" s="5"/>
    </row>
    <row r="16" spans="1:26" ht="13.2" x14ac:dyDescent="0.25">
      <c r="A16" s="2" t="s">
        <v>107</v>
      </c>
      <c r="B16" s="2">
        <v>55</v>
      </c>
      <c r="C16" s="2">
        <v>30</v>
      </c>
      <c r="E16" t="str" cm="1">
        <f t="array" ref="E16:E20">_xlfn.UNIQUE(A2:A47)</f>
        <v>Mela</v>
      </c>
      <c r="F16">
        <f>SUMIFS($C$2:$C$47,$B$2:$B$47,"&gt;"&amp;80,$A$2:$A$47,E16)</f>
        <v>0</v>
      </c>
    </row>
    <row r="17" spans="1:6" ht="13.2" x14ac:dyDescent="0.25">
      <c r="A17" s="2" t="s">
        <v>108</v>
      </c>
      <c r="B17" s="2">
        <v>70</v>
      </c>
      <c r="E17" t="str">
        <v>Banana</v>
      </c>
      <c r="F17">
        <f t="shared" ref="F17:F20" si="2">SUMIFS($C$2:$C$47,$B$2:$B$47,"&gt;"&amp;80,$A$2:$A$47,E17)</f>
        <v>75</v>
      </c>
    </row>
    <row r="18" spans="1:6" ht="13.2" x14ac:dyDescent="0.25">
      <c r="A18" s="2" t="s">
        <v>106</v>
      </c>
      <c r="B18" s="2">
        <v>45</v>
      </c>
      <c r="C18" s="2">
        <v>80</v>
      </c>
      <c r="E18" t="str">
        <v>Arancia</v>
      </c>
      <c r="F18">
        <f t="shared" si="2"/>
        <v>0</v>
      </c>
    </row>
    <row r="19" spans="1:6" ht="13.2" x14ac:dyDescent="0.25">
      <c r="A19" s="2" t="s">
        <v>105</v>
      </c>
      <c r="B19" s="2">
        <v>25</v>
      </c>
      <c r="C19" s="2">
        <v>60</v>
      </c>
      <c r="E19" t="str">
        <v>Pera</v>
      </c>
      <c r="F19">
        <f t="shared" si="2"/>
        <v>30</v>
      </c>
    </row>
    <row r="20" spans="1:6" ht="13.2" x14ac:dyDescent="0.25">
      <c r="A20" s="2" t="s">
        <v>106</v>
      </c>
      <c r="B20" s="2">
        <v>35</v>
      </c>
      <c r="E20" t="str">
        <v>Uva</v>
      </c>
      <c r="F20">
        <f t="shared" si="2"/>
        <v>0</v>
      </c>
    </row>
    <row r="21" spans="1:6" ht="13.2" x14ac:dyDescent="0.25">
      <c r="A21" s="2" t="s">
        <v>107</v>
      </c>
      <c r="B21" s="2">
        <v>60</v>
      </c>
      <c r="C21" s="2">
        <v>30</v>
      </c>
    </row>
    <row r="22" spans="1:6" ht="13.2" x14ac:dyDescent="0.25">
      <c r="A22" s="2" t="s">
        <v>105</v>
      </c>
      <c r="B22" s="2">
        <v>70</v>
      </c>
      <c r="C22" s="2">
        <v>40</v>
      </c>
    </row>
    <row r="23" spans="1:6" ht="13.2" x14ac:dyDescent="0.25">
      <c r="A23" s="2" t="s">
        <v>106</v>
      </c>
      <c r="B23" s="2">
        <v>45</v>
      </c>
      <c r="C23" s="2">
        <v>55</v>
      </c>
    </row>
    <row r="24" spans="1:6" ht="13.2" x14ac:dyDescent="0.25">
      <c r="A24" s="2" t="s">
        <v>108</v>
      </c>
      <c r="B24" s="2">
        <v>25</v>
      </c>
      <c r="C24" s="2">
        <v>70</v>
      </c>
    </row>
    <row r="25" spans="1:6" ht="13.2" x14ac:dyDescent="0.25">
      <c r="A25" s="2" t="s">
        <v>109</v>
      </c>
      <c r="B25" s="2">
        <v>35</v>
      </c>
    </row>
    <row r="26" spans="1:6" ht="13.2" x14ac:dyDescent="0.25">
      <c r="A26" s="2" t="s">
        <v>107</v>
      </c>
      <c r="B26" s="2">
        <v>60</v>
      </c>
      <c r="C26" s="2">
        <v>50</v>
      </c>
    </row>
    <row r="27" spans="1:6" ht="13.2" x14ac:dyDescent="0.25">
      <c r="A27" s="2" t="s">
        <v>106</v>
      </c>
      <c r="B27" s="2">
        <v>80</v>
      </c>
      <c r="C27" s="2">
        <v>95</v>
      </c>
    </row>
    <row r="28" spans="1:6" ht="13.2" x14ac:dyDescent="0.25">
      <c r="A28" s="2" t="s">
        <v>105</v>
      </c>
      <c r="B28" s="2">
        <v>40</v>
      </c>
      <c r="C28" s="2">
        <v>75</v>
      </c>
    </row>
    <row r="29" spans="1:6" ht="13.2" x14ac:dyDescent="0.25">
      <c r="A29" s="2" t="s">
        <v>107</v>
      </c>
      <c r="B29" s="2">
        <v>65</v>
      </c>
      <c r="C29" s="2">
        <v>45</v>
      </c>
    </row>
    <row r="30" spans="1:6" ht="13.2" x14ac:dyDescent="0.25">
      <c r="A30" s="2" t="s">
        <v>106</v>
      </c>
      <c r="B30" s="2">
        <v>55</v>
      </c>
      <c r="C30" s="2">
        <v>65</v>
      </c>
    </row>
    <row r="31" spans="1:6" ht="13.2" x14ac:dyDescent="0.25">
      <c r="A31" s="2" t="s">
        <v>108</v>
      </c>
      <c r="B31" s="2">
        <v>70</v>
      </c>
      <c r="C31" s="2">
        <v>30</v>
      </c>
    </row>
    <row r="32" spans="1:6" ht="13.2" x14ac:dyDescent="0.25">
      <c r="A32" s="2" t="s">
        <v>105</v>
      </c>
      <c r="B32" s="2">
        <v>45</v>
      </c>
    </row>
    <row r="33" spans="1:3" ht="13.2" x14ac:dyDescent="0.25">
      <c r="A33" s="2" t="s">
        <v>106</v>
      </c>
      <c r="B33" s="2">
        <v>25</v>
      </c>
      <c r="C33" s="2">
        <v>80</v>
      </c>
    </row>
    <row r="34" spans="1:3" ht="13.2" x14ac:dyDescent="0.25">
      <c r="A34" s="2" t="s">
        <v>107</v>
      </c>
      <c r="B34" s="2">
        <v>35</v>
      </c>
      <c r="C34" s="2">
        <v>60</v>
      </c>
    </row>
    <row r="35" spans="1:3" ht="13.2" x14ac:dyDescent="0.25">
      <c r="A35" s="2" t="s">
        <v>105</v>
      </c>
      <c r="B35" s="2">
        <v>60</v>
      </c>
      <c r="C35" s="2">
        <v>100</v>
      </c>
    </row>
    <row r="36" spans="1:3" ht="13.2" x14ac:dyDescent="0.25">
      <c r="A36" s="2" t="s">
        <v>106</v>
      </c>
      <c r="B36" s="2">
        <v>80</v>
      </c>
      <c r="C36" s="2">
        <v>30</v>
      </c>
    </row>
    <row r="37" spans="1:3" ht="13.2" x14ac:dyDescent="0.25">
      <c r="A37" s="2" t="s">
        <v>108</v>
      </c>
      <c r="B37" s="2">
        <v>40</v>
      </c>
    </row>
    <row r="38" spans="1:3" ht="13.2" x14ac:dyDescent="0.25">
      <c r="A38" s="2" t="s">
        <v>109</v>
      </c>
      <c r="B38" s="2">
        <v>65</v>
      </c>
      <c r="C38" s="2">
        <v>55</v>
      </c>
    </row>
    <row r="39" spans="1:3" ht="13.2" x14ac:dyDescent="0.25">
      <c r="A39" s="2" t="s">
        <v>107</v>
      </c>
      <c r="B39" s="2">
        <v>55</v>
      </c>
      <c r="C39" s="2">
        <v>70</v>
      </c>
    </row>
    <row r="40" spans="1:3" ht="13.2" x14ac:dyDescent="0.25">
      <c r="A40" s="2" t="s">
        <v>106</v>
      </c>
      <c r="B40" s="2">
        <v>70</v>
      </c>
      <c r="C40" s="2">
        <v>85</v>
      </c>
    </row>
    <row r="41" spans="1:3" ht="13.2" x14ac:dyDescent="0.25">
      <c r="A41" s="2" t="s">
        <v>105</v>
      </c>
      <c r="B41" s="2">
        <v>40</v>
      </c>
      <c r="C41" s="2">
        <v>50</v>
      </c>
    </row>
    <row r="42" spans="1:3" ht="13.2" x14ac:dyDescent="0.25">
      <c r="A42" s="2" t="s">
        <v>107</v>
      </c>
      <c r="B42" s="2">
        <v>20</v>
      </c>
      <c r="C42" s="2">
        <v>95</v>
      </c>
    </row>
    <row r="43" spans="1:3" ht="13.2" x14ac:dyDescent="0.25">
      <c r="A43" s="2" t="s">
        <v>106</v>
      </c>
      <c r="B43" s="2">
        <v>90</v>
      </c>
      <c r="C43" s="2">
        <v>75</v>
      </c>
    </row>
    <row r="44" spans="1:3" ht="13.2" x14ac:dyDescent="0.25">
      <c r="A44" s="2" t="s">
        <v>108</v>
      </c>
      <c r="B44" s="2">
        <v>50</v>
      </c>
      <c r="C44" s="2">
        <v>45</v>
      </c>
    </row>
    <row r="45" spans="1:3" ht="13.2" x14ac:dyDescent="0.25">
      <c r="A45" s="2" t="s">
        <v>105</v>
      </c>
      <c r="B45" s="2">
        <v>60</v>
      </c>
      <c r="C45" s="2">
        <v>65</v>
      </c>
    </row>
    <row r="46" spans="1:3" ht="13.2" x14ac:dyDescent="0.25">
      <c r="A46" s="2" t="s">
        <v>106</v>
      </c>
      <c r="B46" s="2">
        <v>45</v>
      </c>
    </row>
    <row r="47" spans="1:3" ht="13.2" x14ac:dyDescent="0.25">
      <c r="A47" s="2" t="s">
        <v>107</v>
      </c>
      <c r="B47" s="2">
        <v>25</v>
      </c>
    </row>
  </sheetData>
  <autoFilter ref="A1:C47" xr:uid="{00000000-0001-0000-0100-000000000000}"/>
  <mergeCells count="3">
    <mergeCell ref="E1:F1"/>
    <mergeCell ref="E8:F8"/>
    <mergeCell ref="E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simone santucci</cp:lastModifiedBy>
  <dcterms:modified xsi:type="dcterms:W3CDTF">2025-02-14T17:41:56Z</dcterms:modified>
</cp:coreProperties>
</file>