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eSantucci\Downloads\"/>
    </mc:Choice>
  </mc:AlternateContent>
  <xr:revisionPtr revIDLastSave="0" documentId="13_ncr:1_{0683452B-ECFC-47CC-B657-80FDFD65E51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 a="1"/>
  <c r="E16" i="2" s="1"/>
  <c r="F16" i="2" s="1"/>
  <c r="E9" i="2" a="1"/>
  <c r="E9" i="2" s="1"/>
  <c r="F9" i="2" s="1"/>
  <c r="E2" i="2" a="1"/>
  <c r="E2" i="2" s="1"/>
  <c r="F2" i="2" s="1"/>
  <c r="G101" i="1"/>
  <c r="G100" i="1"/>
  <c r="G99" i="1"/>
  <c r="G98" i="1"/>
  <c r="G97" i="1"/>
  <c r="G96" i="1"/>
  <c r="G95" i="1"/>
  <c r="G94" i="1"/>
  <c r="D94" i="1" s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D55" i="1" s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D87" i="1"/>
  <c r="D64" i="1"/>
  <c r="D47" i="1"/>
  <c r="D46" i="1"/>
  <c r="D31" i="1"/>
  <c r="D22" i="1"/>
  <c r="D7" i="1"/>
  <c r="G2" i="1"/>
  <c r="C101" i="1"/>
  <c r="C100" i="1"/>
  <c r="C99" i="1"/>
  <c r="D99" i="1" s="1"/>
  <c r="C98" i="1"/>
  <c r="C97" i="1"/>
  <c r="D97" i="1" s="1"/>
  <c r="C96" i="1"/>
  <c r="D96" i="1" s="1"/>
  <c r="C95" i="1"/>
  <c r="D95" i="1" s="1"/>
  <c r="C94" i="1"/>
  <c r="C93" i="1"/>
  <c r="D93" i="1" s="1"/>
  <c r="C92" i="1"/>
  <c r="D92" i="1" s="1"/>
  <c r="C91" i="1"/>
  <c r="D91" i="1" s="1"/>
  <c r="C90" i="1"/>
  <c r="C89" i="1"/>
  <c r="C88" i="1"/>
  <c r="D88" i="1" s="1"/>
  <c r="C87" i="1"/>
  <c r="C86" i="1"/>
  <c r="D86" i="1" s="1"/>
  <c r="C85" i="1"/>
  <c r="D85" i="1" s="1"/>
  <c r="C84" i="1"/>
  <c r="D84" i="1" s="1"/>
  <c r="C83" i="1"/>
  <c r="D83" i="1" s="1"/>
  <c r="C82" i="1"/>
  <c r="C81" i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C73" i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C65" i="1"/>
  <c r="C64" i="1"/>
  <c r="C63" i="1"/>
  <c r="D63" i="1" s="1"/>
  <c r="C62" i="1"/>
  <c r="D62" i="1" s="1"/>
  <c r="C61" i="1"/>
  <c r="D61" i="1" s="1"/>
  <c r="C60" i="1"/>
  <c r="D60" i="1" s="1"/>
  <c r="C59" i="1"/>
  <c r="D59" i="1" s="1"/>
  <c r="C58" i="1"/>
  <c r="C57" i="1"/>
  <c r="C56" i="1"/>
  <c r="D56" i="1" s="1"/>
  <c r="C55" i="1"/>
  <c r="C54" i="1"/>
  <c r="D54" i="1" s="1"/>
  <c r="C53" i="1"/>
  <c r="D53" i="1" s="1"/>
  <c r="C52" i="1"/>
  <c r="D52" i="1" s="1"/>
  <c r="C51" i="1"/>
  <c r="D51" i="1" s="1"/>
  <c r="C50" i="1"/>
  <c r="C49" i="1"/>
  <c r="C48" i="1"/>
  <c r="D48" i="1" s="1"/>
  <c r="C47" i="1"/>
  <c r="C46" i="1"/>
  <c r="C45" i="1"/>
  <c r="D45" i="1" s="1"/>
  <c r="C44" i="1"/>
  <c r="D44" i="1" s="1"/>
  <c r="C43" i="1"/>
  <c r="D43" i="1" s="1"/>
  <c r="C42" i="1"/>
  <c r="C41" i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C33" i="1"/>
  <c r="C32" i="1"/>
  <c r="D32" i="1" s="1"/>
  <c r="C31" i="1"/>
  <c r="C30" i="1"/>
  <c r="D30" i="1" s="1"/>
  <c r="C29" i="1"/>
  <c r="D29" i="1" s="1"/>
  <c r="C28" i="1"/>
  <c r="D28" i="1" s="1"/>
  <c r="C27" i="1"/>
  <c r="D27" i="1" s="1"/>
  <c r="C26" i="1"/>
  <c r="C25" i="1"/>
  <c r="C24" i="1"/>
  <c r="D24" i="1" s="1"/>
  <c r="C23" i="1"/>
  <c r="C22" i="1"/>
  <c r="C21" i="1"/>
  <c r="D21" i="1" s="1"/>
  <c r="C20" i="1"/>
  <c r="D20" i="1" s="1"/>
  <c r="C19" i="1"/>
  <c r="D19" i="1" s="1"/>
  <c r="C18" i="1"/>
  <c r="C17" i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C9" i="1"/>
  <c r="C8" i="1"/>
  <c r="D8" i="1" s="1"/>
  <c r="C7" i="1"/>
  <c r="C6" i="1"/>
  <c r="D6" i="1" s="1"/>
  <c r="C5" i="1"/>
  <c r="D5" i="1" s="1"/>
  <c r="C4" i="1"/>
  <c r="D4" i="1" s="1"/>
  <c r="C2" i="1"/>
  <c r="C3" i="1"/>
  <c r="D3" i="1" s="1"/>
  <c r="F17" i="2" l="1"/>
  <c r="F18" i="2"/>
  <c r="F19" i="2"/>
  <c r="F20" i="2"/>
  <c r="F5" i="2"/>
  <c r="F6" i="2"/>
  <c r="F10" i="2"/>
  <c r="F11" i="2"/>
  <c r="F3" i="2"/>
  <c r="F12" i="2"/>
  <c r="F4" i="2"/>
  <c r="F13" i="2"/>
  <c r="D23" i="1"/>
  <c r="D9" i="1"/>
  <c r="D25" i="1"/>
  <c r="D57" i="1"/>
  <c r="D73" i="1"/>
  <c r="D10" i="1"/>
  <c r="D18" i="1"/>
  <c r="D26" i="1"/>
  <c r="D34" i="1"/>
  <c r="D42" i="1"/>
  <c r="D50" i="1"/>
  <c r="D58" i="1"/>
  <c r="D66" i="1"/>
  <c r="D74" i="1"/>
  <c r="D82" i="1"/>
  <c r="D90" i="1"/>
  <c r="D98" i="1"/>
  <c r="D41" i="1"/>
  <c r="D65" i="1"/>
  <c r="D89" i="1"/>
  <c r="D17" i="1"/>
  <c r="D33" i="1"/>
  <c r="D49" i="1"/>
  <c r="D81" i="1"/>
  <c r="D2" i="1"/>
  <c r="D100" i="1"/>
  <c r="D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<sst xmlns="http://schemas.openxmlformats.org/spreadsheetml/2006/main" count="256" uniqueCount="133">
  <si>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</si>
  <si>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</si>
  <si>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</si>
  <si>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</si>
  <si>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</si>
  <si>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</si>
  <si>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</si>
  <si>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</si>
  <si>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</si>
  <si>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</si>
  <si>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</si>
  <si>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</si>
  <si>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</si>
  <si>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</si>
  <si>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</si>
  <si>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</si>
  <si>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</si>
  <si>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</si>
  <si>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</si>
  <si>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</si>
  <si>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</si>
  <si>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</si>
  <si>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</si>
  <si>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</si>
  <si>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</si>
  <si>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</si>
  <si>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</si>
  <si>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</si>
  <si>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</si>
  <si>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</si>
  <si>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</si>
  <si>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</si>
  <si>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</si>
  <si>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</si>
  <si>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</si>
  <si>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</si>
  <si>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</si>
  <si>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</si>
  <si>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</si>
  <si>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</si>
  <si>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</si>
  <si>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</si>
  <si>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</si>
  <si>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</si>
  <si>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</si>
  <si>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</si>
  <si>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</si>
  <si>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</si>
  <si>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</si>
  <si>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</si>
  <si>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</si>
  <si>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</si>
  <si>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</si>
  <si>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</si>
  <si>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</si>
  <si>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</si>
  <si>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</si>
  <si>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</si>
  <si>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</si>
  <si>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</si>
  <si>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</si>
  <si>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</si>
  <si>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</si>
  <si>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</si>
  <si>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</si>
  <si>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</si>
  <si>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</si>
  <si>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</si>
  <si>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</si>
  <si>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</si>
  <si>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</si>
  <si>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</si>
  <si>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</si>
  <si>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</si>
  <si>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</si>
  <si>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</si>
  <si>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</si>
  <si>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</si>
  <si>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</si>
  <si>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</si>
  <si>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</si>
  <si>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</si>
  <si>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</si>
  <si>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</si>
  <si>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</si>
  <si>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</si>
  <si>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</si>
  <si>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</si>
  <si>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</si>
  <si>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</si>
  <si>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</si>
  <si>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</si>
  <si>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</si>
  <si>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</si>
  <si>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</si>
  <si>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</si>
  <si>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</si>
  <si>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</si>
  <si>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</si>
  <si>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</si>
  <si>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</si>
  <si>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</si>
  <si>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</si>
  <si>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</si>
  <si>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</si>
  <si>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</si>
  <si>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</si>
  <si>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</si>
  <si>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</si>
  <si>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</si>
  <si>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</si>
  <si>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</si>
  <si>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</si>
  <si>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</si>
  <si>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</si>
  <si>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</si>
  <si>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</si>
  <si>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</si>
  <si>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</si>
  <si>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</si>
  <si>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</si>
  <si>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</si>
  <si>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</si>
  <si>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</si>
  <si>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</si>
  <si>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</si>
  <si>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</si>
  <si>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</si>
  <si>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</si>
  <si>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</si>
  <si>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ESERCIZIO 2</t>
  </si>
  <si>
    <t>ESERCIZIO 3</t>
  </si>
  <si>
    <t>ESERCIZIO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</si>
</sst>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4" fontId="1" fillId="0" borderId="0" xfId="1" applyFont="1"/>
    <xf numFmtId="44" fontId="0" fillId="0" borderId="0" xfId="1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"/>
  <sheetViews>
    <sheetView workbookViewId="0">
      <selection activeCell="D3" sqref="D3"/>
    </sheetView>
  </sheetViews>
  <sheetFormatPr defaultColWidth="12.6640625" defaultRowHeight="15.75" customHeight="1" x14ac:dyDescent="0.25"/>
  <cols>
    <col min="2" max="2" width="25.33203125" style="7" customWidth="1"/>
    <col min="3" max="3" width="22.6640625" bestFit="1" customWidth="1"/>
    <col min="4" max="4" width="22.77734375" style="4" customWidth="1"/>
    <col min="5" max="6" width="22.77734375" customWidth="1"/>
  </cols>
  <sheetData>
    <row r="1" spans="1:28" x14ac:dyDescent="0.25">
      <c r="A1" s="1" t="s">
        <v>0</v>
      </c>
      <c r="B1" s="5" t="s">
        <v>1</v>
      </c>
      <c r="C1" s="1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4</v>
      </c>
      <c r="B2" s="6" t="s">
        <v>5</v>
      </c>
      <c r="C2">
        <f t="shared" ref="C2:C33" si="0">IF(OR(MID(A2,1,1)="A",MID(A2,1,1)="B",MID(A2,1,1)="C",MID(A2,1,1)="D",MID(A2,1,1)="E",MID(A2,1,1)="F"),0,IF(OR(MID(A2,1,1)="G",MID(A2,1,1)="H",MID(A2,1,1)="I",MID(A2,1,1)="J",MID(A2,1,1)="K",MID(A2,1,1)="L",MID(A2,1,1)="M"),1,IF(OR(MID(A2,1,1)="N",MID(A2,1,1)="O",MID(A2,1,1)="P",MID(A2,1,1)="Q",MID(A2,1,1)="R",MID(A2,1,1)="S",MID(A2,1,1)="T",MID(A2,1,1)="U",MID(A2,1,1)="V",MID(A2,1,1)="W",MID(A2,1,1)="Y",MID(A2,1,1)="Z"),2)))</f>
        <v>0</v>
      </c>
      <c r="D2" s="4">
        <f>IF(C2=0,G2/0.5*2,IF(C2=1,G2/0.5*1.5,IF(C2=2,G2/0.5*2)))</f>
        <v>6</v>
      </c>
      <c r="G2" t="str">
        <f>SUBSTITUTE(B2,".",",")</f>
        <v>1,5</v>
      </c>
    </row>
    <row r="3" spans="1:28" x14ac:dyDescent="0.25">
      <c r="A3" s="2" t="s">
        <v>6</v>
      </c>
      <c r="B3" s="6" t="s">
        <v>7</v>
      </c>
      <c r="C3">
        <f>IF(OR(MID(A3,1,1)="A",MID(A3,1,1)="B",MID(A3,1,1)="C",MID(A3,1,1)="D",MID(A3,1,1)="E",MID(A3,1,1)="F"),0,IF(OR(MID(A3,1,1)="G",MID(A3,1,1)="H",MID(A3,1,1)="I",MID(A3,1,1)="J",MID(A3,1,1)="K",MID(A3,1,1)="L",MID(A3,1,1)="M"),1,IF(OR(MID(A3,1,1)="N",MID(A3,1,1)="O",MID(A3,1,1)="P",MID(A3,1,1)="Q",MID(A3,1,1)="R",MID(A3,1,1)="S",MID(A3,1,1)="T",MID(A3,1,1)="U",MID(A3,1,1)="V",MID(A3,1,1)="W",MID(A3,1,1)="Y",MID(A3,1,1)="Z"),2)))</f>
        <v>1</v>
      </c>
      <c r="D3" s="4">
        <f t="shared" ref="D3:D66" si="1">IF(C3=0,G3/0.5*2,IF(C3=1,G3/0.5*1.5,IF(C3=2,G3/0.5*2)))</f>
        <v>7.5</v>
      </c>
      <c r="G3" t="str">
        <f t="shared" ref="G3:G66" si="2">SUBSTITUTE(B3,".",",")</f>
        <v>2,5</v>
      </c>
    </row>
    <row r="4" spans="1:28" x14ac:dyDescent="0.25">
      <c r="A4" s="2" t="s">
        <v>8</v>
      </c>
      <c r="B4" s="6" t="s">
        <v>9</v>
      </c>
      <c r="C4">
        <f t="shared" ref="C4:C67" si="3">IF(OR(MID(A4,1,1)="A",MID(A4,1,1)="B",MID(A4,1,1)="C",MID(A4,1,1)="D",MID(A4,1,1)="E",MID(A4,1,1)="F"),0,IF(OR(MID(A4,1,1)="G",MID(A4,1,1)="H",MID(A4,1,1)="I",MID(A4,1,1)="J",MID(A4,1,1)="K",MID(A4,1,1)="L",MID(A4,1,1)="M"),1,IF(OR(MID(A4,1,1)="N",MID(A4,1,1)="O",MID(A4,1,1)="P",MID(A4,1,1)="Q",MID(A4,1,1)="R",MID(A4,1,1)="S",MID(A4,1,1)="T",MID(A4,1,1)="U",MID(A4,1,1)="V",MID(A4,1,1)="W",MID(A4,1,1)="Y",MID(A4,1,1)="Z"),2)))</f>
        <v>2</v>
      </c>
      <c r="D4" s="4">
        <f t="shared" si="1"/>
        <v>14</v>
      </c>
      <c r="G4" t="str">
        <f t="shared" si="2"/>
        <v>3,5</v>
      </c>
    </row>
    <row r="5" spans="1:28" x14ac:dyDescent="0.25">
      <c r="A5" s="2" t="s">
        <v>10</v>
      </c>
      <c r="B5" s="6" t="s">
        <v>11</v>
      </c>
      <c r="C5">
        <f t="shared" si="3"/>
        <v>2</v>
      </c>
      <c r="D5" s="4">
        <f t="shared" si="1"/>
        <v>18</v>
      </c>
      <c r="G5" t="str">
        <f t="shared" si="2"/>
        <v>4,5</v>
      </c>
    </row>
    <row r="6" spans="1:28" x14ac:dyDescent="0.25">
      <c r="A6" s="2" t="s">
        <v>12</v>
      </c>
      <c r="B6" s="6" t="s">
        <v>13</v>
      </c>
      <c r="C6">
        <f t="shared" si="3"/>
        <v>2</v>
      </c>
      <c r="D6" s="4">
        <f t="shared" si="1"/>
        <v>22</v>
      </c>
      <c r="G6" t="str">
        <f t="shared" si="2"/>
        <v>5,5</v>
      </c>
    </row>
    <row r="7" spans="1:28" x14ac:dyDescent="0.25">
      <c r="A7" s="2" t="s">
        <v>14</v>
      </c>
      <c r="B7" s="6" t="s">
        <v>15</v>
      </c>
      <c r="C7">
        <f t="shared" si="3"/>
        <v>2</v>
      </c>
      <c r="D7" s="4">
        <f t="shared" si="1"/>
        <v>26</v>
      </c>
      <c r="G7" t="str">
        <f t="shared" si="2"/>
        <v>6,5</v>
      </c>
    </row>
    <row r="8" spans="1:28" x14ac:dyDescent="0.25">
      <c r="A8" s="2" t="s">
        <v>16</v>
      </c>
      <c r="B8" s="6" t="s">
        <v>17</v>
      </c>
      <c r="C8">
        <f t="shared" si="3"/>
        <v>0</v>
      </c>
      <c r="D8" s="4">
        <f t="shared" si="1"/>
        <v>30</v>
      </c>
      <c r="G8" t="str">
        <f t="shared" si="2"/>
        <v>7,5</v>
      </c>
    </row>
    <row r="9" spans="1:28" x14ac:dyDescent="0.25">
      <c r="A9" s="2" t="s">
        <v>18</v>
      </c>
      <c r="B9" s="6" t="s">
        <v>19</v>
      </c>
      <c r="C9">
        <f t="shared" si="3"/>
        <v>0</v>
      </c>
      <c r="D9" s="4">
        <f t="shared" si="1"/>
        <v>34</v>
      </c>
      <c r="G9" t="str">
        <f t="shared" si="2"/>
        <v>8,5</v>
      </c>
    </row>
    <row r="10" spans="1:28" x14ac:dyDescent="0.25">
      <c r="A10" s="2" t="s">
        <v>20</v>
      </c>
      <c r="B10" s="6" t="s">
        <v>21</v>
      </c>
      <c r="C10">
        <f t="shared" si="3"/>
        <v>0</v>
      </c>
      <c r="D10" s="4">
        <f t="shared" si="1"/>
        <v>38</v>
      </c>
      <c r="G10" t="str">
        <f t="shared" si="2"/>
        <v>9,5</v>
      </c>
    </row>
    <row r="11" spans="1:28" x14ac:dyDescent="0.25">
      <c r="A11" s="2" t="s">
        <v>22</v>
      </c>
      <c r="B11" s="6" t="s">
        <v>23</v>
      </c>
      <c r="C11">
        <f t="shared" si="3"/>
        <v>1</v>
      </c>
      <c r="D11" s="4">
        <f t="shared" si="1"/>
        <v>30</v>
      </c>
      <c r="G11" t="str">
        <f t="shared" si="2"/>
        <v>10,0</v>
      </c>
    </row>
    <row r="12" spans="1:28" x14ac:dyDescent="0.25">
      <c r="A12" s="2" t="s">
        <v>24</v>
      </c>
      <c r="B12" s="6" t="s">
        <v>25</v>
      </c>
      <c r="C12">
        <f t="shared" si="3"/>
        <v>1</v>
      </c>
      <c r="D12" s="4">
        <f t="shared" si="1"/>
        <v>1.5</v>
      </c>
      <c r="G12" t="str">
        <f t="shared" si="2"/>
        <v>0,5</v>
      </c>
    </row>
    <row r="13" spans="1:28" x14ac:dyDescent="0.25">
      <c r="A13" s="2" t="s">
        <v>26</v>
      </c>
      <c r="B13" s="6" t="s">
        <v>27</v>
      </c>
      <c r="C13">
        <f t="shared" si="3"/>
        <v>1</v>
      </c>
      <c r="D13" s="4">
        <f t="shared" si="1"/>
        <v>3</v>
      </c>
      <c r="G13" t="str">
        <f t="shared" si="2"/>
        <v>1,0</v>
      </c>
    </row>
    <row r="14" spans="1:28" x14ac:dyDescent="0.25">
      <c r="A14" s="2" t="s">
        <v>28</v>
      </c>
      <c r="B14" s="6" t="s">
        <v>29</v>
      </c>
      <c r="C14">
        <f t="shared" si="3"/>
        <v>1</v>
      </c>
      <c r="D14" s="4">
        <f t="shared" si="1"/>
        <v>6</v>
      </c>
      <c r="G14" t="str">
        <f t="shared" si="2"/>
        <v>2,0</v>
      </c>
    </row>
    <row r="15" spans="1:28" x14ac:dyDescent="0.25">
      <c r="A15" s="2" t="s">
        <v>30</v>
      </c>
      <c r="B15" s="6" t="s">
        <v>31</v>
      </c>
      <c r="C15">
        <f t="shared" si="3"/>
        <v>2</v>
      </c>
      <c r="D15" s="4">
        <f t="shared" si="1"/>
        <v>12</v>
      </c>
      <c r="G15" t="str">
        <f t="shared" si="2"/>
        <v>3,0</v>
      </c>
    </row>
    <row r="16" spans="1:28" x14ac:dyDescent="0.25">
      <c r="A16" s="2" t="s">
        <v>32</v>
      </c>
      <c r="B16" s="6" t="s">
        <v>33</v>
      </c>
      <c r="C16">
        <f t="shared" si="3"/>
        <v>2</v>
      </c>
      <c r="D16" s="4">
        <f t="shared" si="1"/>
        <v>16</v>
      </c>
      <c r="G16" t="str">
        <f t="shared" si="2"/>
        <v>4,0</v>
      </c>
    </row>
    <row r="17" spans="1:7" x14ac:dyDescent="0.25">
      <c r="A17" s="2" t="s">
        <v>34</v>
      </c>
      <c r="B17" s="6" t="s">
        <v>35</v>
      </c>
      <c r="C17">
        <f t="shared" si="3"/>
        <v>2</v>
      </c>
      <c r="D17" s="4">
        <f t="shared" si="1"/>
        <v>20</v>
      </c>
      <c r="G17" t="str">
        <f t="shared" si="2"/>
        <v>5,0</v>
      </c>
    </row>
    <row r="18" spans="1:7" x14ac:dyDescent="0.25">
      <c r="A18" s="2" t="s">
        <v>36</v>
      </c>
      <c r="B18" s="6" t="s">
        <v>37</v>
      </c>
      <c r="C18">
        <f t="shared" si="3"/>
        <v>2</v>
      </c>
      <c r="D18" s="4">
        <f t="shared" si="1"/>
        <v>24</v>
      </c>
      <c r="G18" t="str">
        <f t="shared" si="2"/>
        <v>6,0</v>
      </c>
    </row>
    <row r="19" spans="1:7" x14ac:dyDescent="0.25">
      <c r="A19" s="2" t="s">
        <v>38</v>
      </c>
      <c r="B19" s="6" t="s">
        <v>39</v>
      </c>
      <c r="C19">
        <f t="shared" si="3"/>
        <v>2</v>
      </c>
      <c r="D19" s="4">
        <f t="shared" si="1"/>
        <v>28</v>
      </c>
      <c r="G19" t="str">
        <f t="shared" si="2"/>
        <v>7,0</v>
      </c>
    </row>
    <row r="20" spans="1:7" x14ac:dyDescent="0.25">
      <c r="A20" s="2" t="s">
        <v>40</v>
      </c>
      <c r="B20" s="6" t="s">
        <v>41</v>
      </c>
      <c r="C20">
        <f t="shared" si="3"/>
        <v>2</v>
      </c>
      <c r="D20" s="4">
        <f t="shared" si="1"/>
        <v>32</v>
      </c>
      <c r="G20" t="str">
        <f t="shared" si="2"/>
        <v>8,0</v>
      </c>
    </row>
    <row r="21" spans="1:7" x14ac:dyDescent="0.25">
      <c r="A21" s="2" t="s">
        <v>42</v>
      </c>
      <c r="B21" s="6" t="s">
        <v>43</v>
      </c>
      <c r="C21">
        <f t="shared" si="3"/>
        <v>0</v>
      </c>
      <c r="D21" s="4">
        <f t="shared" si="1"/>
        <v>36</v>
      </c>
      <c r="G21" t="str">
        <f t="shared" si="2"/>
        <v>9,0</v>
      </c>
    </row>
    <row r="22" spans="1:7" x14ac:dyDescent="0.25">
      <c r="A22" s="2" t="s">
        <v>44</v>
      </c>
      <c r="B22" s="6" t="s">
        <v>23</v>
      </c>
      <c r="C22">
        <f t="shared" si="3"/>
        <v>0</v>
      </c>
      <c r="D22" s="4">
        <f t="shared" si="1"/>
        <v>40</v>
      </c>
      <c r="G22" t="str">
        <f t="shared" si="2"/>
        <v>10,0</v>
      </c>
    </row>
    <row r="23" spans="1:7" x14ac:dyDescent="0.25">
      <c r="A23" s="2" t="s">
        <v>45</v>
      </c>
      <c r="B23" s="6" t="s">
        <v>25</v>
      </c>
      <c r="C23">
        <f t="shared" si="3"/>
        <v>0</v>
      </c>
      <c r="D23" s="4">
        <f t="shared" si="1"/>
        <v>2</v>
      </c>
      <c r="G23" t="str">
        <f t="shared" si="2"/>
        <v>0,5</v>
      </c>
    </row>
    <row r="24" spans="1:7" x14ac:dyDescent="0.25">
      <c r="A24" s="2" t="s">
        <v>46</v>
      </c>
      <c r="B24" s="6" t="s">
        <v>27</v>
      </c>
      <c r="C24">
        <f t="shared" si="3"/>
        <v>1</v>
      </c>
      <c r="D24" s="4">
        <f t="shared" si="1"/>
        <v>3</v>
      </c>
      <c r="G24" t="str">
        <f t="shared" si="2"/>
        <v>1,0</v>
      </c>
    </row>
    <row r="25" spans="1:7" x14ac:dyDescent="0.25">
      <c r="A25" s="2" t="s">
        <v>47</v>
      </c>
      <c r="B25" s="6" t="s">
        <v>29</v>
      </c>
      <c r="C25">
        <f t="shared" si="3"/>
        <v>1</v>
      </c>
      <c r="D25" s="4">
        <f t="shared" si="1"/>
        <v>6</v>
      </c>
      <c r="G25" t="str">
        <f t="shared" si="2"/>
        <v>2,0</v>
      </c>
    </row>
    <row r="26" spans="1:7" x14ac:dyDescent="0.25">
      <c r="A26" s="2" t="s">
        <v>48</v>
      </c>
      <c r="B26" s="6" t="s">
        <v>31</v>
      </c>
      <c r="C26">
        <f t="shared" si="3"/>
        <v>1</v>
      </c>
      <c r="D26" s="4">
        <f t="shared" si="1"/>
        <v>9</v>
      </c>
      <c r="G26" t="str">
        <f t="shared" si="2"/>
        <v>3,0</v>
      </c>
    </row>
    <row r="27" spans="1:7" x14ac:dyDescent="0.25">
      <c r="A27" s="2" t="s">
        <v>49</v>
      </c>
      <c r="B27" s="6" t="s">
        <v>33</v>
      </c>
      <c r="C27">
        <f t="shared" si="3"/>
        <v>1</v>
      </c>
      <c r="D27" s="4">
        <f t="shared" si="1"/>
        <v>12</v>
      </c>
      <c r="G27" t="str">
        <f t="shared" si="2"/>
        <v>4,0</v>
      </c>
    </row>
    <row r="28" spans="1:7" x14ac:dyDescent="0.25">
      <c r="A28" s="2" t="s">
        <v>50</v>
      </c>
      <c r="B28" s="6" t="s">
        <v>35</v>
      </c>
      <c r="C28">
        <f t="shared" si="3"/>
        <v>2</v>
      </c>
      <c r="D28" s="4">
        <f t="shared" si="1"/>
        <v>20</v>
      </c>
      <c r="G28" t="str">
        <f t="shared" si="2"/>
        <v>5,0</v>
      </c>
    </row>
    <row r="29" spans="1:7" x14ac:dyDescent="0.25">
      <c r="A29" s="2" t="s">
        <v>51</v>
      </c>
      <c r="B29" s="6" t="s">
        <v>37</v>
      </c>
      <c r="C29">
        <f t="shared" si="3"/>
        <v>2</v>
      </c>
      <c r="D29" s="4">
        <f t="shared" si="1"/>
        <v>24</v>
      </c>
      <c r="G29" t="str">
        <f t="shared" si="2"/>
        <v>6,0</v>
      </c>
    </row>
    <row r="30" spans="1:7" x14ac:dyDescent="0.25">
      <c r="A30" s="2" t="s">
        <v>52</v>
      </c>
      <c r="B30" s="6" t="s">
        <v>39</v>
      </c>
      <c r="C30">
        <f t="shared" si="3"/>
        <v>2</v>
      </c>
      <c r="D30" s="4">
        <f t="shared" si="1"/>
        <v>28</v>
      </c>
      <c r="G30" t="str">
        <f t="shared" si="2"/>
        <v>7,0</v>
      </c>
    </row>
    <row r="31" spans="1:7" x14ac:dyDescent="0.25">
      <c r="A31" s="2" t="s">
        <v>53</v>
      </c>
      <c r="B31" s="6" t="s">
        <v>41</v>
      </c>
      <c r="C31">
        <f t="shared" si="3"/>
        <v>2</v>
      </c>
      <c r="D31" s="4">
        <f t="shared" si="1"/>
        <v>32</v>
      </c>
      <c r="G31" t="str">
        <f t="shared" si="2"/>
        <v>8,0</v>
      </c>
    </row>
    <row r="32" spans="1:7" x14ac:dyDescent="0.25">
      <c r="A32" s="2" t="s">
        <v>54</v>
      </c>
      <c r="B32" s="6" t="s">
        <v>43</v>
      </c>
      <c r="C32">
        <f t="shared" si="3"/>
        <v>2</v>
      </c>
      <c r="D32" s="4">
        <f t="shared" si="1"/>
        <v>36</v>
      </c>
      <c r="G32" t="str">
        <f t="shared" si="2"/>
        <v>9,0</v>
      </c>
    </row>
    <row r="33" spans="1:7" x14ac:dyDescent="0.25">
      <c r="A33" s="2" t="s">
        <v>55</v>
      </c>
      <c r="B33" s="6" t="s">
        <v>23</v>
      </c>
      <c r="C33">
        <f t="shared" si="3"/>
        <v>2</v>
      </c>
      <c r="D33" s="4">
        <f t="shared" si="1"/>
        <v>40</v>
      </c>
      <c r="G33" t="str">
        <f t="shared" si="2"/>
        <v>10,0</v>
      </c>
    </row>
    <row r="34" spans="1:7" x14ac:dyDescent="0.25">
      <c r="A34" s="2" t="s">
        <v>56</v>
      </c>
      <c r="B34" s="6" t="s">
        <v>25</v>
      </c>
      <c r="C34">
        <f t="shared" si="3"/>
        <v>0</v>
      </c>
      <c r="D34" s="4">
        <f t="shared" si="1"/>
        <v>2</v>
      </c>
      <c r="G34" t="str">
        <f t="shared" si="2"/>
        <v>0,5</v>
      </c>
    </row>
    <row r="35" spans="1:7" x14ac:dyDescent="0.25">
      <c r="A35" s="2" t="s">
        <v>57</v>
      </c>
      <c r="B35" s="6" t="s">
        <v>27</v>
      </c>
      <c r="C35">
        <f t="shared" si="3"/>
        <v>0</v>
      </c>
      <c r="D35" s="4">
        <f t="shared" si="1"/>
        <v>4</v>
      </c>
      <c r="G35" t="str">
        <f t="shared" si="2"/>
        <v>1,0</v>
      </c>
    </row>
    <row r="36" spans="1:7" x14ac:dyDescent="0.25">
      <c r="A36" s="2" t="s">
        <v>58</v>
      </c>
      <c r="B36" s="6" t="s">
        <v>29</v>
      </c>
      <c r="C36">
        <f t="shared" si="3"/>
        <v>0</v>
      </c>
      <c r="D36" s="4">
        <f t="shared" si="1"/>
        <v>8</v>
      </c>
      <c r="G36" t="str">
        <f t="shared" si="2"/>
        <v>2,0</v>
      </c>
    </row>
    <row r="37" spans="1:7" x14ac:dyDescent="0.25">
      <c r="A37" s="2" t="s">
        <v>59</v>
      </c>
      <c r="B37" s="6" t="s">
        <v>31</v>
      </c>
      <c r="C37">
        <f t="shared" si="3"/>
        <v>1</v>
      </c>
      <c r="D37" s="4">
        <f t="shared" si="1"/>
        <v>9</v>
      </c>
      <c r="G37" t="str">
        <f t="shared" si="2"/>
        <v>3,0</v>
      </c>
    </row>
    <row r="38" spans="1:7" x14ac:dyDescent="0.25">
      <c r="A38" s="2" t="s">
        <v>60</v>
      </c>
      <c r="B38" s="6" t="s">
        <v>33</v>
      </c>
      <c r="C38">
        <f t="shared" si="3"/>
        <v>1</v>
      </c>
      <c r="D38" s="4">
        <f t="shared" si="1"/>
        <v>12</v>
      </c>
      <c r="G38" t="str">
        <f t="shared" si="2"/>
        <v>4,0</v>
      </c>
    </row>
    <row r="39" spans="1:7" x14ac:dyDescent="0.25">
      <c r="A39" s="2" t="s">
        <v>61</v>
      </c>
      <c r="B39" s="6" t="s">
        <v>35</v>
      </c>
      <c r="C39">
        <f t="shared" si="3"/>
        <v>1</v>
      </c>
      <c r="D39" s="4">
        <f t="shared" si="1"/>
        <v>15</v>
      </c>
      <c r="G39" t="str">
        <f t="shared" si="2"/>
        <v>5,0</v>
      </c>
    </row>
    <row r="40" spans="1:7" x14ac:dyDescent="0.25">
      <c r="A40" s="2" t="s">
        <v>62</v>
      </c>
      <c r="B40" s="6" t="s">
        <v>37</v>
      </c>
      <c r="C40">
        <f t="shared" si="3"/>
        <v>1</v>
      </c>
      <c r="D40" s="4">
        <f t="shared" si="1"/>
        <v>18</v>
      </c>
      <c r="G40" t="str">
        <f t="shared" si="2"/>
        <v>6,0</v>
      </c>
    </row>
    <row r="41" spans="1:7" x14ac:dyDescent="0.25">
      <c r="A41" s="2" t="s">
        <v>63</v>
      </c>
      <c r="B41" s="6" t="s">
        <v>39</v>
      </c>
      <c r="C41">
        <f t="shared" si="3"/>
        <v>2</v>
      </c>
      <c r="D41" s="4">
        <f t="shared" si="1"/>
        <v>28</v>
      </c>
      <c r="G41" t="str">
        <f t="shared" si="2"/>
        <v>7,0</v>
      </c>
    </row>
    <row r="42" spans="1:7" x14ac:dyDescent="0.25">
      <c r="A42" s="2" t="s">
        <v>64</v>
      </c>
      <c r="B42" s="6" t="s">
        <v>41</v>
      </c>
      <c r="C42">
        <f t="shared" si="3"/>
        <v>2</v>
      </c>
      <c r="D42" s="4">
        <f t="shared" si="1"/>
        <v>32</v>
      </c>
      <c r="G42" t="str">
        <f t="shared" si="2"/>
        <v>8,0</v>
      </c>
    </row>
    <row r="43" spans="1:7" x14ac:dyDescent="0.25">
      <c r="A43" s="2" t="s">
        <v>65</v>
      </c>
      <c r="B43" s="6" t="s">
        <v>43</v>
      </c>
      <c r="C43">
        <f t="shared" si="3"/>
        <v>2</v>
      </c>
      <c r="D43" s="4">
        <f t="shared" si="1"/>
        <v>36</v>
      </c>
      <c r="G43" t="str">
        <f t="shared" si="2"/>
        <v>9,0</v>
      </c>
    </row>
    <row r="44" spans="1:7" x14ac:dyDescent="0.25">
      <c r="A44" s="2" t="s">
        <v>10</v>
      </c>
      <c r="B44" s="6" t="s">
        <v>23</v>
      </c>
      <c r="C44">
        <f t="shared" si="3"/>
        <v>2</v>
      </c>
      <c r="D44" s="4">
        <f t="shared" si="1"/>
        <v>40</v>
      </c>
      <c r="G44" t="str">
        <f t="shared" si="2"/>
        <v>10,0</v>
      </c>
    </row>
    <row r="45" spans="1:7" x14ac:dyDescent="0.25">
      <c r="A45" s="2" t="s">
        <v>66</v>
      </c>
      <c r="B45" s="6" t="s">
        <v>25</v>
      </c>
      <c r="C45">
        <f t="shared" si="3"/>
        <v>2</v>
      </c>
      <c r="D45" s="4">
        <f t="shared" si="1"/>
        <v>2</v>
      </c>
      <c r="G45" t="str">
        <f t="shared" si="2"/>
        <v>0,5</v>
      </c>
    </row>
    <row r="46" spans="1:7" x14ac:dyDescent="0.25">
      <c r="A46" s="2" t="s">
        <v>67</v>
      </c>
      <c r="B46" s="6" t="s">
        <v>27</v>
      </c>
      <c r="C46">
        <f t="shared" si="3"/>
        <v>2</v>
      </c>
      <c r="D46" s="4">
        <f t="shared" si="1"/>
        <v>4</v>
      </c>
      <c r="G46" t="str">
        <f t="shared" si="2"/>
        <v>1,0</v>
      </c>
    </row>
    <row r="47" spans="1:7" x14ac:dyDescent="0.25">
      <c r="A47" s="2" t="s">
        <v>68</v>
      </c>
      <c r="B47" s="6" t="s">
        <v>29</v>
      </c>
      <c r="C47">
        <f t="shared" si="3"/>
        <v>0</v>
      </c>
      <c r="D47" s="4">
        <f t="shared" si="1"/>
        <v>8</v>
      </c>
      <c r="G47" t="str">
        <f t="shared" si="2"/>
        <v>2,0</v>
      </c>
    </row>
    <row r="48" spans="1:7" x14ac:dyDescent="0.25">
      <c r="A48" s="2" t="s">
        <v>69</v>
      </c>
      <c r="B48" s="6" t="s">
        <v>31</v>
      </c>
      <c r="C48">
        <f t="shared" si="3"/>
        <v>0</v>
      </c>
      <c r="D48" s="4">
        <f t="shared" si="1"/>
        <v>12</v>
      </c>
      <c r="G48" t="str">
        <f t="shared" si="2"/>
        <v>3,0</v>
      </c>
    </row>
    <row r="49" spans="1:7" x14ac:dyDescent="0.25">
      <c r="A49" s="2" t="s">
        <v>70</v>
      </c>
      <c r="B49" s="6" t="s">
        <v>33</v>
      </c>
      <c r="C49">
        <f t="shared" si="3"/>
        <v>0</v>
      </c>
      <c r="D49" s="4">
        <f t="shared" si="1"/>
        <v>16</v>
      </c>
      <c r="G49" t="str">
        <f t="shared" si="2"/>
        <v>4,0</v>
      </c>
    </row>
    <row r="50" spans="1:7" x14ac:dyDescent="0.25">
      <c r="A50" s="2" t="s">
        <v>71</v>
      </c>
      <c r="B50" s="6" t="s">
        <v>35</v>
      </c>
      <c r="C50">
        <f t="shared" si="3"/>
        <v>1</v>
      </c>
      <c r="D50" s="4">
        <f t="shared" si="1"/>
        <v>15</v>
      </c>
      <c r="G50" t="str">
        <f t="shared" si="2"/>
        <v>5,0</v>
      </c>
    </row>
    <row r="51" spans="1:7" x14ac:dyDescent="0.25">
      <c r="A51" s="2" t="s">
        <v>72</v>
      </c>
      <c r="B51" s="6" t="s">
        <v>37</v>
      </c>
      <c r="C51">
        <f t="shared" si="3"/>
        <v>1</v>
      </c>
      <c r="D51" s="4">
        <f t="shared" si="1"/>
        <v>18</v>
      </c>
      <c r="G51" t="str">
        <f t="shared" si="2"/>
        <v>6,0</v>
      </c>
    </row>
    <row r="52" spans="1:7" x14ac:dyDescent="0.25">
      <c r="A52" s="2" t="s">
        <v>73</v>
      </c>
      <c r="B52" s="6" t="s">
        <v>39</v>
      </c>
      <c r="C52">
        <f t="shared" si="3"/>
        <v>1</v>
      </c>
      <c r="D52" s="4">
        <f t="shared" si="1"/>
        <v>21</v>
      </c>
      <c r="G52" t="str">
        <f t="shared" si="2"/>
        <v>7,0</v>
      </c>
    </row>
    <row r="53" spans="1:7" x14ac:dyDescent="0.25">
      <c r="A53" s="2" t="s">
        <v>74</v>
      </c>
      <c r="B53" s="6" t="s">
        <v>41</v>
      </c>
      <c r="C53">
        <f t="shared" si="3"/>
        <v>1</v>
      </c>
      <c r="D53" s="4">
        <f t="shared" si="1"/>
        <v>24</v>
      </c>
      <c r="G53" t="str">
        <f t="shared" si="2"/>
        <v>8,0</v>
      </c>
    </row>
    <row r="54" spans="1:7" x14ac:dyDescent="0.25">
      <c r="A54" s="2" t="s">
        <v>75</v>
      </c>
      <c r="B54" s="6" t="s">
        <v>43</v>
      </c>
      <c r="C54">
        <f t="shared" si="3"/>
        <v>2</v>
      </c>
      <c r="D54" s="4">
        <f t="shared" si="1"/>
        <v>36</v>
      </c>
      <c r="G54" t="str">
        <f t="shared" si="2"/>
        <v>9,0</v>
      </c>
    </row>
    <row r="55" spans="1:7" x14ac:dyDescent="0.25">
      <c r="A55" s="2" t="s">
        <v>76</v>
      </c>
      <c r="B55" s="6" t="s">
        <v>23</v>
      </c>
      <c r="C55">
        <f t="shared" si="3"/>
        <v>2</v>
      </c>
      <c r="D55" s="4">
        <f t="shared" si="1"/>
        <v>40</v>
      </c>
      <c r="G55" t="str">
        <f t="shared" si="2"/>
        <v>10,0</v>
      </c>
    </row>
    <row r="56" spans="1:7" x14ac:dyDescent="0.25">
      <c r="A56" s="2" t="s">
        <v>77</v>
      </c>
      <c r="B56" s="6" t="s">
        <v>25</v>
      </c>
      <c r="C56">
        <f t="shared" si="3"/>
        <v>2</v>
      </c>
      <c r="D56" s="4">
        <f t="shared" si="1"/>
        <v>2</v>
      </c>
      <c r="G56" t="str">
        <f t="shared" si="2"/>
        <v>0,5</v>
      </c>
    </row>
    <row r="57" spans="1:7" x14ac:dyDescent="0.25">
      <c r="A57" s="2" t="s">
        <v>78</v>
      </c>
      <c r="B57" s="6" t="s">
        <v>27</v>
      </c>
      <c r="C57">
        <f t="shared" si="3"/>
        <v>2</v>
      </c>
      <c r="D57" s="4">
        <f t="shared" si="1"/>
        <v>4</v>
      </c>
      <c r="G57" t="str">
        <f t="shared" si="2"/>
        <v>1,0</v>
      </c>
    </row>
    <row r="58" spans="1:7" x14ac:dyDescent="0.25">
      <c r="A58" s="2" t="s">
        <v>79</v>
      </c>
      <c r="B58" s="6" t="s">
        <v>29</v>
      </c>
      <c r="C58">
        <f t="shared" si="3"/>
        <v>2</v>
      </c>
      <c r="D58" s="4">
        <f t="shared" si="1"/>
        <v>8</v>
      </c>
      <c r="G58" t="str">
        <f t="shared" si="2"/>
        <v>2,0</v>
      </c>
    </row>
    <row r="59" spans="1:7" x14ac:dyDescent="0.25">
      <c r="A59" s="2" t="s">
        <v>80</v>
      </c>
      <c r="B59" s="6" t="s">
        <v>31</v>
      </c>
      <c r="C59">
        <f t="shared" si="3"/>
        <v>2</v>
      </c>
      <c r="D59" s="4">
        <f t="shared" si="1"/>
        <v>12</v>
      </c>
      <c r="G59" t="str">
        <f t="shared" si="2"/>
        <v>3,0</v>
      </c>
    </row>
    <row r="60" spans="1:7" x14ac:dyDescent="0.25">
      <c r="A60" s="2" t="s">
        <v>81</v>
      </c>
      <c r="B60" s="6" t="s">
        <v>33</v>
      </c>
      <c r="C60">
        <f t="shared" si="3"/>
        <v>0</v>
      </c>
      <c r="D60" s="4">
        <f t="shared" si="1"/>
        <v>16</v>
      </c>
      <c r="G60" t="str">
        <f t="shared" si="2"/>
        <v>4,0</v>
      </c>
    </row>
    <row r="61" spans="1:7" x14ac:dyDescent="0.25">
      <c r="A61" s="2" t="s">
        <v>82</v>
      </c>
      <c r="B61" s="6" t="s">
        <v>35</v>
      </c>
      <c r="C61">
        <f t="shared" si="3"/>
        <v>0</v>
      </c>
      <c r="D61" s="4">
        <f t="shared" si="1"/>
        <v>20</v>
      </c>
      <c r="G61" t="str">
        <f t="shared" si="2"/>
        <v>5,0</v>
      </c>
    </row>
    <row r="62" spans="1:7" x14ac:dyDescent="0.25">
      <c r="A62" s="2" t="s">
        <v>83</v>
      </c>
      <c r="B62" s="6" t="s">
        <v>37</v>
      </c>
      <c r="C62">
        <f t="shared" si="3"/>
        <v>0</v>
      </c>
      <c r="D62" s="4">
        <f t="shared" si="1"/>
        <v>24</v>
      </c>
      <c r="G62" t="str">
        <f t="shared" si="2"/>
        <v>6,0</v>
      </c>
    </row>
    <row r="63" spans="1:7" x14ac:dyDescent="0.25">
      <c r="A63" s="2" t="s">
        <v>84</v>
      </c>
      <c r="B63" s="6" t="s">
        <v>39</v>
      </c>
      <c r="C63">
        <f t="shared" si="3"/>
        <v>1</v>
      </c>
      <c r="D63" s="4">
        <f t="shared" si="1"/>
        <v>21</v>
      </c>
      <c r="G63" t="str">
        <f t="shared" si="2"/>
        <v>7,0</v>
      </c>
    </row>
    <row r="64" spans="1:7" x14ac:dyDescent="0.25">
      <c r="A64" s="2" t="s">
        <v>85</v>
      </c>
      <c r="B64" s="6" t="s">
        <v>41</v>
      </c>
      <c r="C64">
        <f t="shared" si="3"/>
        <v>1</v>
      </c>
      <c r="D64" s="4">
        <f t="shared" si="1"/>
        <v>24</v>
      </c>
      <c r="G64" t="str">
        <f t="shared" si="2"/>
        <v>8,0</v>
      </c>
    </row>
    <row r="65" spans="1:7" x14ac:dyDescent="0.25">
      <c r="A65" s="2" t="s">
        <v>86</v>
      </c>
      <c r="B65" s="6" t="s">
        <v>43</v>
      </c>
      <c r="C65">
        <f t="shared" si="3"/>
        <v>1</v>
      </c>
      <c r="D65" s="4">
        <f t="shared" si="1"/>
        <v>27</v>
      </c>
      <c r="G65" t="str">
        <f t="shared" si="2"/>
        <v>9,0</v>
      </c>
    </row>
    <row r="66" spans="1:7" x14ac:dyDescent="0.25">
      <c r="A66" s="2" t="s">
        <v>87</v>
      </c>
      <c r="B66" s="6" t="s">
        <v>23</v>
      </c>
      <c r="C66">
        <f t="shared" si="3"/>
        <v>1</v>
      </c>
      <c r="D66" s="4">
        <f t="shared" si="1"/>
        <v>30</v>
      </c>
      <c r="G66" t="str">
        <f t="shared" si="2"/>
        <v>10,0</v>
      </c>
    </row>
    <row r="67" spans="1:7" x14ac:dyDescent="0.25">
      <c r="A67" s="2" t="s">
        <v>88</v>
      </c>
      <c r="B67" s="6" t="s">
        <v>25</v>
      </c>
      <c r="C67">
        <f t="shared" si="3"/>
        <v>2</v>
      </c>
      <c r="D67" s="4">
        <f t="shared" ref="D67:D101" si="4">IF(C67=0,G67/0.5*2,IF(C67=1,G67/0.5*1.5,IF(C67=2,G67/0.5*2)))</f>
        <v>2</v>
      </c>
      <c r="G67" t="str">
        <f t="shared" ref="G67:G101" si="5">SUBSTITUTE(B67,".",",")</f>
        <v>0,5</v>
      </c>
    </row>
    <row r="68" spans="1:7" x14ac:dyDescent="0.25">
      <c r="A68" s="2" t="s">
        <v>89</v>
      </c>
      <c r="B68" s="6" t="s">
        <v>27</v>
      </c>
      <c r="C68">
        <f t="shared" ref="C68:C101" si="6">IF(OR(MID(A68,1,1)="A",MID(A68,1,1)="B",MID(A68,1,1)="C",MID(A68,1,1)="D",MID(A68,1,1)="E",MID(A68,1,1)="F"),0,IF(OR(MID(A68,1,1)="G",MID(A68,1,1)="H",MID(A68,1,1)="I",MID(A68,1,1)="J",MID(A68,1,1)="K",MID(A68,1,1)="L",MID(A68,1,1)="M"),1,IF(OR(MID(A68,1,1)="N",MID(A68,1,1)="O",MID(A68,1,1)="P",MID(A68,1,1)="Q",MID(A68,1,1)="R",MID(A68,1,1)="S",MID(A68,1,1)="T",MID(A68,1,1)="U",MID(A68,1,1)="V",MID(A68,1,1)="W",MID(A68,1,1)="Y",MID(A68,1,1)="Z"),2)))</f>
        <v>2</v>
      </c>
      <c r="D68" s="4">
        <f t="shared" si="4"/>
        <v>4</v>
      </c>
      <c r="G68" t="str">
        <f t="shared" si="5"/>
        <v>1,0</v>
      </c>
    </row>
    <row r="69" spans="1:7" x14ac:dyDescent="0.25">
      <c r="A69" s="2" t="s">
        <v>90</v>
      </c>
      <c r="B69" s="6" t="s">
        <v>29</v>
      </c>
      <c r="C69">
        <f t="shared" si="6"/>
        <v>2</v>
      </c>
      <c r="D69" s="4">
        <f t="shared" si="4"/>
        <v>8</v>
      </c>
      <c r="G69" t="str">
        <f t="shared" si="5"/>
        <v>2,0</v>
      </c>
    </row>
    <row r="70" spans="1:7" x14ac:dyDescent="0.25">
      <c r="A70" s="2" t="s">
        <v>91</v>
      </c>
      <c r="B70" s="6" t="s">
        <v>31</v>
      </c>
      <c r="C70">
        <f t="shared" si="6"/>
        <v>2</v>
      </c>
      <c r="D70" s="4">
        <f t="shared" si="4"/>
        <v>12</v>
      </c>
      <c r="G70" t="str">
        <f t="shared" si="5"/>
        <v>3,0</v>
      </c>
    </row>
    <row r="71" spans="1:7" x14ac:dyDescent="0.25">
      <c r="A71" s="2" t="s">
        <v>92</v>
      </c>
      <c r="B71" s="6" t="s">
        <v>33</v>
      </c>
      <c r="C71">
        <f t="shared" si="6"/>
        <v>2</v>
      </c>
      <c r="D71" s="4">
        <f t="shared" si="4"/>
        <v>16</v>
      </c>
      <c r="G71" t="str">
        <f t="shared" si="5"/>
        <v>4,0</v>
      </c>
    </row>
    <row r="72" spans="1:7" x14ac:dyDescent="0.25">
      <c r="A72" s="2" t="s">
        <v>93</v>
      </c>
      <c r="B72" s="6" t="s">
        <v>35</v>
      </c>
      <c r="C72">
        <f t="shared" si="6"/>
        <v>2</v>
      </c>
      <c r="D72" s="4">
        <f t="shared" si="4"/>
        <v>20</v>
      </c>
      <c r="G72" t="str">
        <f t="shared" si="5"/>
        <v>5,0</v>
      </c>
    </row>
    <row r="73" spans="1:7" x14ac:dyDescent="0.25">
      <c r="A73" s="2" t="s">
        <v>94</v>
      </c>
      <c r="B73" s="6" t="s">
        <v>37</v>
      </c>
      <c r="C73">
        <f t="shared" si="6"/>
        <v>0</v>
      </c>
      <c r="D73" s="4">
        <f t="shared" si="4"/>
        <v>24</v>
      </c>
      <c r="G73" t="str">
        <f t="shared" si="5"/>
        <v>6,0</v>
      </c>
    </row>
    <row r="74" spans="1:7" x14ac:dyDescent="0.25">
      <c r="A74" s="2" t="s">
        <v>95</v>
      </c>
      <c r="B74" s="6" t="s">
        <v>39</v>
      </c>
      <c r="C74">
        <f t="shared" si="6"/>
        <v>0</v>
      </c>
      <c r="D74" s="4">
        <f t="shared" si="4"/>
        <v>28</v>
      </c>
      <c r="G74" t="str">
        <f t="shared" si="5"/>
        <v>7,0</v>
      </c>
    </row>
    <row r="75" spans="1:7" x14ac:dyDescent="0.25">
      <c r="A75" s="2" t="s">
        <v>96</v>
      </c>
      <c r="B75" s="6" t="s">
        <v>41</v>
      </c>
      <c r="C75">
        <f t="shared" si="6"/>
        <v>0</v>
      </c>
      <c r="D75" s="4">
        <f t="shared" si="4"/>
        <v>32</v>
      </c>
      <c r="G75" t="str">
        <f t="shared" si="5"/>
        <v>8,0</v>
      </c>
    </row>
    <row r="76" spans="1:7" x14ac:dyDescent="0.25">
      <c r="A76" s="2" t="s">
        <v>97</v>
      </c>
      <c r="B76" s="6" t="s">
        <v>43</v>
      </c>
      <c r="C76">
        <f t="shared" si="6"/>
        <v>1</v>
      </c>
      <c r="D76" s="4">
        <f t="shared" si="4"/>
        <v>27</v>
      </c>
      <c r="G76" t="str">
        <f t="shared" si="5"/>
        <v>9,0</v>
      </c>
    </row>
    <row r="77" spans="1:7" x14ac:dyDescent="0.25">
      <c r="A77" s="2" t="s">
        <v>98</v>
      </c>
      <c r="B77" s="6" t="s">
        <v>23</v>
      </c>
      <c r="C77">
        <f t="shared" si="6"/>
        <v>1</v>
      </c>
      <c r="D77" s="4">
        <f t="shared" si="4"/>
        <v>30</v>
      </c>
      <c r="G77" t="str">
        <f t="shared" si="5"/>
        <v>10,0</v>
      </c>
    </row>
    <row r="78" spans="1:7" x14ac:dyDescent="0.25">
      <c r="A78" s="2" t="s">
        <v>99</v>
      </c>
      <c r="B78" s="6" t="s">
        <v>25</v>
      </c>
      <c r="C78">
        <f t="shared" si="6"/>
        <v>1</v>
      </c>
      <c r="D78" s="4">
        <f t="shared" si="4"/>
        <v>1.5</v>
      </c>
      <c r="G78" t="str">
        <f t="shared" si="5"/>
        <v>0,5</v>
      </c>
    </row>
    <row r="79" spans="1:7" x14ac:dyDescent="0.25">
      <c r="A79" s="2" t="s">
        <v>100</v>
      </c>
      <c r="B79" s="6" t="s">
        <v>27</v>
      </c>
      <c r="C79">
        <f t="shared" si="6"/>
        <v>1</v>
      </c>
      <c r="D79" s="4">
        <f t="shared" si="4"/>
        <v>3</v>
      </c>
      <c r="G79" t="str">
        <f t="shared" si="5"/>
        <v>1,0</v>
      </c>
    </row>
    <row r="80" spans="1:7" x14ac:dyDescent="0.25">
      <c r="A80" s="2" t="s">
        <v>101</v>
      </c>
      <c r="B80" s="6" t="s">
        <v>29</v>
      </c>
      <c r="C80">
        <f t="shared" si="6"/>
        <v>2</v>
      </c>
      <c r="D80" s="4">
        <f t="shared" si="4"/>
        <v>8</v>
      </c>
      <c r="G80" t="str">
        <f t="shared" si="5"/>
        <v>2,0</v>
      </c>
    </row>
    <row r="81" spans="1:7" x14ac:dyDescent="0.25">
      <c r="A81" s="2" t="s">
        <v>102</v>
      </c>
      <c r="B81" s="6" t="s">
        <v>31</v>
      </c>
      <c r="C81">
        <f t="shared" si="6"/>
        <v>2</v>
      </c>
      <c r="D81" s="4">
        <f t="shared" si="4"/>
        <v>12</v>
      </c>
      <c r="G81" t="str">
        <f t="shared" si="5"/>
        <v>3,0</v>
      </c>
    </row>
    <row r="82" spans="1:7" x14ac:dyDescent="0.25">
      <c r="A82" s="2" t="s">
        <v>103</v>
      </c>
      <c r="B82" s="6" t="s">
        <v>33</v>
      </c>
      <c r="C82">
        <f t="shared" si="6"/>
        <v>2</v>
      </c>
      <c r="D82" s="4">
        <f t="shared" si="4"/>
        <v>16</v>
      </c>
      <c r="G82" t="str">
        <f t="shared" si="5"/>
        <v>4,0</v>
      </c>
    </row>
    <row r="83" spans="1:7" x14ac:dyDescent="0.25">
      <c r="A83" s="2" t="s">
        <v>104</v>
      </c>
      <c r="B83" s="6" t="s">
        <v>35</v>
      </c>
      <c r="C83">
        <f t="shared" si="6"/>
        <v>2</v>
      </c>
      <c r="D83" s="4">
        <f t="shared" si="4"/>
        <v>20</v>
      </c>
      <c r="G83" t="str">
        <f t="shared" si="5"/>
        <v>5,0</v>
      </c>
    </row>
    <row r="84" spans="1:7" x14ac:dyDescent="0.25">
      <c r="A84" s="2" t="s">
        <v>105</v>
      </c>
      <c r="B84" s="6" t="s">
        <v>37</v>
      </c>
      <c r="C84">
        <f t="shared" si="6"/>
        <v>2</v>
      </c>
      <c r="D84" s="4">
        <f t="shared" si="4"/>
        <v>24</v>
      </c>
      <c r="G84" t="str">
        <f t="shared" si="5"/>
        <v>6,0</v>
      </c>
    </row>
    <row r="85" spans="1:7" x14ac:dyDescent="0.25">
      <c r="A85" s="2" t="s">
        <v>106</v>
      </c>
      <c r="B85" s="6" t="s">
        <v>39</v>
      </c>
      <c r="C85">
        <f t="shared" si="6"/>
        <v>2</v>
      </c>
      <c r="D85" s="4">
        <f t="shared" si="4"/>
        <v>28</v>
      </c>
      <c r="G85" t="str">
        <f t="shared" si="5"/>
        <v>7,0</v>
      </c>
    </row>
    <row r="86" spans="1:7" x14ac:dyDescent="0.25">
      <c r="A86" s="2" t="s">
        <v>107</v>
      </c>
      <c r="B86" s="6" t="s">
        <v>41</v>
      </c>
      <c r="C86">
        <f t="shared" si="6"/>
        <v>0</v>
      </c>
      <c r="D86" s="4">
        <f t="shared" si="4"/>
        <v>32</v>
      </c>
      <c r="G86" t="str">
        <f t="shared" si="5"/>
        <v>8,0</v>
      </c>
    </row>
    <row r="87" spans="1:7" x14ac:dyDescent="0.25">
      <c r="A87" s="2" t="s">
        <v>108</v>
      </c>
      <c r="B87" s="6" t="s">
        <v>43</v>
      </c>
      <c r="C87">
        <f t="shared" si="6"/>
        <v>0</v>
      </c>
      <c r="D87" s="4">
        <f t="shared" si="4"/>
        <v>36</v>
      </c>
      <c r="G87" t="str">
        <f t="shared" si="5"/>
        <v>9,0</v>
      </c>
    </row>
    <row r="88" spans="1:7" x14ac:dyDescent="0.25">
      <c r="A88" s="2" t="s">
        <v>109</v>
      </c>
      <c r="B88" s="6" t="s">
        <v>23</v>
      </c>
      <c r="C88">
        <f t="shared" si="6"/>
        <v>0</v>
      </c>
      <c r="D88" s="4">
        <f t="shared" si="4"/>
        <v>40</v>
      </c>
      <c r="G88" t="str">
        <f t="shared" si="5"/>
        <v>10,0</v>
      </c>
    </row>
    <row r="89" spans="1:7" x14ac:dyDescent="0.25">
      <c r="A89" s="2" t="s">
        <v>110</v>
      </c>
      <c r="B89" s="6" t="s">
        <v>25</v>
      </c>
      <c r="C89">
        <f t="shared" si="6"/>
        <v>1</v>
      </c>
      <c r="D89" s="4">
        <f t="shared" si="4"/>
        <v>1.5</v>
      </c>
      <c r="G89" t="str">
        <f t="shared" si="5"/>
        <v>0,5</v>
      </c>
    </row>
    <row r="90" spans="1:7" x14ac:dyDescent="0.25">
      <c r="A90" s="2" t="s">
        <v>111</v>
      </c>
      <c r="B90" s="6" t="s">
        <v>27</v>
      </c>
      <c r="C90">
        <f t="shared" si="6"/>
        <v>1</v>
      </c>
      <c r="D90" s="4">
        <f t="shared" si="4"/>
        <v>3</v>
      </c>
      <c r="G90" t="str">
        <f t="shared" si="5"/>
        <v>1,0</v>
      </c>
    </row>
    <row r="91" spans="1:7" x14ac:dyDescent="0.25">
      <c r="A91" s="2" t="s">
        <v>112</v>
      </c>
      <c r="B91" s="6" t="s">
        <v>29</v>
      </c>
      <c r="C91">
        <f t="shared" si="6"/>
        <v>1</v>
      </c>
      <c r="D91" s="4">
        <f t="shared" si="4"/>
        <v>6</v>
      </c>
      <c r="G91" t="str">
        <f t="shared" si="5"/>
        <v>2,0</v>
      </c>
    </row>
    <row r="92" spans="1:7" x14ac:dyDescent="0.25">
      <c r="A92" s="2" t="s">
        <v>113</v>
      </c>
      <c r="B92" s="6" t="s">
        <v>31</v>
      </c>
      <c r="C92">
        <f t="shared" si="6"/>
        <v>1</v>
      </c>
      <c r="D92" s="4">
        <f t="shared" si="4"/>
        <v>9</v>
      </c>
      <c r="G92" t="str">
        <f t="shared" si="5"/>
        <v>3,0</v>
      </c>
    </row>
    <row r="93" spans="1:7" x14ac:dyDescent="0.25">
      <c r="A93" s="2" t="s">
        <v>114</v>
      </c>
      <c r="B93" s="6" t="s">
        <v>33</v>
      </c>
      <c r="C93">
        <f t="shared" si="6"/>
        <v>2</v>
      </c>
      <c r="D93" s="4">
        <f t="shared" si="4"/>
        <v>16</v>
      </c>
      <c r="G93" t="str">
        <f t="shared" si="5"/>
        <v>4,0</v>
      </c>
    </row>
    <row r="94" spans="1:7" x14ac:dyDescent="0.25">
      <c r="A94" s="2" t="s">
        <v>115</v>
      </c>
      <c r="B94" s="6" t="s">
        <v>35</v>
      </c>
      <c r="C94">
        <f t="shared" si="6"/>
        <v>2</v>
      </c>
      <c r="D94" s="4">
        <f t="shared" si="4"/>
        <v>20</v>
      </c>
      <c r="G94" t="str">
        <f t="shared" si="5"/>
        <v>5,0</v>
      </c>
    </row>
    <row r="95" spans="1:7" x14ac:dyDescent="0.25">
      <c r="A95" s="2" t="s">
        <v>116</v>
      </c>
      <c r="B95" s="6" t="s">
        <v>37</v>
      </c>
      <c r="C95">
        <f t="shared" si="6"/>
        <v>2</v>
      </c>
      <c r="D95" s="4">
        <f t="shared" si="4"/>
        <v>24</v>
      </c>
      <c r="G95" t="str">
        <f t="shared" si="5"/>
        <v>6,0</v>
      </c>
    </row>
    <row r="96" spans="1:7" x14ac:dyDescent="0.25">
      <c r="A96" s="2" t="s">
        <v>117</v>
      </c>
      <c r="B96" s="6" t="s">
        <v>39</v>
      </c>
      <c r="C96">
        <f t="shared" si="6"/>
        <v>2</v>
      </c>
      <c r="D96" s="4">
        <f t="shared" si="4"/>
        <v>28</v>
      </c>
      <c r="G96" t="str">
        <f t="shared" si="5"/>
        <v>7,0</v>
      </c>
    </row>
    <row r="97" spans="1:7" x14ac:dyDescent="0.25">
      <c r="A97" s="2" t="s">
        <v>118</v>
      </c>
      <c r="B97" s="6" t="s">
        <v>41</v>
      </c>
      <c r="C97">
        <f t="shared" si="6"/>
        <v>2</v>
      </c>
      <c r="D97" s="4">
        <f t="shared" si="4"/>
        <v>32</v>
      </c>
      <c r="G97" t="str">
        <f t="shared" si="5"/>
        <v>8,0</v>
      </c>
    </row>
    <row r="98" spans="1:7" x14ac:dyDescent="0.25">
      <c r="A98" s="2" t="s">
        <v>119</v>
      </c>
      <c r="B98" s="6" t="s">
        <v>43</v>
      </c>
      <c r="C98">
        <f t="shared" si="6"/>
        <v>2</v>
      </c>
      <c r="D98" s="4">
        <f t="shared" si="4"/>
        <v>36</v>
      </c>
      <c r="G98" t="str">
        <f t="shared" si="5"/>
        <v>9,0</v>
      </c>
    </row>
    <row r="99" spans="1:7" x14ac:dyDescent="0.25">
      <c r="A99" s="2" t="s">
        <v>120</v>
      </c>
      <c r="B99" s="6" t="s">
        <v>23</v>
      </c>
      <c r="C99">
        <f t="shared" si="6"/>
        <v>0</v>
      </c>
      <c r="D99" s="4">
        <f t="shared" si="4"/>
        <v>40</v>
      </c>
      <c r="G99" t="str">
        <f t="shared" si="5"/>
        <v>10,0</v>
      </c>
    </row>
    <row r="100" spans="1:7" x14ac:dyDescent="0.25">
      <c r="A100" s="2" t="s">
        <v>121</v>
      </c>
      <c r="B100" s="6" t="s">
        <v>25</v>
      </c>
      <c r="C100">
        <f t="shared" si="6"/>
        <v>0</v>
      </c>
      <c r="D100" s="4">
        <f t="shared" si="4"/>
        <v>2</v>
      </c>
      <c r="G100" t="str">
        <f t="shared" si="5"/>
        <v>0,5</v>
      </c>
    </row>
    <row r="101" spans="1:7" x14ac:dyDescent="0.25">
      <c r="A101" s="2" t="s">
        <v>122</v>
      </c>
      <c r="B101" s="6" t="s">
        <v>27</v>
      </c>
      <c r="C101">
        <f t="shared" si="6"/>
        <v>0</v>
      </c>
      <c r="D101" s="4">
        <f t="shared" si="4"/>
        <v>4</v>
      </c>
      <c r="G101" t="str">
        <f t="shared" si="5"/>
        <v>1,0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E15" sqref="E15:F15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6" max="6" width="15.77734375" bestFit="1" customWidth="1"/>
    <col min="9" max="9" width="15.77734375" bestFit="1" customWidth="1"/>
  </cols>
  <sheetData>
    <row r="1" spans="1:26" ht="15.75" customHeight="1" x14ac:dyDescent="0.25">
      <c r="A1" s="1" t="s">
        <v>123</v>
      </c>
      <c r="B1" s="1" t="s">
        <v>124</v>
      </c>
      <c r="C1" s="1" t="s">
        <v>3</v>
      </c>
      <c r="D1" s="1"/>
      <c r="E1" s="8" t="s">
        <v>130</v>
      </c>
      <c r="F1" s="8"/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125</v>
      </c>
      <c r="B2" s="2">
        <v>55</v>
      </c>
      <c r="E2" t="str" cm="1">
        <f t="array" ref="E2:E6">_xlfn.UNIQUE(A2:A47)</f>
        <v>Mela</v>
      </c>
      <c r="F2">
        <f>COUNTIF(A2:A47,E2)</f>
        <v>11</v>
      </c>
    </row>
    <row r="3" spans="1:26" x14ac:dyDescent="0.25">
      <c r="A3" s="2" t="s">
        <v>126</v>
      </c>
      <c r="B3" s="2">
        <v>70</v>
      </c>
      <c r="C3" s="2">
        <v>80</v>
      </c>
      <c r="E3" t="str">
        <v>Banana</v>
      </c>
      <c r="F3">
        <f t="shared" ref="F3:F6" si="0">COUNTIF(A3:A48,E3)</f>
        <v>14</v>
      </c>
    </row>
    <row r="4" spans="1:26" x14ac:dyDescent="0.25">
      <c r="A4" s="2" t="s">
        <v>127</v>
      </c>
      <c r="B4" s="2">
        <v>40</v>
      </c>
      <c r="C4" s="2">
        <v>60</v>
      </c>
      <c r="E4" t="str">
        <v>Arancia</v>
      </c>
      <c r="F4">
        <f t="shared" si="0"/>
        <v>11</v>
      </c>
    </row>
    <row r="5" spans="1:26" x14ac:dyDescent="0.25">
      <c r="A5" s="2" t="s">
        <v>125</v>
      </c>
      <c r="B5" s="2">
        <v>20</v>
      </c>
      <c r="C5" s="2">
        <v>100</v>
      </c>
      <c r="E5" t="str">
        <v>Pera</v>
      </c>
      <c r="F5">
        <f t="shared" si="0"/>
        <v>7</v>
      </c>
    </row>
    <row r="6" spans="1:26" x14ac:dyDescent="0.25">
      <c r="A6" s="2" t="s">
        <v>128</v>
      </c>
      <c r="B6" s="2">
        <v>90</v>
      </c>
      <c r="C6" s="2">
        <v>30</v>
      </c>
      <c r="E6" t="str">
        <v>Uva</v>
      </c>
      <c r="F6">
        <f t="shared" si="0"/>
        <v>3</v>
      </c>
    </row>
    <row r="7" spans="1:26" ht="13.2" x14ac:dyDescent="0.25">
      <c r="A7" s="2" t="s">
        <v>126</v>
      </c>
      <c r="B7" s="2">
        <v>50</v>
      </c>
      <c r="C7" s="2">
        <v>40</v>
      </c>
    </row>
    <row r="8" spans="1:26" ht="13.8" x14ac:dyDescent="0.25">
      <c r="A8" s="2" t="s">
        <v>127</v>
      </c>
      <c r="B8" s="2">
        <v>60</v>
      </c>
      <c r="C8" s="2">
        <v>55</v>
      </c>
      <c r="E8" s="8" t="s">
        <v>131</v>
      </c>
      <c r="F8" s="8"/>
    </row>
    <row r="9" spans="1:26" ht="13.2" x14ac:dyDescent="0.25">
      <c r="A9" s="2" t="s">
        <v>125</v>
      </c>
      <c r="B9" s="2">
        <v>45</v>
      </c>
      <c r="E9" t="str" cm="1">
        <f t="array" ref="E9:E13">_xlfn.UNIQUE(A2:A47)</f>
        <v>Mela</v>
      </c>
      <c r="F9">
        <f>SUMIF($A$2:$A$47,E9,$B$2:$B$47)</f>
        <v>525</v>
      </c>
    </row>
    <row r="10" spans="1:26" x14ac:dyDescent="0.25">
      <c r="A10" s="2" t="s">
        <v>126</v>
      </c>
      <c r="B10" s="2">
        <v>25</v>
      </c>
      <c r="C10" s="2">
        <v>85</v>
      </c>
      <c r="E10" t="str">
        <v>Banana</v>
      </c>
      <c r="F10">
        <f t="shared" ref="F10:F13" si="1">SUMIF($A$2:$A$47,E10,$B$2:$B$47)</f>
        <v>755</v>
      </c>
    </row>
    <row r="11" spans="1:26" x14ac:dyDescent="0.25">
      <c r="A11" s="2" t="s">
        <v>128</v>
      </c>
      <c r="B11" s="2">
        <v>35</v>
      </c>
      <c r="C11" s="2">
        <v>50</v>
      </c>
      <c r="E11" t="str">
        <v>Arancia</v>
      </c>
      <c r="F11">
        <f t="shared" si="1"/>
        <v>555</v>
      </c>
    </row>
    <row r="12" spans="1:26" x14ac:dyDescent="0.25">
      <c r="A12" s="2" t="s">
        <v>129</v>
      </c>
      <c r="B12" s="2">
        <v>60</v>
      </c>
      <c r="C12" s="2">
        <v>95</v>
      </c>
      <c r="E12" t="str">
        <v>Pera</v>
      </c>
      <c r="F12">
        <f t="shared" si="1"/>
        <v>380</v>
      </c>
    </row>
    <row r="13" spans="1:26" x14ac:dyDescent="0.25">
      <c r="A13" s="2" t="s">
        <v>127</v>
      </c>
      <c r="B13" s="2">
        <v>80</v>
      </c>
      <c r="E13" t="str">
        <v>Uva</v>
      </c>
      <c r="F13">
        <f t="shared" si="1"/>
        <v>160</v>
      </c>
    </row>
    <row r="14" spans="1:26" ht="13.2" x14ac:dyDescent="0.25">
      <c r="A14" s="2" t="s">
        <v>126</v>
      </c>
      <c r="B14" s="2">
        <v>40</v>
      </c>
      <c r="C14" s="2">
        <v>45</v>
      </c>
    </row>
    <row r="15" spans="1:26" ht="13.8" x14ac:dyDescent="0.25">
      <c r="A15" s="2" t="s">
        <v>125</v>
      </c>
      <c r="B15" s="2">
        <v>65</v>
      </c>
      <c r="C15" s="2">
        <v>65</v>
      </c>
      <c r="E15" s="8" t="s">
        <v>132</v>
      </c>
      <c r="F15" s="8"/>
    </row>
    <row r="16" spans="1:26" ht="13.2" x14ac:dyDescent="0.25">
      <c r="A16" s="2" t="s">
        <v>127</v>
      </c>
      <c r="B16" s="2">
        <v>55</v>
      </c>
      <c r="C16" s="2">
        <v>30</v>
      </c>
      <c r="E16" t="str" cm="1">
        <f t="array" ref="E16:E20">_xlfn.UNIQUE(A2:A47)</f>
        <v>Mela</v>
      </c>
      <c r="F16">
        <f>SUMIFS($C$2:$C$47,$B$2:$B$47,"&gt;"&amp;80,$A$2:$A$47,E16)</f>
        <v>0</v>
      </c>
    </row>
    <row r="17" spans="1:6" x14ac:dyDescent="0.25">
      <c r="A17" s="2" t="s">
        <v>128</v>
      </c>
      <c r="B17" s="2">
        <v>70</v>
      </c>
      <c r="E17" t="str">
        <v>Banana</v>
      </c>
      <c r="F17">
        <f t="shared" ref="F17:F20" si="2">SUMIFS($C$2:$C$47,$B$2:$B$47,"&gt;"&amp;80,$A$2:$A$47,E17)</f>
        <v>75</v>
      </c>
    </row>
    <row r="18" spans="1:6" x14ac:dyDescent="0.25">
      <c r="A18" s="2" t="s">
        <v>126</v>
      </c>
      <c r="B18" s="2">
        <v>45</v>
      </c>
      <c r="C18" s="2">
        <v>80</v>
      </c>
      <c r="E18" t="str">
        <v>Arancia</v>
      </c>
      <c r="F18">
        <f t="shared" si="2"/>
        <v>0</v>
      </c>
    </row>
    <row r="19" spans="1:6" x14ac:dyDescent="0.25">
      <c r="A19" s="2" t="s">
        <v>125</v>
      </c>
      <c r="B19" s="2">
        <v>25</v>
      </c>
      <c r="C19" s="2">
        <v>60</v>
      </c>
      <c r="E19" t="str">
        <v>Pera</v>
      </c>
      <c r="F19">
        <f t="shared" si="2"/>
        <v>30</v>
      </c>
    </row>
    <row r="20" spans="1:6" x14ac:dyDescent="0.25">
      <c r="A20" s="2" t="s">
        <v>126</v>
      </c>
      <c r="B20" s="2">
        <v>35</v>
      </c>
      <c r="E20" t="str">
        <v>Uva</v>
      </c>
      <c r="F20">
        <f t="shared" si="2"/>
        <v>0</v>
      </c>
    </row>
    <row r="21" spans="1:6" x14ac:dyDescent="0.25">
      <c r="A21" s="2" t="s">
        <v>127</v>
      </c>
      <c r="B21" s="2">
        <v>60</v>
      </c>
      <c r="C21" s="2">
        <v>30</v>
      </c>
    </row>
    <row r="22" spans="1:6" x14ac:dyDescent="0.25">
      <c r="A22" s="2" t="s">
        <v>125</v>
      </c>
      <c r="B22" s="2">
        <v>70</v>
      </c>
      <c r="C22" s="2">
        <v>40</v>
      </c>
    </row>
    <row r="23" spans="1:6" x14ac:dyDescent="0.25">
      <c r="A23" s="2" t="s">
        <v>126</v>
      </c>
      <c r="B23" s="2">
        <v>45</v>
      </c>
      <c r="C23" s="2">
        <v>55</v>
      </c>
    </row>
    <row r="24" spans="1:6" x14ac:dyDescent="0.25">
      <c r="A24" s="2" t="s">
        <v>128</v>
      </c>
      <c r="B24" s="2">
        <v>25</v>
      </c>
      <c r="C24" s="2">
        <v>70</v>
      </c>
    </row>
    <row r="25" spans="1:6" x14ac:dyDescent="0.25">
      <c r="A25" s="2" t="s">
        <v>129</v>
      </c>
      <c r="B25" s="2">
        <v>35</v>
      </c>
    </row>
    <row r="26" spans="1:6" x14ac:dyDescent="0.25">
      <c r="A26" s="2" t="s">
        <v>127</v>
      </c>
      <c r="B26" s="2">
        <v>60</v>
      </c>
      <c r="C26" s="2">
        <v>50</v>
      </c>
    </row>
    <row r="27" spans="1:6" x14ac:dyDescent="0.25">
      <c r="A27" s="2" t="s">
        <v>126</v>
      </c>
      <c r="B27" s="2">
        <v>80</v>
      </c>
      <c r="C27" s="2">
        <v>95</v>
      </c>
    </row>
    <row r="28" spans="1:6" x14ac:dyDescent="0.25">
      <c r="A28" s="2" t="s">
        <v>125</v>
      </c>
      <c r="B28" s="2">
        <v>40</v>
      </c>
      <c r="C28" s="2">
        <v>75</v>
      </c>
    </row>
    <row r="29" spans="1:6" x14ac:dyDescent="0.25">
      <c r="A29" s="2" t="s">
        <v>127</v>
      </c>
      <c r="B29" s="2">
        <v>65</v>
      </c>
      <c r="C29" s="2">
        <v>45</v>
      </c>
    </row>
    <row r="30" spans="1:6" x14ac:dyDescent="0.25">
      <c r="A30" s="2" t="s">
        <v>126</v>
      </c>
      <c r="B30" s="2">
        <v>55</v>
      </c>
      <c r="C30" s="2">
        <v>65</v>
      </c>
    </row>
    <row r="31" spans="1:6" x14ac:dyDescent="0.25">
      <c r="A31" s="2" t="s">
        <v>128</v>
      </c>
      <c r="B31" s="2">
        <v>70</v>
      </c>
      <c r="C31" s="2">
        <v>30</v>
      </c>
    </row>
    <row r="32" spans="1:6" x14ac:dyDescent="0.25">
      <c r="A32" s="2" t="s">
        <v>125</v>
      </c>
      <c r="B32" s="2">
        <v>45</v>
      </c>
    </row>
    <row r="33" spans="1:3" x14ac:dyDescent="0.25">
      <c r="A33" s="2" t="s">
        <v>126</v>
      </c>
      <c r="B33" s="2">
        <v>25</v>
      </c>
      <c r="C33" s="2">
        <v>80</v>
      </c>
    </row>
    <row r="34" spans="1:3" x14ac:dyDescent="0.25">
      <c r="A34" s="2" t="s">
        <v>127</v>
      </c>
      <c r="B34" s="2">
        <v>35</v>
      </c>
      <c r="C34" s="2">
        <v>60</v>
      </c>
    </row>
    <row r="35" spans="1:3" x14ac:dyDescent="0.25">
      <c r="A35" s="2" t="s">
        <v>125</v>
      </c>
      <c r="B35" s="2">
        <v>60</v>
      </c>
      <c r="C35" s="2">
        <v>100</v>
      </c>
    </row>
    <row r="36" spans="1:3" x14ac:dyDescent="0.25">
      <c r="A36" s="2" t="s">
        <v>126</v>
      </c>
      <c r="B36" s="2">
        <v>80</v>
      </c>
      <c r="C36" s="2">
        <v>30</v>
      </c>
    </row>
    <row r="37" spans="1:3" x14ac:dyDescent="0.25">
      <c r="A37" s="2" t="s">
        <v>128</v>
      </c>
      <c r="B37" s="2">
        <v>40</v>
      </c>
    </row>
    <row r="38" spans="1:3" x14ac:dyDescent="0.25">
      <c r="A38" s="2" t="s">
        <v>129</v>
      </c>
      <c r="B38" s="2">
        <v>65</v>
      </c>
      <c r="C38" s="2">
        <v>55</v>
      </c>
    </row>
    <row r="39" spans="1:3" x14ac:dyDescent="0.25">
      <c r="A39" s="2" t="s">
        <v>127</v>
      </c>
      <c r="B39" s="2">
        <v>55</v>
      </c>
      <c r="C39" s="2">
        <v>70</v>
      </c>
    </row>
    <row r="40" spans="1:3" x14ac:dyDescent="0.25">
      <c r="A40" s="2" t="s">
        <v>126</v>
      </c>
      <c r="B40" s="2">
        <v>70</v>
      </c>
      <c r="C40" s="2">
        <v>85</v>
      </c>
    </row>
    <row r="41" spans="1:3" x14ac:dyDescent="0.25">
      <c r="A41" s="2" t="s">
        <v>125</v>
      </c>
      <c r="B41" s="2">
        <v>40</v>
      </c>
      <c r="C41" s="2">
        <v>50</v>
      </c>
    </row>
    <row r="42" spans="1:3" x14ac:dyDescent="0.25">
      <c r="A42" s="2" t="s">
        <v>127</v>
      </c>
      <c r="B42" s="2">
        <v>20</v>
      </c>
      <c r="C42" s="2">
        <v>95</v>
      </c>
    </row>
    <row r="43" spans="1:3" x14ac:dyDescent="0.25">
      <c r="A43" s="2" t="s">
        <v>126</v>
      </c>
      <c r="B43" s="2">
        <v>90</v>
      </c>
      <c r="C43" s="2">
        <v>75</v>
      </c>
    </row>
    <row r="44" spans="1:3" x14ac:dyDescent="0.25">
      <c r="A44" s="2" t="s">
        <v>128</v>
      </c>
      <c r="B44" s="2">
        <v>50</v>
      </c>
      <c r="C44" s="2">
        <v>45</v>
      </c>
    </row>
    <row r="45" spans="1:3" x14ac:dyDescent="0.25">
      <c r="A45" s="2" t="s">
        <v>125</v>
      </c>
      <c r="B45" s="2">
        <v>60</v>
      </c>
      <c r="C45" s="2">
        <v>65</v>
      </c>
    </row>
    <row r="46" spans="1:3" x14ac:dyDescent="0.25">
      <c r="A46" s="2" t="s">
        <v>126</v>
      </c>
      <c r="B46" s="2">
        <v>45</v>
      </c>
    </row>
    <row r="47" spans="1:3" x14ac:dyDescent="0.25">
      <c r="A47" s="2" t="s">
        <v>127</v>
      </c>
      <c r="B47" s="2">
        <v>25</v>
      </c>
    </row>
  </sheetData>
  <autoFilter ref="A1:C47" xr:uid="{00000000-0001-0000-0100-000000000000}"/>
  <mergeCells count="3">
    <mergeCell ref="E1:F1"/>
    <mergeCell ref="E8:F8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Santucci</cp:lastModifiedBy>
  <dcterms:modified xsi:type="dcterms:W3CDTF">2025-02-13T12:11:34Z</dcterms:modified>
</cp:coreProperties>
</file>