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tered_odds" sheetId="1" r:id="rId4"/>
    <sheet state="visible" name="pari prevision 3" sheetId="2" r:id="rId5"/>
    <sheet state="visible" name="pari prevision 9" sheetId="3" r:id="rId6"/>
  </sheets>
  <definedNames/>
  <calcPr/>
  <extLst>
    <ext uri="GoogleSheetsCustomDataVersion2">
      <go:sheetsCustomData xmlns:go="http://customooxmlschemas.google.com/" r:id="rId7" roundtripDataChecksum="U3joqkrGe/DbOlwfN7p91CKwfdc3apBjVs1zSsXd0Ns="/>
    </ext>
  </extLst>
</workbook>
</file>

<file path=xl/sharedStrings.xml><?xml version="1.0" encoding="utf-8"?>
<sst xmlns="http://schemas.openxmlformats.org/spreadsheetml/2006/main" count="647" uniqueCount="235">
  <si>
    <t>event_id</t>
  </si>
  <si>
    <t>sport_key</t>
  </si>
  <si>
    <t>commence_time</t>
  </si>
  <si>
    <t>home_team</t>
  </si>
  <si>
    <t>away_team</t>
  </si>
  <si>
    <t>bookmaker</t>
  </si>
  <si>
    <t>bookmaker_title</t>
  </si>
  <si>
    <t>home_odds</t>
  </si>
  <si>
    <t>draw_odds</t>
  </si>
  <si>
    <t>away_odds</t>
  </si>
  <si>
    <t>home_link</t>
  </si>
  <si>
    <t>draw_link</t>
  </si>
  <si>
    <t>away_link</t>
  </si>
  <si>
    <t>combined_product</t>
  </si>
  <si>
    <t>1a7d9a230fc5e77b5fbf420993a8eb93</t>
  </si>
  <si>
    <t>soccer_epl</t>
  </si>
  <si>
    <t>2025-10-05T13:00:00Z</t>
  </si>
  <si>
    <t>Everton</t>
  </si>
  <si>
    <t>Crystal Palace</t>
  </si>
  <si>
    <t>betfair_ex_eu</t>
  </si>
  <si>
    <t>Betfair</t>
  </si>
  <si>
    <t>2.7</t>
  </si>
  <si>
    <t>3.25</t>
  </si>
  <si>
    <t>3.05</t>
  </si>
  <si>
    <t>https://www.betfair.com/exchange/plus/football/market/1.248023163</t>
  </si>
  <si>
    <t>26.763749999999998</t>
  </si>
  <si>
    <t>matchbook</t>
  </si>
  <si>
    <t>Matchbook</t>
  </si>
  <si>
    <t>https://www.matchbook.com/events/soccer/england/english-premier-league/31244056039200061/</t>
  </si>
  <si>
    <t>1c6f5a64013f5f4aeb457759e792d23e</t>
  </si>
  <si>
    <t>2025-10-18T14:00:00Z</t>
  </si>
  <si>
    <t>Sunderland</t>
  </si>
  <si>
    <t>Wolverhampton Wanderers</t>
  </si>
  <si>
    <t>onexbet</t>
  </si>
  <si>
    <t>1xBet</t>
  </si>
  <si>
    <t>2.48</t>
  </si>
  <si>
    <t>3.29</t>
  </si>
  <si>
    <t>https://1xbet.com/en/line/football/88637-england-premier-league/280742109-sunderland-wolverhampton-wanderers</t>
  </si>
  <si>
    <t>26.517400000000002</t>
  </si>
  <si>
    <t>bae402bede75abd412e7b462610803ff</t>
  </si>
  <si>
    <t>2025-10-20T19:00:00Z</t>
  </si>
  <si>
    <t>West Ham United</t>
  </si>
  <si>
    <t>Brentford</t>
  </si>
  <si>
    <t>2.42</t>
  </si>
  <si>
    <t>3.55</t>
  </si>
  <si>
    <t>https://www.betfair.com/exchange/plus/football/market/1.248327165</t>
  </si>
  <si>
    <t>26.202549999999995</t>
  </si>
  <si>
    <t>4907b5b0fda4232a0d17821563d5a756</t>
  </si>
  <si>
    <t>2025-10-26T16:30:00Z</t>
  </si>
  <si>
    <t>Tottenham Hotspur</t>
  </si>
  <si>
    <t>2.68</t>
  </si>
  <si>
    <t>3.37</t>
  </si>
  <si>
    <t>2.89</t>
  </si>
  <si>
    <t>https://1xbet.com/en/line/football/88637-england-premier-league/281805353-everton-tottenham-hotspur</t>
  </si>
  <si>
    <t>26.101324000000005</t>
  </si>
  <si>
    <t>2.66</t>
  </si>
  <si>
    <t>3.3</t>
  </si>
  <si>
    <t>2.97</t>
  </si>
  <si>
    <t>https://1xbet.com/en/line/football/88637-england-premier-league/279676895-everton-crystal-palace</t>
  </si>
  <si>
    <t>26.070660000000004</t>
  </si>
  <si>
    <t>coolbet</t>
  </si>
  <si>
    <t>Coolbet</t>
  </si>
  <si>
    <t>3.27</t>
  </si>
  <si>
    <t>2.95</t>
  </si>
  <si>
    <t>https://www.coolbet.com/en/sports/match/4420209</t>
  </si>
  <si>
    <t>25.65969</t>
  </si>
  <si>
    <t>unibet_nl</t>
  </si>
  <si>
    <t>Unibet (NL)</t>
  </si>
  <si>
    <t>2.65</t>
  </si>
  <si>
    <t>3.35</t>
  </si>
  <si>
    <t>2.88</t>
  </si>
  <si>
    <t>25.567199999999996</t>
  </si>
  <si>
    <t>79927e2416bff66f9c40fd4fe2a5852f</t>
  </si>
  <si>
    <t>Brighton and Hove Albion</t>
  </si>
  <si>
    <t>Newcastle United</t>
  </si>
  <si>
    <t>2.56</t>
  </si>
  <si>
    <t>3.45</t>
  </si>
  <si>
    <t>https://www.betfair.com/exchange/plus/football/market/1.248327574</t>
  </si>
  <si>
    <t>25.43616</t>
  </si>
  <si>
    <t>unibet_se</t>
  </si>
  <si>
    <t>Unibet (SE)</t>
  </si>
  <si>
    <t>https://www.unibet.se/betting/sports/event/1024043905</t>
  </si>
  <si>
    <t>25.185599999999997</t>
  </si>
  <si>
    <t>pinnacle</t>
  </si>
  <si>
    <t>Pinnacle</t>
  </si>
  <si>
    <t>2.64</t>
  </si>
  <si>
    <t>3.19</t>
  </si>
  <si>
    <t>2.98</t>
  </si>
  <si>
    <t>https://www.pinnacle.com/en/soccer/england-premier-league/crystal-palace-vs-everton/1615845209/</t>
  </si>
  <si>
    <t>25.096368</t>
  </si>
  <si>
    <t>marathonbet</t>
  </si>
  <si>
    <t>Marathon Bet</t>
  </si>
  <si>
    <t>2.43</t>
  </si>
  <si>
    <t>3.22</t>
  </si>
  <si>
    <t>3.18</t>
  </si>
  <si>
    <t>24.882228000000005</t>
  </si>
  <si>
    <t>betonlineag</t>
  </si>
  <si>
    <t>BetOnline.ag</t>
  </si>
  <si>
    <t>2.61</t>
  </si>
  <si>
    <t>3.2</t>
  </si>
  <si>
    <t>https://sports.betonline.ag/sportsbook/soccer/epl/game/490822712</t>
  </si>
  <si>
    <t>24.6384</t>
  </si>
  <si>
    <t>2.92</t>
  </si>
  <si>
    <t>24.540263999999997</t>
  </si>
  <si>
    <t>2.5</t>
  </si>
  <si>
    <t>3.56</t>
  </si>
  <si>
    <t>2.72</t>
  </si>
  <si>
    <t>https://www.pinnacle.com/en/soccer/england-premier-league/newcastle-united-vs-brighton/1616854169/</t>
  </si>
  <si>
    <t>24.208000000000002</t>
  </si>
  <si>
    <t>leovegas_se</t>
  </si>
  <si>
    <t>LeoVegas (SE)</t>
  </si>
  <si>
    <t>2.6</t>
  </si>
  <si>
    <t>2.85</t>
  </si>
  <si>
    <t>https://www.leovegas.com/sv-se/betting#event/1024043905</t>
  </si>
  <si>
    <t>24.082500000000003</t>
  </si>
  <si>
    <t>3.39</t>
  </si>
  <si>
    <t>https://www.pinnacle.com/en/soccer/england-premier-league/brentford-vs-west-ham-united/1616873854/</t>
  </si>
  <si>
    <t>23.96052</t>
  </si>
  <si>
    <t>unibet_it</t>
  </si>
  <si>
    <t>Unibet (IT)</t>
  </si>
  <si>
    <t>2.45</t>
  </si>
  <si>
    <t>2.75</t>
  </si>
  <si>
    <t>23.918125</t>
  </si>
  <si>
    <t>2.46</t>
  </si>
  <si>
    <t>3.07</t>
  </si>
  <si>
    <t>3.15</t>
  </si>
  <si>
    <t>https://www.pinnacle.com/en/soccer/england-premier-league/wolverhampton-vs-sunderland/1616854079/</t>
  </si>
  <si>
    <t>23.789429999999996</t>
  </si>
  <si>
    <t>betsson</t>
  </si>
  <si>
    <t>Betsson</t>
  </si>
  <si>
    <t>https://www.betsson.com/en/sportsbook/football/england/england-premier-league?tab=liveAndUpcoming&amp;eventId=f-1-vFu0CIxECOjm4UDOH68A&amp;eti=0&amp;fs=true</t>
  </si>
  <si>
    <t>23.785</t>
  </si>
  <si>
    <t>nordicbet</t>
  </si>
  <si>
    <t>Nordic Bet</t>
  </si>
  <si>
    <t>https://www.nordicbet.com/en/sportsbook/football/england/england-premier-league/brighton-newcastle</t>
  </si>
  <si>
    <t>2.8</t>
  </si>
  <si>
    <t>23.66</t>
  </si>
  <si>
    <t>winamax_de</t>
  </si>
  <si>
    <t>Winamax (DE)</t>
  </si>
  <si>
    <t>2.55</t>
  </si>
  <si>
    <t>https://www.winamax.de/en/sports-betting/match/61300637</t>
  </si>
  <si>
    <t>23.619374999999998</t>
  </si>
  <si>
    <t>3.4</t>
  </si>
  <si>
    <t>https://www.nordicbet.com/en/sportsbook/football/england/england-premier-league/west-ham-brentford</t>
  </si>
  <si>
    <t>23.4498</t>
  </si>
  <si>
    <t>https://www.betsson.com/en/sportsbook/football/england/england-premier-league?tab=liveAndUpcoming&amp;eventId=f-R6zMMsgUhk-a9w0wWjkuGA&amp;eti=0&amp;fs=true</t>
  </si>
  <si>
    <t>2.62</t>
  </si>
  <si>
    <t>https://www.nordicbet.com/en/sportsbook/football/england/england-premier-league/everton-tottenham</t>
  </si>
  <si>
    <t>23.41625</t>
  </si>
  <si>
    <t>https://www.betsson.com/en/sportsbook/football/england/england-premier-league?tab=liveAndUpcoming&amp;eventId=f-mFILD0cXv0CGZBC68BiUOw&amp;eti=0&amp;fs=true</t>
  </si>
  <si>
    <t>everygame</t>
  </si>
  <si>
    <t>Everygame</t>
  </si>
  <si>
    <t>2.9</t>
  </si>
  <si>
    <t>https://sports.everygame.eu/en/Bets/Soccer/English-Premier-League/Everton-v-Crystal-Palace/2719876</t>
  </si>
  <si>
    <t>23.294249999999995</t>
  </si>
  <si>
    <t>3.1</t>
  </si>
  <si>
    <t>https://www.betsson.com/en/sportsbook/football/england/england-premier-league?tab=liveAndUpcoming&amp;eventId=f-wR9YfsnsPECSJ4tnDx5k8Q&amp;eti=0&amp;fs=true</t>
  </si>
  <si>
    <t>23.0826</t>
  </si>
  <si>
    <t>https://www.nordicbet.com/en/sportsbook/football/england/england-premier-league/everton-crystal-palace</t>
  </si>
  <si>
    <t>https://www.nordicbet.com/en/sportsbook/football/england/england-premier-league/sunderland-wolves</t>
  </si>
  <si>
    <t>23.070199999999996</t>
  </si>
  <si>
    <t>https://www.betsson.com/en/sportsbook/football/england/england-premier-league?tab=liveAndUpcoming&amp;eventId=f-OrN08Zs5SEWgaM3_m8JaUQ&amp;eti=0&amp;fs=true</t>
  </si>
  <si>
    <t>gtbets</t>
  </si>
  <si>
    <t>GTbets</t>
  </si>
  <si>
    <t>2.49</t>
  </si>
  <si>
    <t>22.962780000000002</t>
  </si>
  <si>
    <t>tipico_de</t>
  </si>
  <si>
    <t>Tipico</t>
  </si>
  <si>
    <t>22.9245</t>
  </si>
  <si>
    <t>williamhill</t>
  </si>
  <si>
    <t>William Hill</t>
  </si>
  <si>
    <t>https://sports.williamhill.com/betting/en-gb/football/OB_EV37166565/brighton-vs-newcastle</t>
  </si>
  <si>
    <t>22.9075</t>
  </si>
  <si>
    <t>sport888</t>
  </si>
  <si>
    <t>888sport</t>
  </si>
  <si>
    <t>https://www.888sport.com/football/england/english-premier-league/brighton-vs-newcastle-e-6449383/</t>
  </si>
  <si>
    <t>22.491000000000003</t>
  </si>
  <si>
    <t>https://www.888sport.com/football/england/english-premier-league/everton-vs-crystal-palace-e-6411775/</t>
  </si>
  <si>
    <t>22.474999999999998</t>
  </si>
  <si>
    <t>https://sports.williamhill.com/betting/en-gb/football/OB_EV37086022/everton-vs-crystal-palace</t>
  </si>
  <si>
    <t>mybookieag</t>
  </si>
  <si>
    <t>MyBookie.ag</t>
  </si>
  <si>
    <t>2.52</t>
  </si>
  <si>
    <t>3.12</t>
  </si>
  <si>
    <t>2.83</t>
  </si>
  <si>
    <t>22.250592</t>
  </si>
  <si>
    <t>3.48</t>
  </si>
  <si>
    <t>2.63</t>
  </si>
  <si>
    <t>22.240332</t>
  </si>
  <si>
    <t>https://www.winamax.de/en/sports-betting/match/61300677</t>
  </si>
  <si>
    <t>21.9375</t>
  </si>
  <si>
    <t>3.16</t>
  </si>
  <si>
    <t>21.659904000000004</t>
  </si>
  <si>
    <t>winamax_fr</t>
  </si>
  <si>
    <t>Winamax (FR)</t>
  </si>
  <si>
    <t>https://www.winamax.fr/en/sports-betting/match/61300637</t>
  </si>
  <si>
    <t>20.88625</t>
  </si>
  <si>
    <t>parionssport_fr</t>
  </si>
  <si>
    <t>Parions Sport (FR)</t>
  </si>
  <si>
    <t>https://www.enligne.parionssport.fdj.fr/paris-football/angleterre/premier-league/3262466/everton-vs-crystal-palace</t>
  </si>
  <si>
    <t>20.506500000000003</t>
  </si>
  <si>
    <t>Méthode pour 3 personnes</t>
  </si>
  <si>
    <t xml:space="preserve">numero </t>
  </si>
  <si>
    <t>Mise</t>
  </si>
  <si>
    <t>pari</t>
  </si>
  <si>
    <t>Gain</t>
  </si>
  <si>
    <t>Benef</t>
  </si>
  <si>
    <t>cote gagante</t>
  </si>
  <si>
    <t>match nul</t>
  </si>
  <si>
    <t>cote perdante</t>
  </si>
  <si>
    <t>J1</t>
  </si>
  <si>
    <t>M1 = G</t>
  </si>
  <si>
    <t>match1</t>
  </si>
  <si>
    <t>J2</t>
  </si>
  <si>
    <t>M1 = MN</t>
  </si>
  <si>
    <t>J3</t>
  </si>
  <si>
    <t>M1 = P</t>
  </si>
  <si>
    <t>freebet</t>
  </si>
  <si>
    <t>Méthode pour 9 personnes</t>
  </si>
  <si>
    <t>M1 = G | M2 = G</t>
  </si>
  <si>
    <t>M1 = G | M2 = MN</t>
  </si>
  <si>
    <t>match2</t>
  </si>
  <si>
    <t>M1 = G | M2 = ¨P</t>
  </si>
  <si>
    <t>J4</t>
  </si>
  <si>
    <t>M1 = MN | M2 = G</t>
  </si>
  <si>
    <t>J5</t>
  </si>
  <si>
    <t>M1 = MN| M2 = MN</t>
  </si>
  <si>
    <t>J6</t>
  </si>
  <si>
    <t>M1 = MN | M2 = ¨P</t>
  </si>
  <si>
    <t>J7</t>
  </si>
  <si>
    <t>M1 = P | M2 = G</t>
  </si>
  <si>
    <t>J8</t>
  </si>
  <si>
    <t>M1 = P | M2 = MN</t>
  </si>
  <si>
    <t>J9</t>
  </si>
  <si>
    <t>M1 = P | M2 = ¨P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</si>
</sst>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u/>
      <sz val="11.0"/>
      <color theme="10"/>
      <name val="Aptos Narrow"/>
    </font>
    <font>
      <sz val="36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A6C9EB"/>
        <bgColor rgb="FFA6C9EB"/>
      </patternFill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1" xfId="0" applyFont="1" applyNumberFormat="1"/>
    <xf borderId="0" fillId="0" fontId="3" numFmtId="0" xfId="0" applyFont="1"/>
    <xf borderId="0" fillId="0" fontId="4" numFmtId="0" xfId="0" applyFont="1"/>
    <xf borderId="1" fillId="2" fontId="2" numFmtId="0" xfId="0" applyBorder="1" applyFill="1" applyFont="1"/>
    <xf borderId="1" fillId="3" fontId="2" numFmtId="2" xfId="0" applyBorder="1" applyFill="1" applyFont="1" applyNumberFormat="1"/>
    <xf borderId="1" fillId="3" fontId="2" numFmtId="0" xfId="0" applyBorder="1" applyFon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nibet.se/betting/sports/event/1024043905" TargetMode="External"/><Relationship Id="rId2" Type="http://schemas.openxmlformats.org/officeDocument/2006/relationships/hyperlink" Target="https://www.unibet.se/betting/sports/event/1024043905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0.5"/>
    <col customWidth="1" min="4" max="4" width="10.63"/>
    <col customWidth="1" min="5" max="5" width="26.0"/>
    <col customWidth="1" min="6" max="10" width="10.63"/>
    <col customWidth="1" min="11" max="11" width="38.38"/>
    <col customWidth="1" min="12" max="26" width="10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4.25" customHeight="1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24</v>
      </c>
      <c r="M2" s="1" t="s">
        <v>24</v>
      </c>
      <c r="N2" s="1" t="s">
        <v>25</v>
      </c>
    </row>
    <row r="3" ht="14.25" customHeight="1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26</v>
      </c>
      <c r="G3" s="1" t="s">
        <v>27</v>
      </c>
      <c r="H3" s="1" t="s">
        <v>21</v>
      </c>
      <c r="I3" s="1" t="s">
        <v>22</v>
      </c>
      <c r="J3" s="1" t="s">
        <v>23</v>
      </c>
      <c r="K3" s="1" t="s">
        <v>28</v>
      </c>
      <c r="L3" s="1" t="s">
        <v>28</v>
      </c>
      <c r="M3" s="1" t="s">
        <v>28</v>
      </c>
      <c r="N3" s="1" t="s">
        <v>25</v>
      </c>
    </row>
    <row r="4" ht="14.25" customHeight="1">
      <c r="A4" s="1" t="s">
        <v>29</v>
      </c>
      <c r="B4" s="1" t="s">
        <v>15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22</v>
      </c>
      <c r="K4" s="1" t="s">
        <v>37</v>
      </c>
      <c r="L4" s="1" t="s">
        <v>37</v>
      </c>
      <c r="M4" s="1" t="s">
        <v>37</v>
      </c>
      <c r="N4" s="1" t="s">
        <v>38</v>
      </c>
    </row>
    <row r="5" ht="14.25" customHeight="1">
      <c r="A5" s="1" t="s">
        <v>39</v>
      </c>
      <c r="B5" s="1" t="s">
        <v>15</v>
      </c>
      <c r="C5" s="1" t="s">
        <v>40</v>
      </c>
      <c r="D5" s="1" t="s">
        <v>41</v>
      </c>
      <c r="E5" s="1" t="s">
        <v>42</v>
      </c>
      <c r="F5" s="1" t="s">
        <v>19</v>
      </c>
      <c r="G5" s="1" t="s">
        <v>20</v>
      </c>
      <c r="H5" s="1" t="s">
        <v>43</v>
      </c>
      <c r="I5" s="1" t="s">
        <v>44</v>
      </c>
      <c r="J5" s="1" t="s">
        <v>23</v>
      </c>
      <c r="K5" s="1" t="s">
        <v>45</v>
      </c>
      <c r="L5" s="1" t="s">
        <v>45</v>
      </c>
      <c r="M5" s="1" t="s">
        <v>45</v>
      </c>
      <c r="N5" s="1" t="s">
        <v>46</v>
      </c>
    </row>
    <row r="6" ht="14.25" customHeight="1">
      <c r="A6" s="1" t="s">
        <v>47</v>
      </c>
      <c r="B6" s="1" t="s">
        <v>15</v>
      </c>
      <c r="C6" s="1" t="s">
        <v>48</v>
      </c>
      <c r="D6" s="1" t="s">
        <v>17</v>
      </c>
      <c r="E6" s="1" t="s">
        <v>49</v>
      </c>
      <c r="F6" s="1" t="s">
        <v>33</v>
      </c>
      <c r="G6" s="1" t="s">
        <v>34</v>
      </c>
      <c r="H6" s="1" t="s">
        <v>50</v>
      </c>
      <c r="I6" s="1" t="s">
        <v>51</v>
      </c>
      <c r="J6" s="1" t="s">
        <v>52</v>
      </c>
      <c r="K6" s="1" t="s">
        <v>53</v>
      </c>
      <c r="L6" s="1" t="s">
        <v>53</v>
      </c>
      <c r="M6" s="1" t="s">
        <v>53</v>
      </c>
      <c r="N6" s="1" t="s">
        <v>54</v>
      </c>
    </row>
    <row r="7" ht="14.25" customHeight="1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33</v>
      </c>
      <c r="G7" s="1" t="s">
        <v>34</v>
      </c>
      <c r="H7" s="1" t="s">
        <v>55</v>
      </c>
      <c r="I7" s="1" t="s">
        <v>56</v>
      </c>
      <c r="J7" s="1" t="s">
        <v>57</v>
      </c>
      <c r="K7" s="1" t="s">
        <v>58</v>
      </c>
      <c r="L7" s="1" t="s">
        <v>58</v>
      </c>
      <c r="M7" s="1" t="s">
        <v>58</v>
      </c>
      <c r="N7" s="1" t="s">
        <v>59</v>
      </c>
    </row>
    <row r="8" ht="14.25" customHeight="1">
      <c r="A8" s="1" t="s">
        <v>14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60</v>
      </c>
      <c r="G8" s="1" t="s">
        <v>61</v>
      </c>
      <c r="H8" s="1" t="s">
        <v>55</v>
      </c>
      <c r="I8" s="1" t="s">
        <v>62</v>
      </c>
      <c r="J8" s="1" t="s">
        <v>63</v>
      </c>
      <c r="K8" s="1" t="s">
        <v>64</v>
      </c>
      <c r="L8" s="1" t="s">
        <v>64</v>
      </c>
      <c r="M8" s="1" t="s">
        <v>64</v>
      </c>
      <c r="N8" s="1" t="s">
        <v>65</v>
      </c>
    </row>
    <row r="9" ht="14.25" customHeight="1">
      <c r="A9" s="1" t="s">
        <v>14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66</v>
      </c>
      <c r="G9" s="1" t="s">
        <v>67</v>
      </c>
      <c r="H9" s="1" t="s">
        <v>68</v>
      </c>
      <c r="I9" s="1" t="s">
        <v>69</v>
      </c>
      <c r="J9" s="1" t="s">
        <v>70</v>
      </c>
      <c r="N9" s="1" t="s">
        <v>71</v>
      </c>
    </row>
    <row r="10" ht="14.25" customHeight="1">
      <c r="A10" s="2" t="s">
        <v>72</v>
      </c>
      <c r="B10" s="1" t="s">
        <v>15</v>
      </c>
      <c r="C10" s="1" t="s">
        <v>30</v>
      </c>
      <c r="D10" s="1" t="s">
        <v>73</v>
      </c>
      <c r="E10" s="1" t="s">
        <v>74</v>
      </c>
      <c r="F10" s="1" t="s">
        <v>19</v>
      </c>
      <c r="G10" s="1" t="s">
        <v>20</v>
      </c>
      <c r="H10" s="1" t="s">
        <v>75</v>
      </c>
      <c r="I10" s="1" t="s">
        <v>76</v>
      </c>
      <c r="J10" s="1" t="s">
        <v>70</v>
      </c>
      <c r="K10" s="1" t="s">
        <v>77</v>
      </c>
      <c r="L10" s="1" t="s">
        <v>77</v>
      </c>
      <c r="M10" s="1" t="s">
        <v>77</v>
      </c>
      <c r="N10" s="1" t="s">
        <v>78</v>
      </c>
    </row>
    <row r="11" ht="14.25" customHeight="1">
      <c r="A11" s="1" t="s">
        <v>14</v>
      </c>
      <c r="B11" s="1" t="s">
        <v>15</v>
      </c>
      <c r="C11" s="1" t="s">
        <v>16</v>
      </c>
      <c r="D11" s="1" t="s">
        <v>17</v>
      </c>
      <c r="E11" s="1" t="s">
        <v>18</v>
      </c>
      <c r="F11" s="1" t="s">
        <v>79</v>
      </c>
      <c r="G11" s="1" t="s">
        <v>80</v>
      </c>
      <c r="H11" s="1" t="s">
        <v>68</v>
      </c>
      <c r="I11" s="1" t="s">
        <v>56</v>
      </c>
      <c r="J11" s="1" t="s">
        <v>70</v>
      </c>
      <c r="K11" s="3" t="s">
        <v>81</v>
      </c>
      <c r="L11" s="1" t="s">
        <v>81</v>
      </c>
      <c r="M11" s="3" t="s">
        <v>81</v>
      </c>
      <c r="N11" s="1" t="s">
        <v>82</v>
      </c>
    </row>
    <row r="12" ht="14.25" customHeight="1">
      <c r="A12" s="1" t="s">
        <v>14</v>
      </c>
      <c r="B12" s="1" t="s">
        <v>15</v>
      </c>
      <c r="C12" s="1" t="s">
        <v>16</v>
      </c>
      <c r="D12" s="1" t="s">
        <v>17</v>
      </c>
      <c r="E12" s="1" t="s">
        <v>18</v>
      </c>
      <c r="F12" s="1" t="s">
        <v>83</v>
      </c>
      <c r="G12" s="1" t="s">
        <v>84</v>
      </c>
      <c r="H12" s="1" t="s">
        <v>85</v>
      </c>
      <c r="I12" s="1" t="s">
        <v>86</v>
      </c>
      <c r="J12" s="1" t="s">
        <v>87</v>
      </c>
      <c r="K12" s="1" t="s">
        <v>88</v>
      </c>
      <c r="L12" s="1" t="s">
        <v>88</v>
      </c>
      <c r="M12" s="1" t="s">
        <v>88</v>
      </c>
      <c r="N12" s="1" t="s">
        <v>89</v>
      </c>
    </row>
    <row r="13" ht="14.25" customHeight="1">
      <c r="A13" s="1" t="s">
        <v>29</v>
      </c>
      <c r="B13" s="1" t="s">
        <v>15</v>
      </c>
      <c r="C13" s="1" t="s">
        <v>30</v>
      </c>
      <c r="D13" s="1" t="s">
        <v>31</v>
      </c>
      <c r="E13" s="1" t="s">
        <v>32</v>
      </c>
      <c r="F13" s="1" t="s">
        <v>90</v>
      </c>
      <c r="G13" s="1" t="s">
        <v>91</v>
      </c>
      <c r="H13" s="1" t="s">
        <v>92</v>
      </c>
      <c r="I13" s="1" t="s">
        <v>93</v>
      </c>
      <c r="J13" s="1" t="s">
        <v>94</v>
      </c>
      <c r="N13" s="1" t="s">
        <v>95</v>
      </c>
    </row>
    <row r="14" ht="14.25" customHeight="1">
      <c r="A14" s="1" t="s">
        <v>14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96</v>
      </c>
      <c r="G14" s="1" t="s">
        <v>97</v>
      </c>
      <c r="H14" s="1" t="s">
        <v>98</v>
      </c>
      <c r="I14" s="1" t="s">
        <v>99</v>
      </c>
      <c r="J14" s="1" t="s">
        <v>63</v>
      </c>
      <c r="K14" s="1" t="s">
        <v>100</v>
      </c>
      <c r="L14" s="1" t="s">
        <v>100</v>
      </c>
      <c r="M14" s="1" t="s">
        <v>100</v>
      </c>
      <c r="N14" s="1" t="s">
        <v>101</v>
      </c>
    </row>
    <row r="15" ht="14.25" customHeight="1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90</v>
      </c>
      <c r="G15" s="1" t="s">
        <v>91</v>
      </c>
      <c r="H15" s="1" t="s">
        <v>98</v>
      </c>
      <c r="I15" s="1" t="s">
        <v>93</v>
      </c>
      <c r="J15" s="1" t="s">
        <v>102</v>
      </c>
      <c r="N15" s="1" t="s">
        <v>103</v>
      </c>
    </row>
    <row r="16" ht="14.25" customHeight="1">
      <c r="A16" s="2" t="s">
        <v>72</v>
      </c>
      <c r="B16" s="1" t="s">
        <v>15</v>
      </c>
      <c r="C16" s="1" t="s">
        <v>30</v>
      </c>
      <c r="D16" s="1" t="s">
        <v>73</v>
      </c>
      <c r="E16" s="1" t="s">
        <v>74</v>
      </c>
      <c r="F16" s="1" t="s">
        <v>83</v>
      </c>
      <c r="G16" s="1" t="s">
        <v>84</v>
      </c>
      <c r="H16" s="1" t="s">
        <v>104</v>
      </c>
      <c r="I16" s="1" t="s">
        <v>105</v>
      </c>
      <c r="J16" s="1" t="s">
        <v>106</v>
      </c>
      <c r="K16" s="1" t="s">
        <v>107</v>
      </c>
      <c r="L16" s="1" t="s">
        <v>107</v>
      </c>
      <c r="M16" s="1" t="s">
        <v>107</v>
      </c>
      <c r="N16" s="1" t="s">
        <v>108</v>
      </c>
    </row>
    <row r="17" ht="14.25" customHeight="1">
      <c r="A17" s="1" t="s">
        <v>14</v>
      </c>
      <c r="B17" s="1" t="s">
        <v>15</v>
      </c>
      <c r="C17" s="1" t="s">
        <v>16</v>
      </c>
      <c r="D17" s="1" t="s">
        <v>17</v>
      </c>
      <c r="E17" s="1" t="s">
        <v>18</v>
      </c>
      <c r="F17" s="1" t="s">
        <v>109</v>
      </c>
      <c r="G17" s="1" t="s">
        <v>110</v>
      </c>
      <c r="H17" s="1" t="s">
        <v>111</v>
      </c>
      <c r="I17" s="1" t="s">
        <v>22</v>
      </c>
      <c r="J17" s="1" t="s">
        <v>112</v>
      </c>
      <c r="K17" s="1" t="s">
        <v>113</v>
      </c>
      <c r="L17" s="1" t="s">
        <v>113</v>
      </c>
      <c r="M17" s="1" t="s">
        <v>113</v>
      </c>
      <c r="N17" s="1" t="s">
        <v>114</v>
      </c>
    </row>
    <row r="18" ht="14.25" customHeight="1">
      <c r="A18" s="1" t="s">
        <v>39</v>
      </c>
      <c r="B18" s="1" t="s">
        <v>15</v>
      </c>
      <c r="C18" s="1" t="s">
        <v>40</v>
      </c>
      <c r="D18" s="1" t="s">
        <v>41</v>
      </c>
      <c r="E18" s="1" t="s">
        <v>42</v>
      </c>
      <c r="F18" s="1" t="s">
        <v>83</v>
      </c>
      <c r="G18" s="1" t="s">
        <v>84</v>
      </c>
      <c r="H18" s="1" t="s">
        <v>35</v>
      </c>
      <c r="I18" s="1" t="s">
        <v>115</v>
      </c>
      <c r="J18" s="1" t="s">
        <v>112</v>
      </c>
      <c r="K18" s="1" t="s">
        <v>116</v>
      </c>
      <c r="L18" s="1" t="s">
        <v>116</v>
      </c>
      <c r="M18" s="1" t="s">
        <v>116</v>
      </c>
      <c r="N18" s="1" t="s">
        <v>117</v>
      </c>
    </row>
    <row r="19" ht="14.25" customHeight="1">
      <c r="A19" s="2" t="s">
        <v>72</v>
      </c>
      <c r="B19" s="1" t="s">
        <v>15</v>
      </c>
      <c r="C19" s="1" t="s">
        <v>30</v>
      </c>
      <c r="D19" s="1" t="s">
        <v>73</v>
      </c>
      <c r="E19" s="1" t="s">
        <v>74</v>
      </c>
      <c r="F19" s="1" t="s">
        <v>118</v>
      </c>
      <c r="G19" s="1" t="s">
        <v>119</v>
      </c>
      <c r="H19" s="1" t="s">
        <v>120</v>
      </c>
      <c r="I19" s="1" t="s">
        <v>44</v>
      </c>
      <c r="J19" s="1" t="s">
        <v>121</v>
      </c>
      <c r="N19" s="1" t="s">
        <v>122</v>
      </c>
    </row>
    <row r="20" ht="14.25" customHeight="1">
      <c r="A20" s="1" t="s">
        <v>29</v>
      </c>
      <c r="B20" s="1" t="s">
        <v>15</v>
      </c>
      <c r="C20" s="1" t="s">
        <v>30</v>
      </c>
      <c r="D20" s="1" t="s">
        <v>31</v>
      </c>
      <c r="E20" s="1" t="s">
        <v>32</v>
      </c>
      <c r="F20" s="1" t="s">
        <v>83</v>
      </c>
      <c r="G20" s="1" t="s">
        <v>84</v>
      </c>
      <c r="H20" s="1" t="s">
        <v>123</v>
      </c>
      <c r="I20" s="1" t="s">
        <v>124</v>
      </c>
      <c r="J20" s="1" t="s">
        <v>125</v>
      </c>
      <c r="K20" s="1" t="s">
        <v>126</v>
      </c>
      <c r="L20" s="1" t="s">
        <v>126</v>
      </c>
      <c r="M20" s="1" t="s">
        <v>126</v>
      </c>
      <c r="N20" s="1" t="s">
        <v>127</v>
      </c>
    </row>
    <row r="21" ht="14.25" customHeight="1">
      <c r="A21" s="2" t="s">
        <v>72</v>
      </c>
      <c r="B21" s="1" t="s">
        <v>15</v>
      </c>
      <c r="C21" s="1" t="s">
        <v>30</v>
      </c>
      <c r="D21" s="1" t="s">
        <v>73</v>
      </c>
      <c r="E21" s="1" t="s">
        <v>74</v>
      </c>
      <c r="F21" s="1" t="s">
        <v>128</v>
      </c>
      <c r="G21" s="1" t="s">
        <v>129</v>
      </c>
      <c r="H21" s="1" t="s">
        <v>104</v>
      </c>
      <c r="I21" s="1" t="s">
        <v>44</v>
      </c>
      <c r="J21" s="1" t="s">
        <v>50</v>
      </c>
      <c r="K21" s="1" t="s">
        <v>130</v>
      </c>
      <c r="L21" s="1" t="s">
        <v>130</v>
      </c>
      <c r="M21" s="1" t="s">
        <v>130</v>
      </c>
      <c r="N21" s="1" t="s">
        <v>131</v>
      </c>
    </row>
    <row r="22" ht="14.25" customHeight="1">
      <c r="A22" s="2" t="s">
        <v>72</v>
      </c>
      <c r="B22" s="1" t="s">
        <v>15</v>
      </c>
      <c r="C22" s="1" t="s">
        <v>30</v>
      </c>
      <c r="D22" s="1" t="s">
        <v>73</v>
      </c>
      <c r="E22" s="1" t="s">
        <v>74</v>
      </c>
      <c r="F22" s="1" t="s">
        <v>132</v>
      </c>
      <c r="G22" s="1" t="s">
        <v>133</v>
      </c>
      <c r="H22" s="1" t="s">
        <v>104</v>
      </c>
      <c r="I22" s="1" t="s">
        <v>44</v>
      </c>
      <c r="J22" s="1" t="s">
        <v>50</v>
      </c>
      <c r="K22" s="1" t="s">
        <v>134</v>
      </c>
      <c r="L22" s="1" t="s">
        <v>134</v>
      </c>
      <c r="M22" s="1" t="s">
        <v>134</v>
      </c>
      <c r="N22" s="1" t="s">
        <v>131</v>
      </c>
    </row>
    <row r="23" ht="14.25" customHeight="1">
      <c r="A23" s="1" t="s">
        <v>14</v>
      </c>
      <c r="B23" s="1" t="s">
        <v>15</v>
      </c>
      <c r="C23" s="1" t="s">
        <v>16</v>
      </c>
      <c r="D23" s="1" t="s">
        <v>17</v>
      </c>
      <c r="E23" s="1" t="s">
        <v>18</v>
      </c>
      <c r="F23" s="1" t="s">
        <v>118</v>
      </c>
      <c r="G23" s="1" t="s">
        <v>119</v>
      </c>
      <c r="H23" s="1" t="s">
        <v>111</v>
      </c>
      <c r="I23" s="1" t="s">
        <v>22</v>
      </c>
      <c r="J23" s="1" t="s">
        <v>135</v>
      </c>
      <c r="N23" s="1" t="s">
        <v>136</v>
      </c>
    </row>
    <row r="24" ht="14.25" customHeight="1">
      <c r="A24" s="1" t="s">
        <v>14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137</v>
      </c>
      <c r="G24" s="1" t="s">
        <v>138</v>
      </c>
      <c r="H24" s="1" t="s">
        <v>139</v>
      </c>
      <c r="I24" s="1" t="s">
        <v>22</v>
      </c>
      <c r="J24" s="1" t="s">
        <v>112</v>
      </c>
      <c r="K24" s="1" t="s">
        <v>140</v>
      </c>
      <c r="L24" s="1" t="s">
        <v>140</v>
      </c>
      <c r="M24" s="1" t="s">
        <v>140</v>
      </c>
      <c r="N24" s="1" t="s">
        <v>141</v>
      </c>
    </row>
    <row r="25" ht="14.25" customHeight="1">
      <c r="A25" s="1" t="s">
        <v>39</v>
      </c>
      <c r="B25" s="1" t="s">
        <v>15</v>
      </c>
      <c r="C25" s="1" t="s">
        <v>40</v>
      </c>
      <c r="D25" s="1" t="s">
        <v>41</v>
      </c>
      <c r="E25" s="1" t="s">
        <v>42</v>
      </c>
      <c r="F25" s="1" t="s">
        <v>132</v>
      </c>
      <c r="G25" s="1" t="s">
        <v>133</v>
      </c>
      <c r="H25" s="1" t="s">
        <v>43</v>
      </c>
      <c r="I25" s="1" t="s">
        <v>142</v>
      </c>
      <c r="J25" s="1" t="s">
        <v>112</v>
      </c>
      <c r="K25" s="1" t="s">
        <v>143</v>
      </c>
      <c r="L25" s="1" t="s">
        <v>143</v>
      </c>
      <c r="M25" s="1" t="s">
        <v>143</v>
      </c>
      <c r="N25" s="1" t="s">
        <v>144</v>
      </c>
    </row>
    <row r="26" ht="14.25" customHeight="1">
      <c r="A26" s="1" t="s">
        <v>39</v>
      </c>
      <c r="B26" s="1" t="s">
        <v>15</v>
      </c>
      <c r="C26" s="1" t="s">
        <v>40</v>
      </c>
      <c r="D26" s="1" t="s">
        <v>41</v>
      </c>
      <c r="E26" s="1" t="s">
        <v>42</v>
      </c>
      <c r="F26" s="1" t="s">
        <v>128</v>
      </c>
      <c r="G26" s="1" t="s">
        <v>129</v>
      </c>
      <c r="H26" s="1" t="s">
        <v>43</v>
      </c>
      <c r="I26" s="1" t="s">
        <v>142</v>
      </c>
      <c r="J26" s="1" t="s">
        <v>112</v>
      </c>
      <c r="K26" s="1" t="s">
        <v>145</v>
      </c>
      <c r="L26" s="1" t="s">
        <v>145</v>
      </c>
      <c r="M26" s="1" t="s">
        <v>145</v>
      </c>
      <c r="N26" s="1" t="s">
        <v>144</v>
      </c>
    </row>
    <row r="27" ht="14.25" customHeight="1">
      <c r="A27" s="1" t="s">
        <v>47</v>
      </c>
      <c r="B27" s="1" t="s">
        <v>15</v>
      </c>
      <c r="C27" s="1" t="s">
        <v>48</v>
      </c>
      <c r="D27" s="1" t="s">
        <v>17</v>
      </c>
      <c r="E27" s="1" t="s">
        <v>49</v>
      </c>
      <c r="F27" s="1" t="s">
        <v>132</v>
      </c>
      <c r="G27" s="1" t="s">
        <v>133</v>
      </c>
      <c r="H27" s="1" t="s">
        <v>146</v>
      </c>
      <c r="I27" s="1" t="s">
        <v>22</v>
      </c>
      <c r="J27" s="1" t="s">
        <v>121</v>
      </c>
      <c r="K27" s="1" t="s">
        <v>147</v>
      </c>
      <c r="L27" s="1" t="s">
        <v>147</v>
      </c>
      <c r="M27" s="1" t="s">
        <v>147</v>
      </c>
      <c r="N27" s="1" t="s">
        <v>148</v>
      </c>
    </row>
    <row r="28" ht="14.25" customHeight="1">
      <c r="A28" s="1" t="s">
        <v>47</v>
      </c>
      <c r="B28" s="1" t="s">
        <v>15</v>
      </c>
      <c r="C28" s="1" t="s">
        <v>48</v>
      </c>
      <c r="D28" s="1" t="s">
        <v>17</v>
      </c>
      <c r="E28" s="1" t="s">
        <v>49</v>
      </c>
      <c r="F28" s="1" t="s">
        <v>128</v>
      </c>
      <c r="G28" s="1" t="s">
        <v>129</v>
      </c>
      <c r="H28" s="1" t="s">
        <v>146</v>
      </c>
      <c r="I28" s="1" t="s">
        <v>22</v>
      </c>
      <c r="J28" s="1" t="s">
        <v>121</v>
      </c>
      <c r="K28" s="1" t="s">
        <v>149</v>
      </c>
      <c r="L28" s="1" t="s">
        <v>149</v>
      </c>
      <c r="M28" s="1" t="s">
        <v>149</v>
      </c>
      <c r="N28" s="1" t="s">
        <v>148</v>
      </c>
    </row>
    <row r="29" ht="14.25" customHeight="1">
      <c r="A29" s="1" t="s">
        <v>14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150</v>
      </c>
      <c r="G29" s="1" t="s">
        <v>151</v>
      </c>
      <c r="H29" s="1" t="s">
        <v>139</v>
      </c>
      <c r="I29" s="1" t="s">
        <v>125</v>
      </c>
      <c r="J29" s="1" t="s">
        <v>152</v>
      </c>
      <c r="K29" s="1" t="s">
        <v>153</v>
      </c>
      <c r="L29" s="1" t="s">
        <v>153</v>
      </c>
      <c r="M29" s="1" t="s">
        <v>153</v>
      </c>
      <c r="N29" s="1" t="s">
        <v>154</v>
      </c>
    </row>
    <row r="30" ht="14.25" customHeight="1">
      <c r="A30" s="1" t="s">
        <v>14</v>
      </c>
      <c r="B30" s="1" t="s">
        <v>15</v>
      </c>
      <c r="C30" s="1" t="s">
        <v>16</v>
      </c>
      <c r="D30" s="1" t="s">
        <v>17</v>
      </c>
      <c r="E30" s="1" t="s">
        <v>18</v>
      </c>
      <c r="F30" s="1" t="s">
        <v>128</v>
      </c>
      <c r="G30" s="1" t="s">
        <v>129</v>
      </c>
      <c r="H30" s="1" t="s">
        <v>139</v>
      </c>
      <c r="I30" s="1" t="s">
        <v>155</v>
      </c>
      <c r="J30" s="1" t="s">
        <v>102</v>
      </c>
      <c r="K30" s="1" t="s">
        <v>156</v>
      </c>
      <c r="L30" s="1" t="s">
        <v>156</v>
      </c>
      <c r="M30" s="1" t="s">
        <v>156</v>
      </c>
      <c r="N30" s="1" t="s">
        <v>157</v>
      </c>
    </row>
    <row r="31" ht="14.25" customHeight="1">
      <c r="A31" s="1" t="s">
        <v>14</v>
      </c>
      <c r="B31" s="1" t="s">
        <v>15</v>
      </c>
      <c r="C31" s="1" t="s">
        <v>16</v>
      </c>
      <c r="D31" s="1" t="s">
        <v>17</v>
      </c>
      <c r="E31" s="1" t="s">
        <v>18</v>
      </c>
      <c r="F31" s="1" t="s">
        <v>132</v>
      </c>
      <c r="G31" s="1" t="s">
        <v>133</v>
      </c>
      <c r="H31" s="1" t="s">
        <v>139</v>
      </c>
      <c r="I31" s="1" t="s">
        <v>155</v>
      </c>
      <c r="J31" s="1" t="s">
        <v>102</v>
      </c>
      <c r="K31" s="1" t="s">
        <v>158</v>
      </c>
      <c r="L31" s="1" t="s">
        <v>158</v>
      </c>
      <c r="M31" s="1" t="s">
        <v>158</v>
      </c>
      <c r="N31" s="1" t="s">
        <v>157</v>
      </c>
    </row>
    <row r="32" ht="14.25" customHeight="1">
      <c r="A32" s="1" t="s">
        <v>29</v>
      </c>
      <c r="B32" s="1" t="s">
        <v>15</v>
      </c>
      <c r="C32" s="1" t="s">
        <v>30</v>
      </c>
      <c r="D32" s="1" t="s">
        <v>31</v>
      </c>
      <c r="E32" s="1" t="s">
        <v>32</v>
      </c>
      <c r="F32" s="1" t="s">
        <v>132</v>
      </c>
      <c r="G32" s="1" t="s">
        <v>133</v>
      </c>
      <c r="H32" s="1" t="s">
        <v>35</v>
      </c>
      <c r="I32" s="1" t="s">
        <v>23</v>
      </c>
      <c r="J32" s="1" t="s">
        <v>23</v>
      </c>
      <c r="K32" s="1" t="s">
        <v>159</v>
      </c>
      <c r="L32" s="1" t="s">
        <v>159</v>
      </c>
      <c r="M32" s="1" t="s">
        <v>159</v>
      </c>
      <c r="N32" s="1" t="s">
        <v>160</v>
      </c>
    </row>
    <row r="33" ht="14.25" customHeight="1">
      <c r="A33" s="1" t="s">
        <v>29</v>
      </c>
      <c r="B33" s="1" t="s">
        <v>15</v>
      </c>
      <c r="C33" s="1" t="s">
        <v>30</v>
      </c>
      <c r="D33" s="1" t="s">
        <v>31</v>
      </c>
      <c r="E33" s="1" t="s">
        <v>32</v>
      </c>
      <c r="F33" s="1" t="s">
        <v>128</v>
      </c>
      <c r="G33" s="1" t="s">
        <v>129</v>
      </c>
      <c r="H33" s="1" t="s">
        <v>35</v>
      </c>
      <c r="I33" s="1" t="s">
        <v>23</v>
      </c>
      <c r="J33" s="1" t="s">
        <v>23</v>
      </c>
      <c r="K33" s="1" t="s">
        <v>161</v>
      </c>
      <c r="L33" s="1" t="s">
        <v>161</v>
      </c>
      <c r="M33" s="1" t="s">
        <v>161</v>
      </c>
      <c r="N33" s="1" t="s">
        <v>160</v>
      </c>
    </row>
    <row r="34" ht="14.25" customHeight="1">
      <c r="A34" s="1" t="s">
        <v>14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162</v>
      </c>
      <c r="G34" s="1" t="s">
        <v>163</v>
      </c>
      <c r="H34" s="1" t="s">
        <v>164</v>
      </c>
      <c r="I34" s="1" t="s">
        <v>94</v>
      </c>
      <c r="J34" s="1" t="s">
        <v>152</v>
      </c>
      <c r="N34" s="1" t="s">
        <v>165</v>
      </c>
    </row>
    <row r="35" ht="14.25" customHeight="1">
      <c r="A35" s="1" t="s">
        <v>14</v>
      </c>
      <c r="B35" s="1" t="s">
        <v>15</v>
      </c>
      <c r="C35" s="1" t="s">
        <v>16</v>
      </c>
      <c r="D35" s="1" t="s">
        <v>17</v>
      </c>
      <c r="E35" s="1" t="s">
        <v>18</v>
      </c>
      <c r="F35" s="1" t="s">
        <v>166</v>
      </c>
      <c r="G35" s="1" t="s">
        <v>167</v>
      </c>
      <c r="H35" s="1" t="s">
        <v>139</v>
      </c>
      <c r="I35" s="1" t="s">
        <v>155</v>
      </c>
      <c r="J35" s="1" t="s">
        <v>152</v>
      </c>
      <c r="N35" s="1" t="s">
        <v>168</v>
      </c>
    </row>
    <row r="36" ht="14.25" customHeight="1">
      <c r="A36" s="2" t="s">
        <v>72</v>
      </c>
      <c r="B36" s="1" t="s">
        <v>15</v>
      </c>
      <c r="C36" s="1" t="s">
        <v>30</v>
      </c>
      <c r="D36" s="1" t="s">
        <v>73</v>
      </c>
      <c r="E36" s="1" t="s">
        <v>74</v>
      </c>
      <c r="F36" s="1" t="s">
        <v>169</v>
      </c>
      <c r="G36" s="1" t="s">
        <v>170</v>
      </c>
      <c r="H36" s="1" t="s">
        <v>120</v>
      </c>
      <c r="I36" s="1" t="s">
        <v>142</v>
      </c>
      <c r="J36" s="1" t="s">
        <v>121</v>
      </c>
      <c r="K36" s="1" t="s">
        <v>171</v>
      </c>
      <c r="L36" s="1" t="s">
        <v>171</v>
      </c>
      <c r="M36" s="1" t="s">
        <v>171</v>
      </c>
      <c r="N36" s="1" t="s">
        <v>172</v>
      </c>
    </row>
    <row r="37" ht="14.25" customHeight="1">
      <c r="A37" s="2" t="s">
        <v>72</v>
      </c>
      <c r="B37" s="1" t="s">
        <v>15</v>
      </c>
      <c r="C37" s="1" t="s">
        <v>30</v>
      </c>
      <c r="D37" s="1" t="s">
        <v>73</v>
      </c>
      <c r="E37" s="1" t="s">
        <v>74</v>
      </c>
      <c r="F37" s="1" t="s">
        <v>173</v>
      </c>
      <c r="G37" s="1" t="s">
        <v>174</v>
      </c>
      <c r="H37" s="1" t="s">
        <v>120</v>
      </c>
      <c r="I37" s="1" t="s">
        <v>142</v>
      </c>
      <c r="J37" s="1" t="s">
        <v>21</v>
      </c>
      <c r="K37" s="1" t="s">
        <v>175</v>
      </c>
      <c r="L37" s="1" t="s">
        <v>175</v>
      </c>
      <c r="M37" s="1" t="s">
        <v>175</v>
      </c>
      <c r="N37" s="1" t="s">
        <v>176</v>
      </c>
    </row>
    <row r="38" ht="14.25" customHeight="1">
      <c r="A38" s="1" t="s">
        <v>14</v>
      </c>
      <c r="B38" s="1" t="s">
        <v>15</v>
      </c>
      <c r="C38" s="1" t="s">
        <v>16</v>
      </c>
      <c r="D38" s="1" t="s">
        <v>17</v>
      </c>
      <c r="E38" s="1" t="s">
        <v>18</v>
      </c>
      <c r="F38" s="1" t="s">
        <v>173</v>
      </c>
      <c r="G38" s="1" t="s">
        <v>174</v>
      </c>
      <c r="H38" s="1" t="s">
        <v>104</v>
      </c>
      <c r="I38" s="1" t="s">
        <v>155</v>
      </c>
      <c r="J38" s="1" t="s">
        <v>152</v>
      </c>
      <c r="K38" s="1" t="s">
        <v>177</v>
      </c>
      <c r="L38" s="1" t="s">
        <v>177</v>
      </c>
      <c r="M38" s="1" t="s">
        <v>177</v>
      </c>
      <c r="N38" s="1" t="s">
        <v>178</v>
      </c>
    </row>
    <row r="39" ht="14.25" customHeight="1">
      <c r="A39" s="1" t="s">
        <v>14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169</v>
      </c>
      <c r="G39" s="1" t="s">
        <v>170</v>
      </c>
      <c r="H39" s="1" t="s">
        <v>104</v>
      </c>
      <c r="I39" s="1" t="s">
        <v>155</v>
      </c>
      <c r="J39" s="1" t="s">
        <v>152</v>
      </c>
      <c r="K39" s="1" t="s">
        <v>179</v>
      </c>
      <c r="L39" s="1" t="s">
        <v>179</v>
      </c>
      <c r="M39" s="1" t="s">
        <v>179</v>
      </c>
      <c r="N39" s="1" t="s">
        <v>178</v>
      </c>
    </row>
    <row r="40" ht="14.25" customHeight="1">
      <c r="A40" s="1" t="s">
        <v>14</v>
      </c>
      <c r="B40" s="1" t="s">
        <v>15</v>
      </c>
      <c r="C40" s="1" t="s">
        <v>16</v>
      </c>
      <c r="D40" s="1" t="s">
        <v>17</v>
      </c>
      <c r="E40" s="1" t="s">
        <v>18</v>
      </c>
      <c r="F40" s="1" t="s">
        <v>180</v>
      </c>
      <c r="G40" s="1" t="s">
        <v>181</v>
      </c>
      <c r="H40" s="1" t="s">
        <v>182</v>
      </c>
      <c r="I40" s="1" t="s">
        <v>183</v>
      </c>
      <c r="J40" s="1" t="s">
        <v>184</v>
      </c>
      <c r="N40" s="1" t="s">
        <v>185</v>
      </c>
    </row>
    <row r="41" ht="14.25" customHeight="1">
      <c r="A41" s="2" t="s">
        <v>72</v>
      </c>
      <c r="B41" s="1" t="s">
        <v>15</v>
      </c>
      <c r="C41" s="1" t="s">
        <v>30</v>
      </c>
      <c r="D41" s="1" t="s">
        <v>73</v>
      </c>
      <c r="E41" s="1" t="s">
        <v>74</v>
      </c>
      <c r="F41" s="1" t="s">
        <v>180</v>
      </c>
      <c r="G41" s="1" t="s">
        <v>181</v>
      </c>
      <c r="H41" s="1" t="s">
        <v>92</v>
      </c>
      <c r="I41" s="1" t="s">
        <v>186</v>
      </c>
      <c r="J41" s="1" t="s">
        <v>187</v>
      </c>
      <c r="N41" s="1" t="s">
        <v>188</v>
      </c>
    </row>
    <row r="42" ht="14.25" customHeight="1">
      <c r="A42" s="1" t="s">
        <v>47</v>
      </c>
      <c r="B42" s="1" t="s">
        <v>15</v>
      </c>
      <c r="C42" s="1" t="s">
        <v>48</v>
      </c>
      <c r="D42" s="1" t="s">
        <v>17</v>
      </c>
      <c r="E42" s="1" t="s">
        <v>49</v>
      </c>
      <c r="F42" s="1" t="s">
        <v>137</v>
      </c>
      <c r="G42" s="1" t="s">
        <v>138</v>
      </c>
      <c r="H42" s="1" t="s">
        <v>104</v>
      </c>
      <c r="I42" s="1" t="s">
        <v>22</v>
      </c>
      <c r="J42" s="1" t="s">
        <v>21</v>
      </c>
      <c r="K42" s="1" t="s">
        <v>189</v>
      </c>
      <c r="L42" s="1" t="s">
        <v>189</v>
      </c>
      <c r="M42" s="1" t="s">
        <v>189</v>
      </c>
      <c r="N42" s="1" t="s">
        <v>190</v>
      </c>
    </row>
    <row r="43" ht="14.25" customHeight="1">
      <c r="A43" s="1" t="s">
        <v>47</v>
      </c>
      <c r="B43" s="1" t="s">
        <v>15</v>
      </c>
      <c r="C43" s="1" t="s">
        <v>48</v>
      </c>
      <c r="D43" s="1" t="s">
        <v>17</v>
      </c>
      <c r="E43" s="1" t="s">
        <v>49</v>
      </c>
      <c r="F43" s="1" t="s">
        <v>180</v>
      </c>
      <c r="G43" s="1" t="s">
        <v>181</v>
      </c>
      <c r="H43" s="1" t="s">
        <v>182</v>
      </c>
      <c r="I43" s="1" t="s">
        <v>191</v>
      </c>
      <c r="J43" s="1" t="s">
        <v>106</v>
      </c>
      <c r="N43" s="1" t="s">
        <v>192</v>
      </c>
    </row>
    <row r="44" ht="14.25" customHeight="1">
      <c r="A44" s="1" t="s">
        <v>14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193</v>
      </c>
      <c r="G44" s="1" t="s">
        <v>194</v>
      </c>
      <c r="H44" s="1" t="s">
        <v>120</v>
      </c>
      <c r="I44" s="1" t="s">
        <v>155</v>
      </c>
      <c r="J44" s="1" t="s">
        <v>121</v>
      </c>
      <c r="K44" s="1" t="s">
        <v>195</v>
      </c>
      <c r="L44" s="1" t="s">
        <v>195</v>
      </c>
      <c r="M44" s="1" t="s">
        <v>195</v>
      </c>
      <c r="N44" s="1" t="s">
        <v>196</v>
      </c>
    </row>
    <row r="45" ht="14.25" customHeight="1">
      <c r="A45" s="1" t="s">
        <v>14</v>
      </c>
      <c r="B45" s="1" t="s">
        <v>15</v>
      </c>
      <c r="C45" s="1" t="s">
        <v>16</v>
      </c>
      <c r="D45" s="1" t="s">
        <v>17</v>
      </c>
      <c r="E45" s="1" t="s">
        <v>18</v>
      </c>
      <c r="F45" s="1" t="s">
        <v>197</v>
      </c>
      <c r="G45" s="1" t="s">
        <v>198</v>
      </c>
      <c r="H45" s="1" t="s">
        <v>120</v>
      </c>
      <c r="I45" s="1" t="s">
        <v>155</v>
      </c>
      <c r="J45" s="1" t="s">
        <v>21</v>
      </c>
      <c r="K45" s="1" t="s">
        <v>199</v>
      </c>
      <c r="L45" s="1" t="s">
        <v>199</v>
      </c>
      <c r="M45" s="1" t="s">
        <v>199</v>
      </c>
      <c r="N45" s="1" t="s">
        <v>200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K11"/>
    <hyperlink r:id="rId2" ref="M11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13.63"/>
    <col customWidth="1" min="4" max="26" width="10.63"/>
  </cols>
  <sheetData>
    <row r="1" ht="14.25" customHeight="1"/>
    <row r="2" ht="14.25" customHeight="1">
      <c r="B2" s="4" t="s">
        <v>201</v>
      </c>
      <c r="C2" s="4"/>
    </row>
    <row r="3" ht="14.25" customHeight="1"/>
    <row r="4" ht="14.25" customHeight="1">
      <c r="B4" s="5" t="s">
        <v>202</v>
      </c>
      <c r="C4" s="5" t="s">
        <v>203</v>
      </c>
      <c r="D4" s="5" t="s">
        <v>204</v>
      </c>
      <c r="F4" s="5" t="s">
        <v>205</v>
      </c>
      <c r="G4" s="5" t="s">
        <v>206</v>
      </c>
      <c r="I4" s="5"/>
      <c r="J4" s="5" t="s">
        <v>207</v>
      </c>
      <c r="K4" s="5" t="s">
        <v>208</v>
      </c>
      <c r="L4" s="5" t="s">
        <v>209</v>
      </c>
    </row>
    <row r="5" ht="14.25" customHeight="1">
      <c r="B5" s="5" t="s">
        <v>210</v>
      </c>
      <c r="C5" s="6">
        <f>J7</f>
        <v>100</v>
      </c>
      <c r="D5" s="7" t="s">
        <v>211</v>
      </c>
      <c r="F5" s="8">
        <f>J5*C5</f>
        <v>249</v>
      </c>
      <c r="G5" s="8">
        <f t="shared" ref="G5:G7" si="1">F5-$J$7</f>
        <v>149</v>
      </c>
      <c r="I5" s="5" t="s">
        <v>212</v>
      </c>
      <c r="J5" s="8">
        <v>2.49</v>
      </c>
      <c r="K5" s="8">
        <v>3.18</v>
      </c>
      <c r="L5" s="8">
        <v>2.9</v>
      </c>
    </row>
    <row r="6" ht="14.25" customHeight="1">
      <c r="B6" s="5" t="s">
        <v>213</v>
      </c>
      <c r="C6" s="6">
        <f>J7</f>
        <v>100</v>
      </c>
      <c r="D6" s="7" t="s">
        <v>214</v>
      </c>
      <c r="F6" s="1">
        <f>C6*K5</f>
        <v>318</v>
      </c>
      <c r="G6" s="8">
        <f t="shared" si="1"/>
        <v>218</v>
      </c>
      <c r="K6" s="8"/>
      <c r="L6" s="8"/>
    </row>
    <row r="7" ht="14.25" customHeight="1">
      <c r="B7" s="5" t="s">
        <v>215</v>
      </c>
      <c r="C7" s="6">
        <f>J7</f>
        <v>100</v>
      </c>
      <c r="D7" s="7" t="s">
        <v>216</v>
      </c>
      <c r="F7" s="1">
        <f>C7*L5</f>
        <v>290</v>
      </c>
      <c r="G7" s="8">
        <f t="shared" si="1"/>
        <v>190</v>
      </c>
      <c r="I7" s="5" t="s">
        <v>217</v>
      </c>
      <c r="J7" s="8">
        <v>100.0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G4">
    <cfRule type="colorScale" priority="1">
      <colorScale>
        <cfvo type="min"/>
        <cfvo type="max"/>
        <color rgb="FFFF0000"/>
        <color rgb="FF8ED873"/>
      </colorScale>
    </cfRule>
  </conditionalFormatting>
  <conditionalFormatting sqref="G5:G7">
    <cfRule type="colorScale" priority="2">
      <colorScale>
        <cfvo type="min"/>
        <cfvo type="percentile" val="50"/>
        <cfvo type="max"/>
        <color rgb="FFC00000"/>
        <color rgb="FFFCFCFF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6.25"/>
    <col customWidth="1" min="4" max="26" width="10.63"/>
  </cols>
  <sheetData>
    <row r="1" ht="14.25" customHeight="1"/>
    <row r="2" ht="14.25" customHeight="1">
      <c r="B2" s="4" t="s">
        <v>218</v>
      </c>
      <c r="L2" s="8"/>
      <c r="M2" s="8"/>
      <c r="N2" s="8"/>
    </row>
    <row r="3" ht="14.25" customHeight="1">
      <c r="L3" s="8"/>
      <c r="M3" s="8"/>
      <c r="N3" s="8"/>
    </row>
    <row r="4" ht="14.25" customHeight="1">
      <c r="B4" s="5" t="s">
        <v>202</v>
      </c>
      <c r="C4" s="5" t="s">
        <v>203</v>
      </c>
      <c r="D4" s="5" t="s">
        <v>204</v>
      </c>
      <c r="F4" s="5" t="s">
        <v>205</v>
      </c>
      <c r="G4" s="5" t="s">
        <v>206</v>
      </c>
      <c r="I4" s="5"/>
      <c r="J4" s="5" t="s">
        <v>207</v>
      </c>
      <c r="K4" s="5" t="s">
        <v>208</v>
      </c>
      <c r="L4" s="5" t="s">
        <v>209</v>
      </c>
    </row>
    <row r="5" ht="14.25" customHeight="1">
      <c r="B5" s="5" t="s">
        <v>210</v>
      </c>
      <c r="C5" s="6">
        <f t="shared" ref="C5:C13" si="1">$J$10</f>
        <v>100</v>
      </c>
      <c r="D5" s="7" t="s">
        <v>219</v>
      </c>
      <c r="F5" s="8">
        <f>C5*J5*J6</f>
        <v>617.52</v>
      </c>
      <c r="G5" s="8">
        <f t="shared" ref="G5:G13" si="2">F5-$J$10</f>
        <v>517.52</v>
      </c>
      <c r="I5" s="5" t="s">
        <v>212</v>
      </c>
      <c r="J5" s="8">
        <v>2.49</v>
      </c>
      <c r="K5" s="8">
        <v>3.18</v>
      </c>
      <c r="L5" s="8">
        <v>2.9</v>
      </c>
    </row>
    <row r="6" ht="14.25" customHeight="1">
      <c r="B6" s="5" t="s">
        <v>213</v>
      </c>
      <c r="C6" s="6">
        <f t="shared" si="1"/>
        <v>100</v>
      </c>
      <c r="D6" s="7" t="s">
        <v>220</v>
      </c>
      <c r="F6" s="8">
        <f>+C6*J5*K6</f>
        <v>759.45</v>
      </c>
      <c r="G6" s="8">
        <f t="shared" si="2"/>
        <v>659.45</v>
      </c>
      <c r="I6" s="5" t="s">
        <v>221</v>
      </c>
      <c r="J6" s="8">
        <v>2.48</v>
      </c>
      <c r="K6" s="8">
        <v>3.05</v>
      </c>
      <c r="L6" s="8">
        <v>3.05</v>
      </c>
    </row>
    <row r="7" ht="14.25" customHeight="1">
      <c r="B7" s="5" t="s">
        <v>215</v>
      </c>
      <c r="C7" s="6">
        <f t="shared" si="1"/>
        <v>100</v>
      </c>
      <c r="D7" s="7" t="s">
        <v>222</v>
      </c>
      <c r="F7" s="8">
        <f>C7*J5*L6</f>
        <v>759.45</v>
      </c>
      <c r="G7" s="8">
        <f t="shared" si="2"/>
        <v>659.45</v>
      </c>
      <c r="K7" s="8"/>
      <c r="L7" s="8"/>
    </row>
    <row r="8" ht="14.25" customHeight="1">
      <c r="B8" s="5" t="s">
        <v>223</v>
      </c>
      <c r="C8" s="6">
        <f t="shared" si="1"/>
        <v>100</v>
      </c>
      <c r="D8" s="7" t="s">
        <v>224</v>
      </c>
      <c r="F8" s="8">
        <f>C8*K5*J6</f>
        <v>788.64</v>
      </c>
      <c r="G8" s="8">
        <f t="shared" si="2"/>
        <v>688.64</v>
      </c>
    </row>
    <row r="9" ht="14.25" customHeight="1">
      <c r="B9" s="5" t="s">
        <v>225</v>
      </c>
      <c r="C9" s="6">
        <f t="shared" si="1"/>
        <v>100</v>
      </c>
      <c r="D9" s="7" t="s">
        <v>226</v>
      </c>
      <c r="F9" s="8">
        <f>C9*K5*K6</f>
        <v>969.9</v>
      </c>
      <c r="G9" s="8">
        <f t="shared" si="2"/>
        <v>869.9</v>
      </c>
    </row>
    <row r="10" ht="14.25" customHeight="1">
      <c r="B10" s="5" t="s">
        <v>227</v>
      </c>
      <c r="C10" s="6">
        <f t="shared" si="1"/>
        <v>100</v>
      </c>
      <c r="D10" s="7" t="s">
        <v>228</v>
      </c>
      <c r="F10" s="8">
        <f>C10*K5*L6</f>
        <v>969.9</v>
      </c>
      <c r="G10" s="8">
        <f t="shared" si="2"/>
        <v>869.9</v>
      </c>
      <c r="I10" s="5" t="s">
        <v>217</v>
      </c>
      <c r="J10" s="8">
        <v>100.0</v>
      </c>
    </row>
    <row r="11" ht="14.25" customHeight="1">
      <c r="B11" s="5" t="s">
        <v>229</v>
      </c>
      <c r="C11" s="6">
        <f t="shared" si="1"/>
        <v>100</v>
      </c>
      <c r="D11" s="7" t="s">
        <v>230</v>
      </c>
      <c r="F11" s="8">
        <f>C11*L5*J6</f>
        <v>719.2</v>
      </c>
      <c r="G11" s="8">
        <f t="shared" si="2"/>
        <v>619.2</v>
      </c>
    </row>
    <row r="12" ht="14.25" customHeight="1">
      <c r="B12" s="5" t="s">
        <v>231</v>
      </c>
      <c r="C12" s="6">
        <f t="shared" si="1"/>
        <v>100</v>
      </c>
      <c r="D12" s="7" t="s">
        <v>232</v>
      </c>
      <c r="F12" s="8">
        <f>C12*L5*K6</f>
        <v>884.5</v>
      </c>
      <c r="G12" s="8">
        <f t="shared" si="2"/>
        <v>784.5</v>
      </c>
    </row>
    <row r="13" ht="14.25" customHeight="1">
      <c r="B13" s="5" t="s">
        <v>233</v>
      </c>
      <c r="C13" s="6">
        <f t="shared" si="1"/>
        <v>100</v>
      </c>
      <c r="D13" s="7" t="s">
        <v>234</v>
      </c>
      <c r="F13" s="8">
        <f>C13*L5*L6</f>
        <v>884.5</v>
      </c>
      <c r="G13" s="8">
        <f t="shared" si="2"/>
        <v>784.5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G4">
    <cfRule type="colorScale" priority="1">
      <colorScale>
        <cfvo type="min"/>
        <cfvo type="max"/>
        <color rgb="FFFF0000"/>
        <color rgb="FF8ED873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2025-10-05T12:44:03Z</dcterms:created>
  <dc:creator>simon hamelin</dc:creator>
</cp:coreProperties>
</file>