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DCF Models\"/>
    </mc:Choice>
  </mc:AlternateContent>
  <xr:revisionPtr revIDLastSave="0" documentId="13_ncr:1_{FF1A170E-502F-4BF4-92AB-559206CBB538}" xr6:coauthVersionLast="47" xr6:coauthVersionMax="47" xr10:uidLastSave="{00000000-0000-0000-0000-000000000000}"/>
  <bookViews>
    <workbookView xWindow="3105" yWindow="4605" windowWidth="26730" windowHeight="15045" xr2:uid="{3056AFBF-C33C-44A0-B793-E31A92920761}"/>
  </bookViews>
  <sheets>
    <sheet name="Main" sheetId="1" r:id="rId1"/>
    <sheet name="Model" sheetId="2" r:id="rId2"/>
    <sheet name="Dash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1" l="1"/>
  <c r="N13" i="1" s="1"/>
  <c r="N9" i="1" l="1"/>
  <c r="N6" i="1"/>
</calcChain>
</file>

<file path=xl/sharedStrings.xml><?xml version="1.0" encoding="utf-8"?>
<sst xmlns="http://schemas.openxmlformats.org/spreadsheetml/2006/main" count="21" uniqueCount="20">
  <si>
    <t>Price</t>
  </si>
  <si>
    <t>Shares</t>
  </si>
  <si>
    <t>MkCap</t>
  </si>
  <si>
    <t>Cash</t>
  </si>
  <si>
    <t>Debt</t>
  </si>
  <si>
    <t>Run rate</t>
  </si>
  <si>
    <t>EV</t>
  </si>
  <si>
    <t>Update</t>
  </si>
  <si>
    <t>NPV</t>
  </si>
  <si>
    <t>2022Q4</t>
  </si>
  <si>
    <t>2022Q3</t>
  </si>
  <si>
    <t>2022Q2</t>
  </si>
  <si>
    <t>2022Q1</t>
  </si>
  <si>
    <t>2021Q4</t>
  </si>
  <si>
    <t>2021Q3</t>
  </si>
  <si>
    <t>2021Q2</t>
  </si>
  <si>
    <t>2021Q1</t>
  </si>
  <si>
    <t>NPV/Sh</t>
  </si>
  <si>
    <t>Maturity decay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</si>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</sst>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9525</xdr:colOff>
      <xdr:row>0</xdr:row>
      <xdr:rowOff>38100</xdr:rowOff>
    </xdr:from>
    <xdr:to>
      <xdr:col>20</xdr:col>
      <xdr:colOff>9525</xdr:colOff>
      <xdr:row>25</xdr:row>
      <xdr:rowOff>19050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F41FF2C-7A02-A688-44AC-9A20A2BC341C}"/>
            </a:ext>
          </a:extLst>
        </xdr:cNvPr>
        <xdr:cNvCxnSpPr/>
      </xdr:nvCxnSpPr>
      <xdr:spPr>
        <a:xfrm>
          <a:off x="12201525" y="38100"/>
          <a:ext cx="0" cy="4743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19050</xdr:colOff>
      <xdr:row>0</xdr:row>
      <xdr:rowOff>0</xdr:rowOff>
    </xdr:from>
    <xdr:to>
      <xdr:col>30</xdr:col>
      <xdr:colOff>19050</xdr:colOff>
      <xdr:row>24</xdr:row>
      <xdr:rowOff>171450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B0F37C3-A497-43EB-8B50-23417BD53A4C}"/>
            </a:ext>
          </a:extLst>
        </xdr:cNvPr>
        <xdr:cNvCxnSpPr/>
      </xdr:nvCxnSpPr>
      <xdr:spPr>
        <a:xfrm>
          <a:off x="18307050" y="0"/>
          <a:ext cx="0" cy="4743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E6B5-2ED0-4ACF-895E-E286D10A7127}">
  <dimension ref="M2:N13"/>
  <sheetViews>
    <sheetView tabSelected="1" workbookViewId="0">
      <selection activeCell="Q9" sqref="Q9"/>
    </sheetView>
  </sheetViews>
  <sheetFormatPr defaultRowHeight="15" x14ac:dyDescent="0.25"/>
  <cols>
    <col min="14" max="14" width="9.7109375" bestFit="1" customWidth="1"/>
  </cols>
  <sheetData>
    <row r="2" spans="13:14" x14ac:dyDescent="0.25">
      <c r="M2" t="s">
        <v>7</v>
      </c>
      <c r="N2" s="1"/>
    </row>
    <row r="4" spans="13:14" x14ac:dyDescent="0.25">
      <c r="M4" t="s">
        <v>0</v>
      </c>
    </row>
    <row r="5" spans="13:14" x14ac:dyDescent="0.25">
      <c r="M5" t="s">
        <v>1</v>
      </c>
    </row>
    <row r="6" spans="13:14" x14ac:dyDescent="0.25">
      <c r="M6" t="s">
        <v>2</v>
      </c>
      <c r="N6">
        <f>N4*N5</f>
        <v>0</v>
      </c>
    </row>
    <row r="7" spans="13:14" x14ac:dyDescent="0.25">
      <c r="M7" t="s">
        <v>3</v>
      </c>
    </row>
    <row r="8" spans="13:14" x14ac:dyDescent="0.25">
      <c r="M8" t="s">
        <v>4</v>
      </c>
    </row>
    <row r="9" spans="13:14" x14ac:dyDescent="0.25">
      <c r="M9" t="s">
        <v>6</v>
      </c>
      <c r="N9">
        <f>+N6-N7+N8</f>
        <v>0</v>
      </c>
    </row>
    <row r="10" spans="13:14" x14ac:dyDescent="0.25">
      <c r="M10" t="s">
        <v>5</v>
      </c>
    </row>
    <row r="12" spans="13:14" x14ac:dyDescent="0.25">
      <c r="M12" t="s">
        <v>8</v>
      </c>
      <c r="N12">
        <f>Dash!C4</f>
        <v>0</v>
      </c>
    </row>
    <row r="13" spans="13:14" x14ac:dyDescent="0.25">
      <c r="M13" t="s">
        <v>17</v>
      </c>
      <c r="N13" t="e">
        <f>N12/N5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22598-A76D-432E-8D6B-EF22B15EDFE4}">
  <dimension ref="C2:DQ2"/>
  <sheetViews>
    <sheetView workbookViewId="0">
      <selection activeCell="G12" sqref="G12"/>
    </sheetView>
  </sheetViews>
  <sheetFormatPr defaultRowHeight="15" x14ac:dyDescent="0.25"/>
  <sheetData>
    <row r="2" spans="3:121" x14ac:dyDescent="0.25">
      <c r="C2" t="s">
        <v>16</v>
      </c>
      <c r="D2" t="s">
        <v>15</v>
      </c>
      <c r="E2" t="s">
        <v>14</v>
      </c>
      <c r="F2" t="s">
        <v>13</v>
      </c>
      <c r="G2" t="s">
        <v>12</v>
      </c>
      <c r="H2" t="s">
        <v>11</v>
      </c>
      <c r="I2" t="s">
        <v>10</v>
      </c>
      <c r="J2" t="s">
        <v>9</v>
      </c>
      <c r="O2">
        <v>2017</v>
      </c>
      <c r="P2">
        <v>2018</v>
      </c>
      <c r="Q2">
        <v>2019</v>
      </c>
      <c r="R2">
        <v>2020</v>
      </c>
      <c r="S2">
        <v>2021</v>
      </c>
      <c r="T2">
        <v>2022</v>
      </c>
      <c r="U2">
        <v>2023</v>
      </c>
      <c r="V2">
        <v>2024</v>
      </c>
      <c r="W2">
        <v>2025</v>
      </c>
      <c r="X2">
        <v>2026</v>
      </c>
      <c r="Y2">
        <v>2027</v>
      </c>
      <c r="Z2">
        <v>2028</v>
      </c>
      <c r="AA2">
        <v>2029</v>
      </c>
      <c r="AB2">
        <v>2030</v>
      </c>
      <c r="AC2">
        <v>2031</v>
      </c>
      <c r="AD2">
        <v>2032</v>
      </c>
      <c r="AE2">
        <v>2033</v>
      </c>
      <c r="AF2">
        <v>2034</v>
      </c>
      <c r="AG2">
        <v>2035</v>
      </c>
      <c r="AH2">
        <v>2036</v>
      </c>
      <c r="AI2">
        <v>2037</v>
      </c>
      <c r="AJ2">
        <v>2038</v>
      </c>
      <c r="AK2">
        <v>2039</v>
      </c>
      <c r="AL2">
        <v>2040</v>
      </c>
      <c r="AM2">
        <v>2041</v>
      </c>
      <c r="AN2">
        <v>2042</v>
      </c>
      <c r="AO2">
        <v>2043</v>
      </c>
      <c r="AP2">
        <v>2044</v>
      </c>
      <c r="AQ2">
        <v>2045</v>
      </c>
      <c r="AR2">
        <v>2046</v>
      </c>
      <c r="AS2">
        <v>2047</v>
      </c>
      <c r="AT2">
        <v>2048</v>
      </c>
      <c r="AU2">
        <v>2049</v>
      </c>
      <c r="AV2">
        <v>2050</v>
      </c>
      <c r="AW2">
        <v>2051</v>
      </c>
      <c r="AX2">
        <v>2052</v>
      </c>
      <c r="AY2">
        <v>2053</v>
      </c>
      <c r="AZ2">
        <v>2054</v>
      </c>
      <c r="BA2">
        <v>2055</v>
      </c>
      <c r="BB2">
        <v>2056</v>
      </c>
      <c r="BC2">
        <v>2057</v>
      </c>
      <c r="BD2">
        <v>2058</v>
      </c>
      <c r="BE2">
        <v>2059</v>
      </c>
      <c r="BF2">
        <v>2060</v>
      </c>
      <c r="BG2">
        <v>2061</v>
      </c>
      <c r="BH2">
        <v>2062</v>
      </c>
      <c r="BI2">
        <v>2063</v>
      </c>
      <c r="BJ2">
        <v>2064</v>
      </c>
      <c r="BK2">
        <v>2065</v>
      </c>
      <c r="BL2">
        <v>2066</v>
      </c>
      <c r="BM2">
        <v>2067</v>
      </c>
      <c r="BN2">
        <v>2068</v>
      </c>
      <c r="BO2">
        <v>2069</v>
      </c>
      <c r="BP2">
        <v>2070</v>
      </c>
      <c r="BQ2">
        <v>2071</v>
      </c>
      <c r="BR2">
        <v>2072</v>
      </c>
      <c r="BS2">
        <v>2073</v>
      </c>
      <c r="BT2">
        <v>2074</v>
      </c>
      <c r="BU2">
        <v>2075</v>
      </c>
      <c r="BV2">
        <v>2076</v>
      </c>
      <c r="BW2">
        <v>2077</v>
      </c>
      <c r="BX2">
        <v>2078</v>
      </c>
      <c r="BY2">
        <v>2079</v>
      </c>
      <c r="BZ2">
        <v>2080</v>
      </c>
      <c r="CA2">
        <v>2081</v>
      </c>
      <c r="CB2">
        <v>2082</v>
      </c>
      <c r="CC2">
        <v>2083</v>
      </c>
      <c r="CD2">
        <v>2084</v>
      </c>
      <c r="CE2">
        <v>2085</v>
      </c>
      <c r="CF2">
        <v>2086</v>
      </c>
      <c r="CG2">
        <v>2087</v>
      </c>
      <c r="CH2">
        <v>2088</v>
      </c>
      <c r="CI2">
        <v>2089</v>
      </c>
      <c r="CJ2">
        <v>2090</v>
      </c>
      <c r="CK2">
        <v>2091</v>
      </c>
      <c r="CL2">
        <v>2092</v>
      </c>
      <c r="CM2">
        <v>2093</v>
      </c>
      <c r="CN2">
        <v>2094</v>
      </c>
      <c r="CO2">
        <v>2095</v>
      </c>
      <c r="CP2">
        <v>2096</v>
      </c>
      <c r="CQ2">
        <v>2097</v>
      </c>
      <c r="CR2">
        <v>2098</v>
      </c>
      <c r="CS2">
        <v>2099</v>
      </c>
      <c r="CT2">
        <v>2100</v>
      </c>
      <c r="CU2">
        <v>2101</v>
      </c>
      <c r="CV2">
        <v>2102</v>
      </c>
      <c r="CW2">
        <v>2103</v>
      </c>
      <c r="CX2">
        <v>2104</v>
      </c>
      <c r="CY2">
        <v>2105</v>
      </c>
      <c r="CZ2">
        <v>2106</v>
      </c>
      <c r="DA2">
        <v>2107</v>
      </c>
      <c r="DB2">
        <v>2108</v>
      </c>
      <c r="DC2">
        <v>2109</v>
      </c>
      <c r="DD2">
        <v>2110</v>
      </c>
      <c r="DE2">
        <v>2111</v>
      </c>
      <c r="DF2">
        <v>2112</v>
      </c>
      <c r="DG2">
        <v>2113</v>
      </c>
      <c r="DH2">
        <v>2114</v>
      </c>
      <c r="DI2">
        <v>2115</v>
      </c>
      <c r="DJ2">
        <v>2116</v>
      </c>
      <c r="DK2">
        <v>2117</v>
      </c>
      <c r="DL2">
        <v>2118</v>
      </c>
      <c r="DM2">
        <v>2119</v>
      </c>
      <c r="DN2">
        <v>2120</v>
      </c>
      <c r="DO2">
        <v>2121</v>
      </c>
      <c r="DP2">
        <v>2122</v>
      </c>
      <c r="DQ2">
        <v>2123</v>
      </c>
    </row>
  </sheetData>
  <pageMargins left="0.7" right="0.7" top="0.75" bottom="0.75" header="0.3" footer="0.3"/>
  <pageSetup orientation="portrait" verticalDpi="597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78063-0DF5-4A99-9A0D-AA815BF05A21}">
  <dimension ref="B2:B4"/>
  <sheetViews>
    <sheetView workbookViewId="0">
      <selection activeCell="B20" sqref="B20"/>
    </sheetView>
  </sheetViews>
  <sheetFormatPr defaultRowHeight="15" x14ac:dyDescent="0.25"/>
  <cols>
    <col min="2" max="2" width="18.85546875" bestFit="1" customWidth="1"/>
    <col min="3" max="6" width="10" customWidth="1"/>
  </cols>
  <sheetData>
    <row r="2" spans="2:2" x14ac:dyDescent="0.25">
      <c r="B2" t="s">
        <v>18</v>
      </c>
    </row>
    <row r="3" spans="2:2" x14ac:dyDescent="0.25">
      <c r="B3" t="s">
        <v>19</v>
      </c>
    </row>
    <row r="4" spans="2:2" x14ac:dyDescent="0.25">
      <c r="B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Dash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2023-02-12T18:42:19Z</dcterms:created>
  <dcterms:modified xsi:type="dcterms:W3CDTF">2023-02-15T18:26:21Z</dcterms:modified>
</cp:coreProperties>
</file>