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k_simon\Desktop\"/>
    </mc:Choice>
  </mc:AlternateContent>
  <xr:revisionPtr revIDLastSave="0" documentId="13_ncr:1_{128BF070-F80C-43DB-B2CB-945086FAE049}" xr6:coauthVersionLast="36" xr6:coauthVersionMax="36" xr10:uidLastSave="{00000000-0000-0000-0000-000000000000}"/>
  <bookViews>
    <workbookView xWindow="0" yWindow="0" windowWidth="23040" windowHeight="8940" xr2:uid="{1B696BDB-8C87-4AE9-BF3C-96B3EAEDCD4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C15" i="1" l="1"/>
  <c r="C16" i="1" s="1"/>
  <c r="E15" i="1"/>
  <c r="E16" i="1" s="1"/>
  <c r="F15" i="1"/>
  <c r="F16" i="1" s="1"/>
  <c r="G15" i="1"/>
  <c r="G16" i="1" s="1"/>
  <c r="B15" i="1"/>
  <c r="B16" i="1" s="1"/>
  <c r="T10" i="1" l="1"/>
  <c r="E14" i="1" s="1"/>
  <c r="E3" i="1" s="1"/>
  <c r="T21" i="1" s="1"/>
  <c r="U10" i="1"/>
  <c r="F14" i="1" s="1"/>
  <c r="F3" i="1" s="1"/>
  <c r="H12" i="1"/>
  <c r="H8" i="1"/>
  <c r="H11" i="1"/>
  <c r="H10" i="1"/>
  <c r="H5" i="1"/>
  <c r="H9" i="1"/>
  <c r="H7" i="1"/>
  <c r="H6" i="1"/>
  <c r="U20" i="1" l="1"/>
  <c r="U22" i="1"/>
  <c r="U18" i="1"/>
  <c r="Q10" i="1"/>
  <c r="B14" i="1" s="1"/>
  <c r="B3" i="1" s="1"/>
  <c r="Q20" i="1" s="1"/>
  <c r="S10" i="1"/>
  <c r="D14" i="1" s="1"/>
  <c r="D3" i="1" s="1"/>
  <c r="S16" i="1" s="1"/>
  <c r="R10" i="1"/>
  <c r="C14" i="1" s="1"/>
  <c r="C3" i="1" s="1"/>
  <c r="R15" i="1" s="1"/>
  <c r="V10" i="1"/>
  <c r="G14" i="1" s="1"/>
  <c r="G3" i="1" s="1"/>
  <c r="V18" i="1" s="1"/>
  <c r="U16" i="1"/>
  <c r="U15" i="1"/>
  <c r="U17" i="1"/>
  <c r="U21" i="1"/>
  <c r="U19" i="1"/>
  <c r="T17" i="1"/>
  <c r="T15" i="1"/>
  <c r="T19" i="1"/>
  <c r="T16" i="1"/>
  <c r="T20" i="1"/>
  <c r="T18" i="1"/>
  <c r="T22" i="1"/>
  <c r="V16" i="1" l="1"/>
  <c r="S15" i="1"/>
  <c r="R16" i="1"/>
  <c r="R22" i="1"/>
  <c r="S19" i="1"/>
  <c r="R18" i="1"/>
  <c r="V17" i="1"/>
  <c r="V21" i="1"/>
  <c r="Q16" i="1"/>
  <c r="V20" i="1"/>
  <c r="I10" i="1" s="1"/>
  <c r="V15" i="1"/>
  <c r="S22" i="1"/>
  <c r="S20" i="1"/>
  <c r="S17" i="1"/>
  <c r="Q19" i="1"/>
  <c r="Q18" i="1"/>
  <c r="R17" i="1"/>
  <c r="R21" i="1"/>
  <c r="S21" i="1"/>
  <c r="Q22" i="1"/>
  <c r="Q17" i="1"/>
  <c r="V19" i="1"/>
  <c r="V22" i="1"/>
  <c r="Q15" i="1"/>
  <c r="R20" i="1"/>
  <c r="R19" i="1"/>
  <c r="S18" i="1"/>
  <c r="Q21" i="1"/>
  <c r="I11" i="1" l="1"/>
  <c r="I6" i="1"/>
  <c r="I12" i="1"/>
  <c r="I7" i="1"/>
  <c r="I8" i="1"/>
  <c r="I5" i="1"/>
  <c r="I9" i="1"/>
</calcChain>
</file>

<file path=xl/sharedStrings.xml><?xml version="1.0" encoding="utf-8"?>
<sst xmlns="http://schemas.openxmlformats.org/spreadsheetml/2006/main" count="21" uniqueCount="21">
  <si>
    <t>Szétosztható</t>
  </si>
  <si>
    <t>Elérhető</t>
  </si>
  <si>
    <t>Solvers</t>
  </si>
  <si>
    <t>Lúúúzerek</t>
  </si>
  <si>
    <t>Hódítók</t>
  </si>
  <si>
    <t>Runtime terror</t>
  </si>
  <si>
    <t>WoW</t>
  </si>
  <si>
    <t>Kockák</t>
  </si>
  <si>
    <t>Yessssssss</t>
  </si>
  <si>
    <t>Ex-Cell</t>
  </si>
  <si>
    <t>Megoldásszám</t>
  </si>
  <si>
    <t>Legelső megoldás</t>
  </si>
  <si>
    <t>Különdíjas</t>
  </si>
  <si>
    <t>Feladat 1</t>
  </si>
  <si>
    <t>Feladat 2</t>
  </si>
  <si>
    <t>Feladat 3</t>
  </si>
  <si>
    <t>Feladat 4</t>
  </si>
  <si>
    <t>Feladat 5</t>
  </si>
  <si>
    <t>Feladat 6</t>
  </si>
  <si>
    <t>Befejezési idő</t>
  </si>
  <si>
    <t>Pontszám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</si>
</sst>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4" formatCode="_-* #,##0\ _F_t_-;\-* #,##0\ _F_t_-;_-* &quot;-&quot;??\ _F_t_-;_-@_-"/>
    <numFmt numFmtId="165" formatCode="mm\ &quot;p&quot;\ ss\ &quot;mp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 applyAlignment="1"/>
    <xf numFmtId="0" fontId="2" fillId="0" borderId="0" xfId="0" applyFont="1"/>
    <xf numFmtId="165" fontId="2" fillId="0" borderId="0" xfId="0" applyNumberFormat="1" applyFont="1"/>
    <xf numFmtId="21" fontId="2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Munka1!$A$5:$A$12</c:f>
              <c:strCache>
                <c:ptCount val="8"/>
                <c:pt idx="0">
                  <c:v>Kockák</c:v>
                </c:pt>
                <c:pt idx="1">
                  <c:v>Solvers</c:v>
                </c:pt>
                <c:pt idx="2">
                  <c:v>Ex-Cell</c:v>
                </c:pt>
                <c:pt idx="3">
                  <c:v>Hódítók</c:v>
                </c:pt>
                <c:pt idx="4">
                  <c:v>Yessssssss</c:v>
                </c:pt>
                <c:pt idx="5">
                  <c:v>WoW</c:v>
                </c:pt>
                <c:pt idx="6">
                  <c:v>Runtime terror</c:v>
                </c:pt>
                <c:pt idx="7">
                  <c:v>Lúúúzerek</c:v>
                </c:pt>
              </c:strCache>
            </c:strRef>
          </c:cat>
          <c:val>
            <c:numRef>
              <c:f>Munka1!$I$5:$I$12</c:f>
              <c:numCache>
                <c:formatCode>_-* #\ ##0\ _F_t_-;\-* #\ ##0\ _F_t_-;_-* "-"??\ _F_t_-;_-@_-</c:formatCode>
                <c:ptCount val="8"/>
                <c:pt idx="0">
                  <c:v>93.86904761904762</c:v>
                </c:pt>
                <c:pt idx="1">
                  <c:v>93.86904761904762</c:v>
                </c:pt>
                <c:pt idx="2">
                  <c:v>77.202380952380963</c:v>
                </c:pt>
                <c:pt idx="3">
                  <c:v>73.86904761904762</c:v>
                </c:pt>
                <c:pt idx="4">
                  <c:v>73.86904761904762</c:v>
                </c:pt>
                <c:pt idx="5">
                  <c:v>57.202380952380956</c:v>
                </c:pt>
                <c:pt idx="6">
                  <c:v>42.916666666666671</c:v>
                </c:pt>
                <c:pt idx="7">
                  <c:v>37.202380952380956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606-8D74-DABA26F4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overlap val="10"/>
        <c:axId val="743877280"/>
        <c:axId val="740524080"/>
      </c:barChart>
      <c:catAx>
        <c:axId val="74387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0524080"/>
        <c:crosses val="autoZero"/>
        <c:auto val="1"/>
        <c:lblAlgn val="ctr"/>
        <c:lblOffset val="100"/>
        <c:noMultiLvlLbl val="0"/>
      </c:catAx>
      <c:valAx>
        <c:axId val="7405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F_t_-;\-* #\ ##0\ _F_t_-;_-* &quot;-&quot;??\ _F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38772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640080</xdr:colOff>
      <xdr:row>16</xdr:row>
      <xdr:rowOff>106680</xdr:rowOff>
    </xdr:from>
    <xdr:to>
      <xdr:col>8</xdr:col>
      <xdr:colOff>373380</xdr:colOff>
      <xdr:row>31</xdr:row>
      <xdr:rowOff>106680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6EAB21C-3A25-427B-9F90-0419A648B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DFF9-57D4-43D1-83A1-812FBEF1A1B6}">
  <dimension ref="A1:V22"/>
  <sheetViews>
    <sheetView tabSelected="1" topLeftCell="A10" workbookViewId="0">
      <selection activeCell="M21" sqref="M21"/>
    </sheetView>
  </sheetViews>
  <sheetFormatPr defaultRowHeight="14.4" x14ac:dyDescent="0.3"/>
  <cols>
    <col min="1" max="1" width="15.44140625" bestFit="1" customWidth="1"/>
    <col min="2" max="7" width="11.6640625" bestFit="1" customWidth="1"/>
    <col min="8" max="8" width="12.21875" bestFit="1" customWidth="1"/>
    <col min="17" max="17" width="10.77734375" bestFit="1" customWidth="1"/>
    <col min="18" max="22" width="11.77734375" bestFit="1" customWidth="1"/>
  </cols>
  <sheetData>
    <row r="1" spans="1:22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22" x14ac:dyDescent="0.3">
      <c r="A2" t="s">
        <v>0</v>
      </c>
      <c r="B2">
        <v>50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22" x14ac:dyDescent="0.3">
      <c r="A3" t="s">
        <v>1</v>
      </c>
      <c r="B3" s="6">
        <f>B2/B14</f>
        <v>6.25</v>
      </c>
      <c r="C3" s="6">
        <f t="shared" ref="C3:G3" si="0">C2/C14</f>
        <v>16.666666666666668</v>
      </c>
      <c r="D3" s="6">
        <f t="shared" si="0"/>
        <v>16.666666666666668</v>
      </c>
      <c r="E3" s="6">
        <f t="shared" si="0"/>
        <v>14.285714285714286</v>
      </c>
      <c r="F3" s="6">
        <f t="shared" si="0"/>
        <v>20</v>
      </c>
      <c r="G3" s="6">
        <f t="shared" si="0"/>
        <v>20</v>
      </c>
    </row>
    <row r="5" spans="1:22" x14ac:dyDescent="0.3">
      <c r="A5" t="s">
        <v>7</v>
      </c>
      <c r="B5" s="1">
        <v>1.0810185185185185E-2</v>
      </c>
      <c r="C5" s="1">
        <v>2.946759259259259E-2</v>
      </c>
      <c r="D5" s="1">
        <v>1.8634259259259261E-3</v>
      </c>
      <c r="E5" s="1">
        <v>1.0162037037037037E-2</v>
      </c>
      <c r="F5" s="1">
        <v>2.3553240740740739E-2</v>
      </c>
      <c r="G5" s="1">
        <v>1.1689814814814814E-2</v>
      </c>
      <c r="H5" s="4">
        <f t="shared" ref="H5:H12" si="1">MAX(B5:G5)</f>
        <v>2.946759259259259E-2</v>
      </c>
      <c r="I5" s="5">
        <f t="shared" ref="I5:I12" si="2">SUM(Q15:V15)</f>
        <v>93.86904761904762</v>
      </c>
    </row>
    <row r="6" spans="1:22" x14ac:dyDescent="0.3">
      <c r="A6" t="s">
        <v>2</v>
      </c>
      <c r="B6" s="1">
        <v>2.6504629629629625E-3</v>
      </c>
      <c r="C6" s="1">
        <v>1.3483796296296298E-2</v>
      </c>
      <c r="D6" s="1">
        <v>4.027777777777778E-2</v>
      </c>
      <c r="E6" s="1">
        <v>2.3472222222222217E-2</v>
      </c>
      <c r="F6" s="1">
        <v>5.3819444444444453E-3</v>
      </c>
      <c r="G6" s="1">
        <v>2.1388888888888888E-2</v>
      </c>
      <c r="H6" s="4">
        <f t="shared" si="1"/>
        <v>4.027777777777778E-2</v>
      </c>
      <c r="I6" s="5">
        <f t="shared" si="2"/>
        <v>93.86904761904762</v>
      </c>
    </row>
    <row r="7" spans="1:22" x14ac:dyDescent="0.3">
      <c r="A7" t="s">
        <v>9</v>
      </c>
      <c r="B7" s="1">
        <v>3.5486111111111114E-2</v>
      </c>
      <c r="C7" s="1"/>
      <c r="D7" s="1">
        <v>5.9027777777777776E-3</v>
      </c>
      <c r="E7" s="1">
        <v>1.2268518518518519E-2</v>
      </c>
      <c r="F7" s="1">
        <v>3.9155092592592596E-2</v>
      </c>
      <c r="G7" s="1">
        <v>1.8437499999999999E-2</v>
      </c>
      <c r="H7" s="4">
        <f t="shared" si="1"/>
        <v>3.9155092592592596E-2</v>
      </c>
      <c r="I7" s="5">
        <f t="shared" si="2"/>
        <v>77.202380952380963</v>
      </c>
    </row>
    <row r="8" spans="1:22" x14ac:dyDescent="0.3">
      <c r="A8" t="s">
        <v>4</v>
      </c>
      <c r="B8" s="1">
        <v>6.0416666666666665E-3</v>
      </c>
      <c r="C8" s="1">
        <v>2.3495370370370371E-3</v>
      </c>
      <c r="D8" s="1">
        <v>1.0254629629629629E-2</v>
      </c>
      <c r="E8" s="1">
        <v>2.9525462962962962E-2</v>
      </c>
      <c r="F8" s="1"/>
      <c r="G8" s="1">
        <v>2.3263888888888887E-3</v>
      </c>
      <c r="H8" s="4">
        <f t="shared" si="1"/>
        <v>2.9525462962962962E-2</v>
      </c>
      <c r="I8" s="5">
        <f t="shared" si="2"/>
        <v>73.86904761904762</v>
      </c>
    </row>
    <row r="9" spans="1:22" x14ac:dyDescent="0.3">
      <c r="A9" t="s">
        <v>8</v>
      </c>
      <c r="B9" s="1">
        <v>3.0219907407407407E-2</v>
      </c>
      <c r="C9" s="1">
        <v>2.6493055555555558E-2</v>
      </c>
      <c r="D9" s="1">
        <v>1.0520833333333333E-2</v>
      </c>
      <c r="E9" s="1">
        <v>3.3148148148148149E-2</v>
      </c>
      <c r="F9" s="1">
        <v>2.2060185185185183E-2</v>
      </c>
      <c r="G9" s="1"/>
      <c r="H9" s="4">
        <f t="shared" si="1"/>
        <v>3.3148148148148149E-2</v>
      </c>
      <c r="I9" s="5">
        <f t="shared" si="2"/>
        <v>73.86904761904762</v>
      </c>
    </row>
    <row r="10" spans="1:22" x14ac:dyDescent="0.3">
      <c r="A10" t="s">
        <v>6</v>
      </c>
      <c r="B10" s="1">
        <v>8.7152777777777784E-3</v>
      </c>
      <c r="C10" s="1">
        <v>2.4444444444444446E-2</v>
      </c>
      <c r="D10" s="1"/>
      <c r="E10" s="1">
        <v>1.2708333333333334E-2</v>
      </c>
      <c r="F10" s="1"/>
      <c r="G10" s="1">
        <v>9.8842592592592576E-3</v>
      </c>
      <c r="H10" s="4">
        <f t="shared" si="1"/>
        <v>2.4444444444444446E-2</v>
      </c>
      <c r="I10" s="5">
        <f t="shared" si="2"/>
        <v>57.202380952380956</v>
      </c>
      <c r="Q10" s="2">
        <f t="shared" ref="Q10:V10" si="3">COUNTBLANK(B5:B12)</f>
        <v>0</v>
      </c>
      <c r="R10" s="2">
        <f t="shared" si="3"/>
        <v>2</v>
      </c>
      <c r="S10" s="2">
        <f t="shared" si="3"/>
        <v>2</v>
      </c>
      <c r="T10" s="2">
        <f t="shared" si="3"/>
        <v>1</v>
      </c>
      <c r="U10" s="2">
        <f t="shared" si="3"/>
        <v>3</v>
      </c>
      <c r="V10" s="2">
        <f t="shared" si="3"/>
        <v>3</v>
      </c>
    </row>
    <row r="11" spans="1:22" x14ac:dyDescent="0.3">
      <c r="A11" t="s">
        <v>5</v>
      </c>
      <c r="B11" s="1">
        <v>2.5347222222222219E-2</v>
      </c>
      <c r="C11" s="1"/>
      <c r="D11" s="1">
        <v>2.34375E-2</v>
      </c>
      <c r="E11" s="1"/>
      <c r="F11" s="1">
        <v>3.7511574074074072E-2</v>
      </c>
      <c r="G11" s="1"/>
      <c r="H11" s="4">
        <f t="shared" si="1"/>
        <v>3.7511574074074072E-2</v>
      </c>
      <c r="I11" s="5">
        <f t="shared" si="2"/>
        <v>42.916666666666671</v>
      </c>
      <c r="Q11" s="2"/>
      <c r="R11" s="2"/>
      <c r="S11" s="2"/>
      <c r="T11" s="2"/>
      <c r="U11" s="2"/>
      <c r="V11" s="2"/>
    </row>
    <row r="12" spans="1:22" x14ac:dyDescent="0.3">
      <c r="A12" t="s">
        <v>3</v>
      </c>
      <c r="B12" s="1">
        <v>6.4351851851851861E-3</v>
      </c>
      <c r="C12" s="1">
        <v>2.4999999999999998E-2</v>
      </c>
      <c r="D12" s="1"/>
      <c r="E12" s="1">
        <v>2.5706018518518517E-2</v>
      </c>
      <c r="F12" s="1"/>
      <c r="G12" s="1"/>
      <c r="H12" s="4">
        <f t="shared" si="1"/>
        <v>2.5706018518518517E-2</v>
      </c>
      <c r="I12" s="5">
        <f t="shared" si="2"/>
        <v>37.202380952380956</v>
      </c>
      <c r="Q12" s="2"/>
      <c r="R12" s="2"/>
      <c r="S12" s="2"/>
      <c r="T12" s="2"/>
      <c r="U12" s="2"/>
      <c r="V12" s="2"/>
    </row>
    <row r="13" spans="1:22" x14ac:dyDescent="0.3">
      <c r="Q13" s="2"/>
      <c r="R13" s="2"/>
      <c r="S13" s="2"/>
      <c r="T13" s="2"/>
      <c r="U13" s="2"/>
      <c r="V13" s="2"/>
    </row>
    <row r="14" spans="1:22" x14ac:dyDescent="0.3">
      <c r="A14" t="s">
        <v>10</v>
      </c>
      <c r="B14" s="2">
        <f>8-Q10</f>
        <v>8</v>
      </c>
      <c r="C14" s="2">
        <f t="shared" ref="C14:G14" si="4">8-R10</f>
        <v>6</v>
      </c>
      <c r="D14" s="2">
        <f t="shared" si="4"/>
        <v>6</v>
      </c>
      <c r="E14" s="2">
        <f t="shared" si="4"/>
        <v>7</v>
      </c>
      <c r="F14" s="2">
        <f t="shared" si="4"/>
        <v>5</v>
      </c>
      <c r="G14" s="2">
        <f t="shared" si="4"/>
        <v>5</v>
      </c>
      <c r="Q14" s="2"/>
      <c r="R14" s="2"/>
      <c r="S14" s="2"/>
      <c r="T14" s="2"/>
      <c r="U14" s="2"/>
      <c r="V14" s="2"/>
    </row>
    <row r="15" spans="1:22" x14ac:dyDescent="0.3">
      <c r="A15" t="s">
        <v>11</v>
      </c>
      <c r="B15" s="3">
        <f>MIN(B5:B12)</f>
        <v>2.6504629629629625E-3</v>
      </c>
      <c r="C15" s="3">
        <f t="shared" ref="C15:G15" si="5">MIN(C5:C12)</f>
        <v>2.3495370370370371E-3</v>
      </c>
      <c r="D15" s="3">
        <f t="shared" si="5"/>
        <v>1.8634259259259261E-3</v>
      </c>
      <c r="E15" s="3">
        <f t="shared" si="5"/>
        <v>1.0162037037037037E-2</v>
      </c>
      <c r="F15" s="3">
        <f t="shared" si="5"/>
        <v>5.3819444444444453E-3</v>
      </c>
      <c r="G15" s="3">
        <f t="shared" si="5"/>
        <v>2.3263888888888887E-3</v>
      </c>
      <c r="Q15" s="6">
        <f>IF(ISBLANK(B5),0,B$3)</f>
        <v>6.25</v>
      </c>
      <c r="R15" s="6">
        <f t="shared" ref="R15:V22" si="6">IF(ISBLANK(C5),0,C$3)</f>
        <v>16.666666666666668</v>
      </c>
      <c r="S15" s="6">
        <f t="shared" si="6"/>
        <v>16.666666666666668</v>
      </c>
      <c r="T15" s="6">
        <f t="shared" si="6"/>
        <v>14.285714285714286</v>
      </c>
      <c r="U15" s="6">
        <f t="shared" si="6"/>
        <v>20</v>
      </c>
      <c r="V15" s="6">
        <f t="shared" si="6"/>
        <v>20</v>
      </c>
    </row>
    <row r="16" spans="1:22" x14ac:dyDescent="0.3">
      <c r="A16" t="s">
        <v>12</v>
      </c>
      <c r="B16" s="2" t="str">
        <f t="shared" ref="B16" si="7">INDEX($A5:$A12,MATCH(B15,B5:B12))</f>
        <v>Solvers</v>
      </c>
      <c r="C16" s="2" t="str">
        <f t="shared" ref="C16" si="8">INDEX($A5:$A12,MATCH(C15,C5:C12))</f>
        <v>Hódítók</v>
      </c>
      <c r="D16" s="2" t="str">
        <f t="shared" ref="D16" si="9">INDEX($A5:$A12,MATCH(D15,D5:D12))</f>
        <v>Kockák</v>
      </c>
      <c r="E16" s="2" t="str">
        <f t="shared" ref="E16" si="10">INDEX($A5:$A12,MATCH(E15,E5:E12))</f>
        <v>Kockák</v>
      </c>
      <c r="F16" s="2" t="str">
        <f t="shared" ref="F16" si="11">INDEX($A5:$A12,MATCH(F15,F5:F12))</f>
        <v>Solvers</v>
      </c>
      <c r="G16" s="2" t="str">
        <f t="shared" ref="G16" si="12">INDEX($A5:$A12,MATCH(G15,G5:G12))</f>
        <v>Hódítók</v>
      </c>
      <c r="Q16" s="6">
        <f t="shared" ref="Q16:Q22" si="13">IF(ISBLANK(B6),0,B$3)</f>
        <v>6.25</v>
      </c>
      <c r="R16" s="6">
        <f t="shared" si="6"/>
        <v>16.666666666666668</v>
      </c>
      <c r="S16" s="6">
        <f t="shared" si="6"/>
        <v>16.666666666666668</v>
      </c>
      <c r="T16" s="6">
        <f t="shared" si="6"/>
        <v>14.285714285714286</v>
      </c>
      <c r="U16" s="6">
        <f t="shared" si="6"/>
        <v>20</v>
      </c>
      <c r="V16" s="6">
        <f t="shared" si="6"/>
        <v>20</v>
      </c>
    </row>
    <row r="17" spans="17:22" x14ac:dyDescent="0.3">
      <c r="Q17" s="6">
        <f t="shared" si="13"/>
        <v>6.25</v>
      </c>
      <c r="R17" s="6">
        <f t="shared" si="6"/>
        <v>0</v>
      </c>
      <c r="S17" s="6">
        <f t="shared" si="6"/>
        <v>16.666666666666668</v>
      </c>
      <c r="T17" s="6">
        <f t="shared" si="6"/>
        <v>14.285714285714286</v>
      </c>
      <c r="U17" s="6">
        <f t="shared" si="6"/>
        <v>20</v>
      </c>
      <c r="V17" s="6">
        <f t="shared" si="6"/>
        <v>20</v>
      </c>
    </row>
    <row r="18" spans="17:22" x14ac:dyDescent="0.3">
      <c r="Q18" s="6">
        <f t="shared" si="13"/>
        <v>6.25</v>
      </c>
      <c r="R18" s="6">
        <f t="shared" si="6"/>
        <v>16.666666666666668</v>
      </c>
      <c r="S18" s="6">
        <f t="shared" si="6"/>
        <v>16.666666666666668</v>
      </c>
      <c r="T18" s="6">
        <f t="shared" si="6"/>
        <v>14.285714285714286</v>
      </c>
      <c r="U18" s="6">
        <f t="shared" si="6"/>
        <v>0</v>
      </c>
      <c r="V18" s="6">
        <f t="shared" si="6"/>
        <v>20</v>
      </c>
    </row>
    <row r="19" spans="17:22" x14ac:dyDescent="0.3">
      <c r="Q19" s="6">
        <f t="shared" si="13"/>
        <v>6.25</v>
      </c>
      <c r="R19" s="6">
        <f t="shared" si="6"/>
        <v>16.666666666666668</v>
      </c>
      <c r="S19" s="6">
        <f t="shared" si="6"/>
        <v>16.666666666666668</v>
      </c>
      <c r="T19" s="6">
        <f t="shared" si="6"/>
        <v>14.285714285714286</v>
      </c>
      <c r="U19" s="6">
        <f t="shared" si="6"/>
        <v>20</v>
      </c>
      <c r="V19" s="6">
        <f t="shared" si="6"/>
        <v>0</v>
      </c>
    </row>
    <row r="20" spans="17:22" x14ac:dyDescent="0.3">
      <c r="Q20" s="6">
        <f t="shared" si="13"/>
        <v>6.25</v>
      </c>
      <c r="R20" s="6">
        <f t="shared" si="6"/>
        <v>16.666666666666668</v>
      </c>
      <c r="S20" s="6">
        <f t="shared" si="6"/>
        <v>0</v>
      </c>
      <c r="T20" s="6">
        <f t="shared" si="6"/>
        <v>14.285714285714286</v>
      </c>
      <c r="U20" s="6">
        <f t="shared" si="6"/>
        <v>0</v>
      </c>
      <c r="V20" s="6">
        <f t="shared" si="6"/>
        <v>20</v>
      </c>
    </row>
    <row r="21" spans="17:22" x14ac:dyDescent="0.3">
      <c r="Q21" s="6">
        <f t="shared" si="13"/>
        <v>6.25</v>
      </c>
      <c r="R21" s="6">
        <f t="shared" si="6"/>
        <v>0</v>
      </c>
      <c r="S21" s="6">
        <f t="shared" si="6"/>
        <v>16.666666666666668</v>
      </c>
      <c r="T21" s="6">
        <f t="shared" si="6"/>
        <v>0</v>
      </c>
      <c r="U21" s="6">
        <f t="shared" si="6"/>
        <v>20</v>
      </c>
      <c r="V21" s="6">
        <f t="shared" si="6"/>
        <v>0</v>
      </c>
    </row>
    <row r="22" spans="17:22" x14ac:dyDescent="0.3">
      <c r="Q22" s="6">
        <f t="shared" si="13"/>
        <v>6.25</v>
      </c>
      <c r="R22" s="6">
        <f t="shared" si="6"/>
        <v>16.666666666666668</v>
      </c>
      <c r="S22" s="6">
        <f t="shared" si="6"/>
        <v>0</v>
      </c>
      <c r="T22" s="6">
        <f t="shared" si="6"/>
        <v>14.285714285714286</v>
      </c>
      <c r="U22" s="6">
        <f t="shared" si="6"/>
        <v>0</v>
      </c>
      <c r="V22" s="6">
        <f t="shared" si="6"/>
        <v>0</v>
      </c>
    </row>
  </sheetData>
  <sortState ref="A5:I12">
    <sortCondition descending="1" ref="I5:I12"/>
    <sortCondition ref="H5:H12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42128C8-1ECE-457C-9D46-59CE14C624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Munka1!A5:A5</xm:f>
              <xm:sqref>I5</xm:sqref>
            </x14:sparkline>
            <x14:sparkline>
              <xm:f>Munka1!A6:A6</xm:f>
              <xm:sqref>I6</xm:sqref>
            </x14:sparkline>
            <x14:sparkline>
              <xm:f>Munka1!A7:A7</xm:f>
              <xm:sqref>I7</xm:sqref>
            </x14:sparkline>
            <x14:sparkline>
              <xm:f>Munka1!A8:A8</xm:f>
              <xm:sqref>I8</xm:sqref>
            </x14:sparkline>
            <x14:sparkline>
              <xm:f>Munka1!A9:A9</xm:f>
              <xm:sqref>I9</xm:sqref>
            </x14:sparkline>
            <x14:sparkline>
              <xm:f>Munka1!A10:A10</xm:f>
              <xm:sqref>I10</xm:sqref>
            </x14:sparkline>
            <x14:sparkline>
              <xm:f>Munka1!A11:A11</xm:f>
              <xm:sqref>I11</xm:sqref>
            </x14:sparkline>
            <x14:sparkline>
              <xm:f>Munka1!A12:A12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novak_simon</dc:creator>
  <cp:lastModifiedBy>novak_simon</cp:lastModifiedBy>
  <dcterms:created xsi:type="dcterms:W3CDTF">2025-01-13T11:29:36Z</dcterms:created>
  <dcterms:modified xsi:type="dcterms:W3CDTF">2025-01-16T12:39:15Z</dcterms:modified>
</cp:coreProperties>
</file>