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TimeLines" sheetId="4" r:id="rId1"/>
    <sheet name="DB-N" sheetId="1" r:id="rId2"/>
    <sheet name="Accounts" sheetId="5" r:id="rId3"/>
  </sheets>
  <calcPr calcId="152511"/>
</workbook>
</file>

<file path=xl/calcChain.xml><?xml version="1.0" encoding="utf-8"?>
<calcChain xmlns="http://schemas.openxmlformats.org/spreadsheetml/2006/main">
  <c r="P6" i="4" l="1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<sst xmlns="http://schemas.openxmlformats.org/spreadsheetml/2006/main" count="709" uniqueCount="627">
  <si>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</si>
  <si>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</si>
  <si>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</si>
  <si>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</si>
  <si>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</si>
  <si>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</si>
  <si>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</si>
  <si>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</si>
  <si>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</si>
  <si>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</si>
  <si>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</si>
  <si>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</si>
  <si>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</si>
  <si>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</si>
  <si>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</si>
  <si>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</si>
  <si>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</si>
  <si>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</si>
  <si>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</si>
  <si>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</si>
  <si>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</si>
  <si>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</si>
  <si>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</si>
  <si>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</si>
  <si>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</si>
  <si>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</si>
  <si>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</si>
  <si>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</si>
  <si>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</si>
  <si>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</si>
  <si>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</si>
  <si>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</si>
  <si>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</si>
  <si>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</si>
  <si>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</si>
  <si>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</si>
  <si>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</si>
  <si>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</si>
  <si>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</si>
  <si>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</si>
  <si>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</si>
  <si>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</si>
  <si>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</si>
  <si>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</si>
  <si>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</si>
  <si>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</si>
  <si>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</si>
  <si>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</si>
  <si>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</si>
  <si>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</si>
  <si>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</si>
  <si>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</si>
  <si>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</si>
  <si>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</si>
  <si>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</si>
  <si>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</si>
  <si>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</si>
  <si>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</si>
  <si>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</si>
  <si>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</si>
  <si>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</si>
  <si>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</si>
  <si>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</si>
  <si>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</si>
  <si>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</si>
  <si>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</si>
  <si>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</si>
  <si>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</si>
  <si>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</si>
  <si>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</si>
  <si>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</si>
  <si>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</si>
  <si>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</si>
  <si>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</si>
  <si>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</si>
  <si>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</si>
  <si>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</si>
  <si>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</si>
  <si>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</si>
  <si>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</si>
  <si>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</si>
  <si>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</si>
  <si>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</si>
  <si>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</si>
  <si>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</si>
  <si>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</si>
  <si>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</si>
  <si>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</si>
  <si>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</si>
  <si>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</si>
  <si>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</si>
  <si>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</si>
  <si>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</si>
  <si>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</si>
  <si>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</si>
  <si>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</si>
  <si>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</si>
  <si>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</si>
  <si>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</si>
  <si>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</si>
  <si>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</si>
  <si>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</si>
  <si>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</si>
  <si>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</si>
  <si>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</si>
  <si>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</si>
  <si>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</si>
  <si>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</si>
  <si>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</si>
  <si>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</si>
  <si>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</si>
  <si>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</si>
  <si>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</si>
  <si>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</si>
  <si>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</si>
  <si>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</si>
  <si>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</si>
  <si>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</si>
  <si>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</si>
  <si>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</si>
  <si>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</si>
  <si>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</si>
  <si>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</si>
  <si>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</si>
  <si>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</si>
  <si>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</si>
  <si>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</si>
  <si>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</si>
  <si>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</si>
  <si>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</si>
  <si>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</si>
  <si>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</si>
  <si>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</si>
  <si>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</si>
  <si>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</si>
  <si>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</si>
  <si>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</si>
  <si>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</si>
  <si>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</si>
  <si>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</si>
  <si>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</si>
  <si>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</si>
  <si>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</si>
  <si>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</si>
  <si>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</si>
  <si>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</si>
  <si>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</si>
  <si>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</si>
  <si>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</si>
  <si>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</si>
  <si>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</si>
  <si>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</si>
  <si>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</si>
  <si>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</si>
  <si>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</si>
  <si>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</si>
  <si>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</si>
  <si>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</si>
  <si>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</si>
  <si>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</si>
  <si>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</si>
  <si>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</si>
  <si>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</si>
  <si>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</si>
  <si>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</si>
  <si>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</si>
  <si>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</si>
  <si>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</si>
  <si>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</si>
  <si>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</si>
  <si>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</si>
  <si>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</si>
  <si>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</si>
  <si>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</si>
  <si>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</si>
  <si>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</si>
  <si>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</si>
  <si>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</si>
  <si>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</si>
  <si>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</si>
  <si>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</si>
  <si>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</si>
  <si>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</si>
  <si>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</si>
  <si>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</si>
  <si>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</si>
  <si>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</si>
  <si>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</si>
  <si>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</si>
  <si>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</si>
  <si>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</si>
  <si>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</si>
  <si>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</si>
  <si>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</si>
  <si>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</si>
  <si>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</si>
  <si>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</si>
  <si>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</si>
  <si>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</si>
  <si>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</si>
  <si>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</si>
  <si>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</si>
  <si>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</si>
  <si>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</si>
  <si>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</si>
  <si>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</si>
  <si>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</si>
  <si>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</si>
  <si>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</si>
  <si>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</si>
  <si>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</si>
  <si>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</si>
  <si>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</si>
  <si>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</si>
  <si>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</si>
  <si>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</si>
  <si>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</si>
  <si>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</si>
  <si>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</si>
  <si>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</si>
  <si>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</si>
  <si>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</si>
  <si>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</si>
  <si>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</si>
  <si>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</si>
  <si>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</si>
  <si>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</si>
  <si>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</si>
  <si>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</si>
  <si>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</si>
  <si>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</si>
  <si>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</si>
  <si>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</si>
  <si>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</si>
  <si>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</si>
  <si>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</si>
  <si>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</si>
  <si>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</si>
  <si>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</si>
  <si>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</si>
  <si>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</si>
  <si>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</si>
  <si>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</si>
  <si>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</si>
  <si>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</si>
  <si>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</si>
  <si>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</si>
  <si>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</si>
  <si>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</si>
  <si>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</si>
  <si>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</si>
  <si>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</si>
  <si>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</si>
  <si>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</si>
  <si>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</si>
  <si>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</si>
  <si>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</si>
  <si>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</si>
  <si>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</si>
  <si>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</si>
  <si>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</si>
  <si>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</si>
  <si>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</si>
  <si>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</si>
  <si>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</si>
  <si>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</si>
  <si>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</si>
  <si>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</si>
  <si>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</si>
  <si>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</si>
  <si>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</si>
  <si>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</si>
  <si>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</si>
  <si>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</si>
  <si>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</si>
  <si>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</si>
  <si>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</si>
  <si>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</si>
  <si>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</si>
  <si>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</si>
  <si>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</si>
  <si>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</si>
  <si>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</si>
  <si>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</si>
  <si>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</si>
  <si>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</si>
  <si>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</si>
  <si>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</si>
  <si>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</si>
  <si>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</si>
  <si>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</si>
  <si>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</si>
  <si>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</si>
  <si>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</si>
  <si>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</si>
  <si>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</si>
  <si>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</si>
  <si>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</si>
  <si>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</si>
  <si>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</si>
  <si>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</si>
  <si>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</si>
  <si>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</si>
  <si>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</si>
  <si>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</si>
  <si>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</si>
  <si>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</si>
  <si>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</si>
  <si>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</si>
  <si>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</si>
  <si>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</si>
  <si>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</si>
  <si>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</si>
  <si>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</si>
  <si>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</si>
  <si>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</si>
  <si>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</si>
  <si>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</si>
  <si>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</si>
  <si>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</si>
  <si>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</si>
  <si>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</si>
  <si>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</si>
  <si>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</si>
  <si>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</si>
  <si>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</si>
  <si>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</si>
  <si>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</si>
  <si>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</si>
  <si>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</si>
  <si>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</si>
  <si>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</si>
  <si>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</si>
  <si>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</si>
  <si>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</si>
  <si>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</si>
  <si>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</si>
  <si>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</si>
  <si>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</si>
  <si>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</si>
  <si>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</si>
  <si>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</si>
  <si>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</si>
  <si>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</si>
  <si>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</si>
  <si>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</si>
  <si>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</si>
  <si>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</si>
  <si>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</si>
  <si>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</si>
  <si>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</si>
  <si>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</si>
  <si>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</si>
  <si>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</si>
  <si>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</si>
  <si>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</si>
  <si>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</si>
  <si>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</si>
  <si>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</si>
  <si>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</si>
  <si>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</si>
  <si>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</si>
  <si>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</si>
  <si>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</si>
  <si>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</si>
  <si>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</si>
  <si>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</si>
  <si>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</si>
  <si>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</si>
  <si>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</si>
  <si>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</si>
  <si>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</si>
  <si>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</si>
  <si>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</si>
  <si>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</si>
  <si>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</si>
  <si>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</si>
  <si>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</si>
  <si>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</si>
  <si>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</si>
  <si>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</si>
  <si>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</si>
  <si>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</si>
  <si>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</si>
  <si>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</si>
  <si>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</si>
  <si>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</si>
  <si>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</si>
  <si>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</si>
  <si>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</si>
  <si>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</si>
  <si>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</si>
  <si>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</si>
  <si>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</si>
  <si>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</si>
  <si>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</si>
  <si>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</si>
  <si>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</si>
  <si>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</si>
  <si>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</si>
  <si>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</si>
  <si>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</si>
  <si>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</si>
  <si>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</si>
  <si>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</si>
  <si>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</si>
  <si>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</si>
  <si>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</si>
  <si>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</si>
  <si>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</si>
  <si>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</si>
  <si>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</si>
  <si>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</si>
  <si>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</si>
  <si>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</si>
  <si>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</si>
  <si>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</si>
  <si>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</si>
  <si>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</si>
  <si>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</si>
  <si>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</si>
  <si>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</si>
  <si>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</si>
  <si>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</si>
  <si>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</si>
  <si>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</si>
  <si>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</si>
  <si>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</si>
  <si>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</si>
  <si>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</si>
  <si>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</si>
  <si>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</si>
  <si>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</si>
  <si>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</si>
  <si>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</si>
  <si>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</si>
  <si>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</si>
  <si>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</si>
  <si>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</si>
  <si>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</si>
  <si>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</si>
  <si>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</si>
  <si>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</si>
  <si>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</si>
  <si>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</si>
  <si>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</si>
  <si>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</si>
  <si>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</si>
  <si>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</si>
  <si>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</si>
  <si>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</si>
  <si>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</si>
  <si>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</si>
  <si>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</si>
  <si>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</si>
  <si>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</si>
  <si>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</si>
  <si>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</si>
  <si>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</si>
  <si>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</si>
  <si>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</si>
  <si>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</si>
  <si>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</si>
  <si>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</si>
  <si>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</si>
  <si>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</si>
  <si>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</si>
  <si>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</si>
  <si>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</si>
  <si>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</si>
  <si>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</si>
  <si>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</si>
  <si>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</si>
  <si>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</si>
  <si>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</si>
  <si>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</si>
  <si>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</si>
  <si>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</si>
  <si>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</si>
  <si>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</si>
  <si>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</si>
  <si>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</si>
  <si>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</si>
  <si>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</si>
  <si>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</si>
  <si>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</si>
  <si>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</si>
  <si>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</si>
  <si>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</si>
  <si>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</si>
  <si>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</si>
  <si>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</si>
  <si>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</si>
  <si>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</si>
  <si>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</si>
  <si>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</si>
  <si>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</si>
  <si>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</si>
  <si>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</si>
  <si>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</si>
  <si>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</si>
  <si>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</si>
  <si>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</si>
  <si>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</si>
  <si>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</si>
  <si>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</si>
  <si>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</si>
  <si>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</si>
  <si>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</si>
  <si>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</si>
  <si>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</si>
  <si>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</si>
  <si>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</si>
  <si>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</si>
  <si>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</si>
  <si>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</si>
  <si>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</si>
  <si>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</si>
  <si>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</si>
  <si>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</si>
  <si>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</si>
  <si>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</si>
  <si>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Mama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</si>
  <si>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</si>
  <si>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</si>
  <si>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</si>
  <si>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</si>
  <si>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</si>
  <si>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</si>
  <si>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</si>
  <si>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</si>
  <si>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</si>
  <si>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</si>
  <si>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</si>
  <si>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</si>
  <si>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</si>
  <si>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</si>
  <si>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</si>
  <si>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</si>
  <si>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</si>
  <si>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</si>
  <si>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</si>
  <si>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</si>
  <si>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</si>
  <si>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</si>
  <si>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</si>
  <si>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</si>
  <si>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</si>
  <si>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</si>
  <si>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</si>
  <si>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</si>
  <si>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</si>
  <si>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</si>
  <si>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</si>
  <si>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</si>
  <si>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</si>
  <si>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</si>
  <si>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</si>
  <si>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</si>
  <si>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</si>
  <si>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</si>
  <si>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</si>
  <si>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</si>
  <si>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</si>
  <si>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</si>
  <si>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</si>
  <si>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</si>
  <si>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</si>
  <si>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</si>
  <si>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</si>
  <si>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</si>
  <si>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</si>
  <si>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</si>
  <si>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</si>
  <si>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</si>
  <si>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</si>
  <si>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</si>
  <si>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</si>
  <si>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</si>
  <si>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</si>
  <si>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</si>
  <si>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</si>
  <si>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</si>
  <si>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</si>
  <si>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</si>
  <si>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</si>
  <si>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</si>
  <si>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</si>
  <si>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</si>
  <si>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</si>
  <si>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</si>
  <si>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</si>
  <si>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</si>
  <si>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</si>
  <si>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</si>
  <si>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</si>
  <si>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</si>
  <si>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</si>
  <si>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</si>
  <si>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</si>
  <si>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</si>
  <si>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</si>
  <si>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</si>
  <si>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</si>
  <si>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</si>
  <si>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</si>
  <si>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</si>
  <si>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</si>
  <si>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</si>
  <si>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</si>
  <si>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Sleep</t>
  </si>
  <si>
    <t>Study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</si>
  <si>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</si>
  <si>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</si>
  <si>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</si>
  <si>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</si>
  <si>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</si>
  <si>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</si>
  <si>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</si>
  <si>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</si>
  <si>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</si>
  <si>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</si>
  <si>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</si>
  <si>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apr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</si>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</sst>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workbookViewId="0">
      <selection activeCell="K27" sqref="K27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7" x14ac:dyDescent="0.25">
      <c r="B2" t="s">
        <v>462</v>
      </c>
    </row>
    <row r="3" spans="1:17" x14ac:dyDescent="0.25">
      <c r="H3" s="20">
        <v>10</v>
      </c>
      <c r="I3" s="2" t="s">
        <v>584</v>
      </c>
      <c r="J3" s="2" t="s">
        <v>592</v>
      </c>
      <c r="K3" s="2" t="s">
        <v>593</v>
      </c>
      <c r="L3" s="21">
        <v>7</v>
      </c>
      <c r="N3">
        <v>9</v>
      </c>
      <c r="O3">
        <v>12</v>
      </c>
      <c r="P3">
        <v>3</v>
      </c>
    </row>
    <row r="4" spans="1:17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585</v>
      </c>
      <c r="J4" s="2" t="s">
        <v>594</v>
      </c>
      <c r="K4" s="2" t="s">
        <v>595</v>
      </c>
      <c r="L4" s="21">
        <v>0</v>
      </c>
      <c r="N4">
        <v>130</v>
      </c>
      <c r="O4">
        <v>1130</v>
      </c>
      <c r="P4">
        <v>10</v>
      </c>
    </row>
    <row r="5" spans="1:17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614</v>
      </c>
      <c r="J5" s="6" t="s">
        <v>591</v>
      </c>
      <c r="K5" s="2"/>
      <c r="L5" s="2"/>
      <c r="N5">
        <v>330</v>
      </c>
      <c r="O5">
        <v>530</v>
      </c>
      <c r="P5">
        <v>2</v>
      </c>
    </row>
    <row r="6" spans="1:17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621</v>
      </c>
      <c r="J6" s="6" t="s">
        <v>591</v>
      </c>
      <c r="K6" s="2"/>
      <c r="L6" s="2"/>
      <c r="P6">
        <f>SUM(P3:P5)</f>
        <v>15</v>
      </c>
      <c r="Q6" t="s">
        <v>611</v>
      </c>
    </row>
    <row r="7" spans="1:17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622</v>
      </c>
      <c r="J7" s="6" t="s">
        <v>591</v>
      </c>
      <c r="K7" s="2"/>
      <c r="L7" s="2"/>
      <c r="N7">
        <v>1130</v>
      </c>
      <c r="O7">
        <v>330</v>
      </c>
      <c r="P7">
        <v>4</v>
      </c>
      <c r="Q7" t="s">
        <v>610</v>
      </c>
    </row>
    <row r="8" spans="1:17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586</v>
      </c>
      <c r="J8" s="2" t="s">
        <v>596</v>
      </c>
      <c r="K8" s="2" t="s">
        <v>594</v>
      </c>
      <c r="L8" s="2"/>
    </row>
    <row r="9" spans="1:17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587</v>
      </c>
      <c r="J9" s="2" t="s">
        <v>597</v>
      </c>
      <c r="K9" s="2"/>
      <c r="L9" s="2"/>
    </row>
    <row r="10" spans="1:17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588</v>
      </c>
      <c r="J10" s="2"/>
      <c r="K10" s="2"/>
      <c r="L10" s="2"/>
    </row>
    <row r="11" spans="1:17" x14ac:dyDescent="0.25">
      <c r="A11">
        <v>10</v>
      </c>
      <c r="B11" t="s">
        <v>470</v>
      </c>
      <c r="F11" t="s">
        <v>471</v>
      </c>
      <c r="H11" s="20">
        <v>18</v>
      </c>
      <c r="I11" s="2" t="s">
        <v>589</v>
      </c>
      <c r="J11" s="2" t="s">
        <v>598</v>
      </c>
      <c r="K11" s="2"/>
      <c r="L11" s="2"/>
    </row>
    <row r="12" spans="1:17" x14ac:dyDescent="0.25">
      <c r="H12" s="20">
        <v>19</v>
      </c>
      <c r="I12" s="2" t="s">
        <v>590</v>
      </c>
      <c r="J12" s="2"/>
      <c r="K12" s="2"/>
      <c r="L12" s="2"/>
    </row>
    <row r="13" spans="1:17" x14ac:dyDescent="0.25">
      <c r="H13" s="20">
        <v>20</v>
      </c>
      <c r="I13" s="2" t="s">
        <v>602</v>
      </c>
      <c r="J13" s="2"/>
      <c r="K13" s="2"/>
      <c r="L13" s="2"/>
    </row>
    <row r="14" spans="1:17" x14ac:dyDescent="0.25">
      <c r="A14" s="11">
        <v>44739</v>
      </c>
      <c r="B14" t="s">
        <v>550</v>
      </c>
      <c r="H14" s="20">
        <v>21</v>
      </c>
      <c r="I14" s="2" t="s">
        <v>603</v>
      </c>
      <c r="J14" s="2"/>
      <c r="K14" s="2"/>
      <c r="L14" s="2"/>
    </row>
    <row r="15" spans="1:17" x14ac:dyDescent="0.25">
      <c r="H15" s="22"/>
      <c r="I15" s="6"/>
      <c r="J15" s="6"/>
      <c r="K15" s="6"/>
      <c r="L15" s="6"/>
    </row>
    <row r="16" spans="1:17" x14ac:dyDescent="0.25">
      <c r="H16" s="22"/>
      <c r="I16" s="6"/>
      <c r="J16" s="6"/>
      <c r="K16" s="6"/>
      <c r="L16" s="6"/>
    </row>
    <row r="17" spans="1:16" x14ac:dyDescent="0.25">
      <c r="H17" s="6"/>
      <c r="I17" s="6"/>
      <c r="J17" s="6"/>
      <c r="K17" s="6"/>
      <c r="L17" s="6"/>
    </row>
    <row r="18" spans="1:16" x14ac:dyDescent="0.25">
      <c r="A18">
        <v>1</v>
      </c>
      <c r="B18" t="s">
        <v>599</v>
      </c>
      <c r="O18">
        <v>1</v>
      </c>
      <c r="P18" t="s">
        <v>615</v>
      </c>
    </row>
    <row r="19" spans="1:16" x14ac:dyDescent="0.25">
      <c r="A19">
        <v>2</v>
      </c>
      <c r="B19" t="s">
        <v>600</v>
      </c>
      <c r="O19">
        <v>2</v>
      </c>
      <c r="P19" t="s">
        <v>616</v>
      </c>
    </row>
    <row r="20" spans="1:16" x14ac:dyDescent="0.25">
      <c r="A20">
        <v>3</v>
      </c>
      <c r="B20" t="s">
        <v>601</v>
      </c>
      <c r="O20">
        <v>3</v>
      </c>
      <c r="P20" t="s">
        <v>617</v>
      </c>
    </row>
    <row r="21" spans="1:16" x14ac:dyDescent="0.25">
      <c r="A21">
        <v>4</v>
      </c>
      <c r="B21" t="s">
        <v>604</v>
      </c>
      <c r="O21">
        <v>4</v>
      </c>
      <c r="P21" t="s">
        <v>618</v>
      </c>
    </row>
    <row r="22" spans="1:16" x14ac:dyDescent="0.25">
      <c r="B22" t="s">
        <v>605</v>
      </c>
      <c r="J22" t="s">
        <v>623</v>
      </c>
      <c r="K22" t="s">
        <v>624</v>
      </c>
      <c r="O22">
        <v>5</v>
      </c>
      <c r="P22" t="s">
        <v>619</v>
      </c>
    </row>
    <row r="23" spans="1:16" x14ac:dyDescent="0.25">
      <c r="B23" t="s">
        <v>606</v>
      </c>
      <c r="J23" t="s">
        <v>624</v>
      </c>
      <c r="K23" t="s">
        <v>625</v>
      </c>
      <c r="O23">
        <v>6</v>
      </c>
      <c r="P23" t="s">
        <v>620</v>
      </c>
    </row>
    <row r="24" spans="1:16" x14ac:dyDescent="0.25">
      <c r="A24">
        <v>5</v>
      </c>
      <c r="B24" t="s">
        <v>607</v>
      </c>
      <c r="J24" t="s">
        <v>625</v>
      </c>
      <c r="K24" t="s">
        <v>626</v>
      </c>
    </row>
    <row r="25" spans="1:16" x14ac:dyDescent="0.25">
      <c r="A25">
        <v>6</v>
      </c>
      <c r="B25" t="s">
        <v>608</v>
      </c>
    </row>
    <row r="26" spans="1:16" x14ac:dyDescent="0.25">
      <c r="A26">
        <v>7</v>
      </c>
      <c r="B26" t="s">
        <v>609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46" activePane="bottomLeft" state="frozen"/>
      <selection pane="bottomLeft" activeCell="C292" sqref="C292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553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554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556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570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569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568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567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571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572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573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574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575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576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577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578</v>
      </c>
    </row>
    <row r="126" spans="1:5" x14ac:dyDescent="0.25">
      <c r="A126" s="11"/>
      <c r="C126" s="2"/>
      <c r="D126" s="3" t="s">
        <v>428</v>
      </c>
      <c r="E126" t="s">
        <v>580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579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581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582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583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557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558</v>
      </c>
      <c r="B150" s="5" t="s">
        <v>457</v>
      </c>
      <c r="C150" s="2" t="s">
        <v>559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560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555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561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562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563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564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565</v>
      </c>
      <c r="B325" s="5" t="s">
        <v>551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566</v>
      </c>
      <c r="B347" s="5" t="s">
        <v>552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O29" sqref="O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549</v>
      </c>
      <c r="B1">
        <v>9750.73</v>
      </c>
      <c r="C1">
        <v>106299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548</v>
      </c>
      <c r="N1" s="13">
        <v>2022</v>
      </c>
      <c r="X1" t="s">
        <v>547</v>
      </c>
      <c r="Y1">
        <v>100000</v>
      </c>
    </row>
    <row r="2" spans="1:27" x14ac:dyDescent="0.25">
      <c r="A2" t="s">
        <v>546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545</v>
      </c>
      <c r="M2" t="s">
        <v>544</v>
      </c>
      <c r="N2" t="s">
        <v>540</v>
      </c>
      <c r="X2" t="s">
        <v>543</v>
      </c>
      <c r="Y2">
        <v>368000</v>
      </c>
      <c r="Z2">
        <v>800</v>
      </c>
      <c r="AA2">
        <v>460</v>
      </c>
    </row>
    <row r="3" spans="1:27" x14ac:dyDescent="0.25">
      <c r="A3" t="s">
        <v>542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541</v>
      </c>
      <c r="M3" t="s">
        <v>499</v>
      </c>
      <c r="N3" t="s">
        <v>540</v>
      </c>
      <c r="X3" t="s">
        <v>539</v>
      </c>
      <c r="Y3">
        <v>200000</v>
      </c>
      <c r="Z3">
        <v>38</v>
      </c>
      <c r="AA3">
        <v>5000</v>
      </c>
    </row>
    <row r="4" spans="1:27" x14ac:dyDescent="0.25">
      <c r="A4" t="s">
        <v>538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537</v>
      </c>
      <c r="M4" t="s">
        <v>463</v>
      </c>
      <c r="N4" t="s">
        <v>532</v>
      </c>
      <c r="X4" t="s">
        <v>536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535</v>
      </c>
      <c r="M5" t="s">
        <v>464</v>
      </c>
      <c r="N5" t="s">
        <v>532</v>
      </c>
      <c r="Q5" t="s">
        <v>534</v>
      </c>
      <c r="X5" t="s">
        <v>533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532</v>
      </c>
      <c r="Q6" t="s">
        <v>531</v>
      </c>
      <c r="X6" t="s">
        <v>530</v>
      </c>
      <c r="Y6">
        <v>68000</v>
      </c>
      <c r="Z6">
        <v>18</v>
      </c>
      <c r="AA6">
        <v>3800</v>
      </c>
    </row>
    <row r="7" spans="1:27" x14ac:dyDescent="0.25">
      <c r="A7" t="s">
        <v>529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528</v>
      </c>
      <c r="Q7" t="s">
        <v>527</v>
      </c>
      <c r="X7" t="s">
        <v>526</v>
      </c>
      <c r="Y7">
        <v>400000</v>
      </c>
    </row>
    <row r="8" spans="1:27" x14ac:dyDescent="0.25">
      <c r="A8" t="s">
        <v>525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524</v>
      </c>
      <c r="Q8" t="s">
        <v>508</v>
      </c>
      <c r="X8" t="s">
        <v>523</v>
      </c>
    </row>
    <row r="9" spans="1:27" x14ac:dyDescent="0.25">
      <c r="A9" t="s">
        <v>522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t="s">
        <v>519</v>
      </c>
      <c r="C10">
        <v>5606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5606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100693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G21">
        <v>27</v>
      </c>
      <c r="H21" s="12">
        <v>51928</v>
      </c>
      <c r="I21">
        <v>58</v>
      </c>
      <c r="J21">
        <v>50</v>
      </c>
    </row>
    <row r="22" spans="1:27" x14ac:dyDescent="0.25"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G24">
        <v>30</v>
      </c>
      <c r="H24" s="12">
        <v>53024</v>
      </c>
      <c r="I24">
        <v>61</v>
      </c>
      <c r="J24">
        <v>53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W25" t="s">
        <v>498</v>
      </c>
      <c r="X25" t="s">
        <v>465</v>
      </c>
      <c r="Y25">
        <v>3000</v>
      </c>
      <c r="Z25">
        <v>100000</v>
      </c>
      <c r="AA25" t="s">
        <v>612</v>
      </c>
    </row>
    <row r="26" spans="1:27" x14ac:dyDescent="0.25">
      <c r="D26">
        <v>3000</v>
      </c>
      <c r="W26" t="s">
        <v>498</v>
      </c>
      <c r="X26" t="s">
        <v>466</v>
      </c>
      <c r="Y26">
        <v>3000</v>
      </c>
      <c r="Z26">
        <v>200000</v>
      </c>
      <c r="AA26" t="s">
        <v>613</v>
      </c>
    </row>
    <row r="27" spans="1:27" x14ac:dyDescent="0.25">
      <c r="D27">
        <v>11750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</row>
    <row r="30" spans="1:27" x14ac:dyDescent="0.25">
      <c r="D30">
        <f>SUM(D26:D29)</f>
        <v>20356</v>
      </c>
    </row>
    <row r="32" spans="1:27" x14ac:dyDescent="0.25">
      <c r="D32">
        <f>(D23-D30)</f>
        <v>3005.7299999999996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TimeLines</vt:lpstr>
      <vt:lpstr>DB-N</vt:lpstr>
      <vt:lpstr>Accounts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2022-03-28T23:04:28Z</dcterms:modified>
</cp:coreProperties>
</file>