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bin\Documents\Vienna\Semester 4\Thesis\2) Socio-metabolic branch\1) Capital formation\Jan GitHub repository\Detailed Fixed Asset Accounts\Harmon_private_accounts\"/>
    </mc:Choice>
  </mc:AlternateContent>
  <xr:revisionPtr revIDLastSave="0" documentId="13_ncr:1_{545B7FC5-E348-4838-89F2-C06A317E5AD0}" xr6:coauthVersionLast="47" xr6:coauthVersionMax="47" xr10:uidLastSave="{00000000-0000-0000-0000-000000000000}"/>
  <bookViews>
    <workbookView xWindow="-110" yWindow="-110" windowWidth="19420" windowHeight="10300" xr2:uid="{5C84640F-3A52-4E13-8A1B-9AE1595E108C}"/>
  </bookViews>
  <sheets>
    <sheet name="ReadMe" sheetId="1" r:id="rId1"/>
    <sheet name="Disagg_totals" sheetId="3" r:id="rId2"/>
    <sheet name="NIPA Investment totals" sheetId="2" r:id="rId3"/>
    <sheet name="Benchmark GFCF" sheetId="4" r:id="rId4"/>
    <sheet name="Comparison" sheetId="6" r:id="rId5"/>
    <sheet name="Benchmark_capital_Isol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7" i="5" l="1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411" i="5" s="1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3" i="5"/>
  <c r="W144" i="5"/>
  <c r="W145" i="5"/>
  <c r="W146" i="5"/>
  <c r="W147" i="5"/>
  <c r="W148" i="5"/>
  <c r="W149" i="5"/>
  <c r="W150" i="5"/>
  <c r="W151" i="5"/>
  <c r="W152" i="5"/>
  <c r="W153" i="5"/>
  <c r="W154" i="5"/>
  <c r="W155" i="5"/>
  <c r="W156" i="5"/>
  <c r="W157" i="5"/>
  <c r="W158" i="5"/>
  <c r="W159" i="5"/>
  <c r="W160" i="5"/>
  <c r="W161" i="5"/>
  <c r="W162" i="5"/>
  <c r="W163" i="5"/>
  <c r="W164" i="5"/>
  <c r="W165" i="5"/>
  <c r="W166" i="5"/>
  <c r="W167" i="5"/>
  <c r="W168" i="5"/>
  <c r="W169" i="5"/>
  <c r="W170" i="5"/>
  <c r="W171" i="5"/>
  <c r="W172" i="5"/>
  <c r="W173" i="5"/>
  <c r="W174" i="5"/>
  <c r="W175" i="5"/>
  <c r="W176" i="5"/>
  <c r="W177" i="5"/>
  <c r="W178" i="5"/>
  <c r="W179" i="5"/>
  <c r="W180" i="5"/>
  <c r="W181" i="5"/>
  <c r="W182" i="5"/>
  <c r="W183" i="5"/>
  <c r="W184" i="5"/>
  <c r="W185" i="5"/>
  <c r="W186" i="5"/>
  <c r="W187" i="5"/>
  <c r="W188" i="5"/>
  <c r="W189" i="5"/>
  <c r="W190" i="5"/>
  <c r="W191" i="5"/>
  <c r="W192" i="5"/>
  <c r="W193" i="5"/>
  <c r="W194" i="5"/>
  <c r="W195" i="5"/>
  <c r="W196" i="5"/>
  <c r="W197" i="5"/>
  <c r="W198" i="5"/>
  <c r="W199" i="5"/>
  <c r="W200" i="5"/>
  <c r="W201" i="5"/>
  <c r="W202" i="5"/>
  <c r="W203" i="5"/>
  <c r="W204" i="5"/>
  <c r="W205" i="5"/>
  <c r="W206" i="5"/>
  <c r="W207" i="5"/>
  <c r="W208" i="5"/>
  <c r="W209" i="5"/>
  <c r="W210" i="5"/>
  <c r="W211" i="5"/>
  <c r="W212" i="5"/>
  <c r="W213" i="5"/>
  <c r="W214" i="5"/>
  <c r="W215" i="5"/>
  <c r="W216" i="5"/>
  <c r="W217" i="5"/>
  <c r="W218" i="5"/>
  <c r="W219" i="5"/>
  <c r="W220" i="5"/>
  <c r="W221" i="5"/>
  <c r="W222" i="5"/>
  <c r="W223" i="5"/>
  <c r="W224" i="5"/>
  <c r="W225" i="5"/>
  <c r="W226" i="5"/>
  <c r="W227" i="5"/>
  <c r="W228" i="5"/>
  <c r="W229" i="5"/>
  <c r="W230" i="5"/>
  <c r="W231" i="5"/>
  <c r="W232" i="5"/>
  <c r="W233" i="5"/>
  <c r="W234" i="5"/>
  <c r="W235" i="5"/>
  <c r="W236" i="5"/>
  <c r="W237" i="5"/>
  <c r="W238" i="5"/>
  <c r="W239" i="5"/>
  <c r="W240" i="5"/>
  <c r="W241" i="5"/>
  <c r="W242" i="5"/>
  <c r="W243" i="5"/>
  <c r="W244" i="5"/>
  <c r="W245" i="5"/>
  <c r="W246" i="5"/>
  <c r="W247" i="5"/>
  <c r="W248" i="5"/>
  <c r="W249" i="5"/>
  <c r="W250" i="5"/>
  <c r="W251" i="5"/>
  <c r="W252" i="5"/>
  <c r="W253" i="5"/>
  <c r="W254" i="5"/>
  <c r="W255" i="5"/>
  <c r="W256" i="5"/>
  <c r="W257" i="5"/>
  <c r="W258" i="5"/>
  <c r="W259" i="5"/>
  <c r="W260" i="5"/>
  <c r="W261" i="5"/>
  <c r="W262" i="5"/>
  <c r="W263" i="5"/>
  <c r="W264" i="5"/>
  <c r="W265" i="5"/>
  <c r="W266" i="5"/>
  <c r="W267" i="5"/>
  <c r="W268" i="5"/>
  <c r="W269" i="5"/>
  <c r="W270" i="5"/>
  <c r="W271" i="5"/>
  <c r="W272" i="5"/>
  <c r="W273" i="5"/>
  <c r="W274" i="5"/>
  <c r="W275" i="5"/>
  <c r="W276" i="5"/>
  <c r="W277" i="5"/>
  <c r="W278" i="5"/>
  <c r="W279" i="5"/>
  <c r="W280" i="5"/>
  <c r="W281" i="5"/>
  <c r="W282" i="5"/>
  <c r="W283" i="5"/>
  <c r="W284" i="5"/>
  <c r="W285" i="5"/>
  <c r="W286" i="5"/>
  <c r="W287" i="5"/>
  <c r="W288" i="5"/>
  <c r="W289" i="5"/>
  <c r="W290" i="5"/>
  <c r="W291" i="5"/>
  <c r="W292" i="5"/>
  <c r="W293" i="5"/>
  <c r="W294" i="5"/>
  <c r="W295" i="5"/>
  <c r="W296" i="5"/>
  <c r="W297" i="5"/>
  <c r="W298" i="5"/>
  <c r="W299" i="5"/>
  <c r="W300" i="5"/>
  <c r="W301" i="5"/>
  <c r="W302" i="5"/>
  <c r="W303" i="5"/>
  <c r="W304" i="5"/>
  <c r="W305" i="5"/>
  <c r="W306" i="5"/>
  <c r="W307" i="5"/>
  <c r="W308" i="5"/>
  <c r="W309" i="5"/>
  <c r="W310" i="5"/>
  <c r="W311" i="5"/>
  <c r="W312" i="5"/>
  <c r="W313" i="5"/>
  <c r="W314" i="5"/>
  <c r="W315" i="5"/>
  <c r="W316" i="5"/>
  <c r="W317" i="5"/>
  <c r="W318" i="5"/>
  <c r="W319" i="5"/>
  <c r="W320" i="5"/>
  <c r="W321" i="5"/>
  <c r="W322" i="5"/>
  <c r="W323" i="5"/>
  <c r="W324" i="5"/>
  <c r="W325" i="5"/>
  <c r="W326" i="5"/>
  <c r="W327" i="5"/>
  <c r="W328" i="5"/>
  <c r="W329" i="5"/>
  <c r="W330" i="5"/>
  <c r="W331" i="5"/>
  <c r="W332" i="5"/>
  <c r="W333" i="5"/>
  <c r="W334" i="5"/>
  <c r="W335" i="5"/>
  <c r="W336" i="5"/>
  <c r="W337" i="5"/>
  <c r="W338" i="5"/>
  <c r="W339" i="5"/>
  <c r="W340" i="5"/>
  <c r="W341" i="5"/>
  <c r="W342" i="5"/>
  <c r="W343" i="5"/>
  <c r="W344" i="5"/>
  <c r="W345" i="5"/>
  <c r="W346" i="5"/>
  <c r="W347" i="5"/>
  <c r="W348" i="5"/>
  <c r="W349" i="5"/>
  <c r="W350" i="5"/>
  <c r="W351" i="5"/>
  <c r="W352" i="5"/>
  <c r="W353" i="5"/>
  <c r="W354" i="5"/>
  <c r="W355" i="5"/>
  <c r="W356" i="5"/>
  <c r="W357" i="5"/>
  <c r="W358" i="5"/>
  <c r="W359" i="5"/>
  <c r="W360" i="5"/>
  <c r="W361" i="5"/>
  <c r="W362" i="5"/>
  <c r="W363" i="5"/>
  <c r="W364" i="5"/>
  <c r="W365" i="5"/>
  <c r="W366" i="5"/>
  <c r="W367" i="5"/>
  <c r="W368" i="5"/>
  <c r="W369" i="5"/>
  <c r="W370" i="5"/>
  <c r="W371" i="5"/>
  <c r="W372" i="5"/>
  <c r="W373" i="5"/>
  <c r="W374" i="5"/>
  <c r="W375" i="5"/>
  <c r="W376" i="5"/>
  <c r="W377" i="5"/>
  <c r="W378" i="5"/>
  <c r="W379" i="5"/>
  <c r="W380" i="5"/>
  <c r="W381" i="5"/>
  <c r="W382" i="5"/>
  <c r="W383" i="5"/>
  <c r="W384" i="5"/>
  <c r="W385" i="5"/>
  <c r="W386" i="5"/>
  <c r="W387" i="5"/>
  <c r="W388" i="5"/>
  <c r="W389" i="5"/>
  <c r="W390" i="5"/>
  <c r="W391" i="5"/>
  <c r="W392" i="5"/>
  <c r="W393" i="5"/>
  <c r="W394" i="5"/>
  <c r="W395" i="5"/>
  <c r="W396" i="5"/>
  <c r="W397" i="5"/>
  <c r="W398" i="5"/>
  <c r="W399" i="5"/>
  <c r="W400" i="5"/>
  <c r="W401" i="5"/>
  <c r="W402" i="5"/>
  <c r="W403" i="5"/>
  <c r="W404" i="5"/>
  <c r="W405" i="5"/>
  <c r="W406" i="5"/>
  <c r="W407" i="5"/>
  <c r="W408" i="5"/>
  <c r="W409" i="5"/>
  <c r="W410" i="5"/>
  <c r="W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411" i="5" s="1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176" i="5"/>
  <c r="V177" i="5"/>
  <c r="V178" i="5"/>
  <c r="V179" i="5"/>
  <c r="V180" i="5"/>
  <c r="V181" i="5"/>
  <c r="V182" i="5"/>
  <c r="V183" i="5"/>
  <c r="V184" i="5"/>
  <c r="V185" i="5"/>
  <c r="V186" i="5"/>
  <c r="V187" i="5"/>
  <c r="V188" i="5"/>
  <c r="V189" i="5"/>
  <c r="V190" i="5"/>
  <c r="V191" i="5"/>
  <c r="V192" i="5"/>
  <c r="V193" i="5"/>
  <c r="V194" i="5"/>
  <c r="V195" i="5"/>
  <c r="V196" i="5"/>
  <c r="V197" i="5"/>
  <c r="V198" i="5"/>
  <c r="V199" i="5"/>
  <c r="V200" i="5"/>
  <c r="V201" i="5"/>
  <c r="V202" i="5"/>
  <c r="V203" i="5"/>
  <c r="V204" i="5"/>
  <c r="V205" i="5"/>
  <c r="V206" i="5"/>
  <c r="V207" i="5"/>
  <c r="V208" i="5"/>
  <c r="V209" i="5"/>
  <c r="V210" i="5"/>
  <c r="V211" i="5"/>
  <c r="V212" i="5"/>
  <c r="V213" i="5"/>
  <c r="V214" i="5"/>
  <c r="V215" i="5"/>
  <c r="V216" i="5"/>
  <c r="V217" i="5"/>
  <c r="V218" i="5"/>
  <c r="V219" i="5"/>
  <c r="V220" i="5"/>
  <c r="V221" i="5"/>
  <c r="V222" i="5"/>
  <c r="V223" i="5"/>
  <c r="V224" i="5"/>
  <c r="V225" i="5"/>
  <c r="V226" i="5"/>
  <c r="V227" i="5"/>
  <c r="V228" i="5"/>
  <c r="V229" i="5"/>
  <c r="V230" i="5"/>
  <c r="V231" i="5"/>
  <c r="V232" i="5"/>
  <c r="V233" i="5"/>
  <c r="V234" i="5"/>
  <c r="V235" i="5"/>
  <c r="V236" i="5"/>
  <c r="V237" i="5"/>
  <c r="V238" i="5"/>
  <c r="V239" i="5"/>
  <c r="V240" i="5"/>
  <c r="V241" i="5"/>
  <c r="V242" i="5"/>
  <c r="V243" i="5"/>
  <c r="V244" i="5"/>
  <c r="V245" i="5"/>
  <c r="V246" i="5"/>
  <c r="V247" i="5"/>
  <c r="V248" i="5"/>
  <c r="V249" i="5"/>
  <c r="V250" i="5"/>
  <c r="V251" i="5"/>
  <c r="V252" i="5"/>
  <c r="V253" i="5"/>
  <c r="V254" i="5"/>
  <c r="V255" i="5"/>
  <c r="V256" i="5"/>
  <c r="V257" i="5"/>
  <c r="V258" i="5"/>
  <c r="V259" i="5"/>
  <c r="V260" i="5"/>
  <c r="V261" i="5"/>
  <c r="V262" i="5"/>
  <c r="V263" i="5"/>
  <c r="V264" i="5"/>
  <c r="V265" i="5"/>
  <c r="V266" i="5"/>
  <c r="V267" i="5"/>
  <c r="V268" i="5"/>
  <c r="V269" i="5"/>
  <c r="V270" i="5"/>
  <c r="V271" i="5"/>
  <c r="V272" i="5"/>
  <c r="V273" i="5"/>
  <c r="V274" i="5"/>
  <c r="V275" i="5"/>
  <c r="V276" i="5"/>
  <c r="V277" i="5"/>
  <c r="V278" i="5"/>
  <c r="V279" i="5"/>
  <c r="V280" i="5"/>
  <c r="V281" i="5"/>
  <c r="V282" i="5"/>
  <c r="V283" i="5"/>
  <c r="V284" i="5"/>
  <c r="V285" i="5"/>
  <c r="V286" i="5"/>
  <c r="V287" i="5"/>
  <c r="V288" i="5"/>
  <c r="V289" i="5"/>
  <c r="V290" i="5"/>
  <c r="V291" i="5"/>
  <c r="V292" i="5"/>
  <c r="V293" i="5"/>
  <c r="V294" i="5"/>
  <c r="V295" i="5"/>
  <c r="V296" i="5"/>
  <c r="V297" i="5"/>
  <c r="V298" i="5"/>
  <c r="V299" i="5"/>
  <c r="V300" i="5"/>
  <c r="V301" i="5"/>
  <c r="V302" i="5"/>
  <c r="V303" i="5"/>
  <c r="V304" i="5"/>
  <c r="V305" i="5"/>
  <c r="V306" i="5"/>
  <c r="V307" i="5"/>
  <c r="V308" i="5"/>
  <c r="V309" i="5"/>
  <c r="V310" i="5"/>
  <c r="V311" i="5"/>
  <c r="V312" i="5"/>
  <c r="V313" i="5"/>
  <c r="V314" i="5"/>
  <c r="V315" i="5"/>
  <c r="V316" i="5"/>
  <c r="V317" i="5"/>
  <c r="V318" i="5"/>
  <c r="V319" i="5"/>
  <c r="V320" i="5"/>
  <c r="V321" i="5"/>
  <c r="V322" i="5"/>
  <c r="V323" i="5"/>
  <c r="V324" i="5"/>
  <c r="V325" i="5"/>
  <c r="V326" i="5"/>
  <c r="V327" i="5"/>
  <c r="V328" i="5"/>
  <c r="V329" i="5"/>
  <c r="V330" i="5"/>
  <c r="V331" i="5"/>
  <c r="V332" i="5"/>
  <c r="V333" i="5"/>
  <c r="V334" i="5"/>
  <c r="V335" i="5"/>
  <c r="V336" i="5"/>
  <c r="V337" i="5"/>
  <c r="V338" i="5"/>
  <c r="V339" i="5"/>
  <c r="V340" i="5"/>
  <c r="V341" i="5"/>
  <c r="V342" i="5"/>
  <c r="V343" i="5"/>
  <c r="V344" i="5"/>
  <c r="V345" i="5"/>
  <c r="V346" i="5"/>
  <c r="V347" i="5"/>
  <c r="V348" i="5"/>
  <c r="V349" i="5"/>
  <c r="V350" i="5"/>
  <c r="V351" i="5"/>
  <c r="V352" i="5"/>
  <c r="V353" i="5"/>
  <c r="V354" i="5"/>
  <c r="V355" i="5"/>
  <c r="V356" i="5"/>
  <c r="V357" i="5"/>
  <c r="V358" i="5"/>
  <c r="V359" i="5"/>
  <c r="V360" i="5"/>
  <c r="V361" i="5"/>
  <c r="V362" i="5"/>
  <c r="V363" i="5"/>
  <c r="V364" i="5"/>
  <c r="V365" i="5"/>
  <c r="V366" i="5"/>
  <c r="V367" i="5"/>
  <c r="V368" i="5"/>
  <c r="V369" i="5"/>
  <c r="V370" i="5"/>
  <c r="V371" i="5"/>
  <c r="V372" i="5"/>
  <c r="V373" i="5"/>
  <c r="V374" i="5"/>
  <c r="V375" i="5"/>
  <c r="V376" i="5"/>
  <c r="V377" i="5"/>
  <c r="V378" i="5"/>
  <c r="V379" i="5"/>
  <c r="V380" i="5"/>
  <c r="V381" i="5"/>
  <c r="V382" i="5"/>
  <c r="V383" i="5"/>
  <c r="V384" i="5"/>
  <c r="V385" i="5"/>
  <c r="V386" i="5"/>
  <c r="V387" i="5"/>
  <c r="V388" i="5"/>
  <c r="V389" i="5"/>
  <c r="V390" i="5"/>
  <c r="V391" i="5"/>
  <c r="V392" i="5"/>
  <c r="V393" i="5"/>
  <c r="V394" i="5"/>
  <c r="V395" i="5"/>
  <c r="V396" i="5"/>
  <c r="V397" i="5"/>
  <c r="V398" i="5"/>
  <c r="V399" i="5"/>
  <c r="V400" i="5"/>
  <c r="V401" i="5"/>
  <c r="V402" i="5"/>
  <c r="V403" i="5"/>
  <c r="V404" i="5"/>
  <c r="V405" i="5"/>
  <c r="V406" i="5"/>
  <c r="V407" i="5"/>
  <c r="V408" i="5"/>
  <c r="V409" i="5"/>
  <c r="V410" i="5"/>
  <c r="V6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411" i="5" s="1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5" i="5"/>
  <c r="U216" i="5"/>
  <c r="U217" i="5"/>
  <c r="U218" i="5"/>
  <c r="U219" i="5"/>
  <c r="U220" i="5"/>
  <c r="U221" i="5"/>
  <c r="U222" i="5"/>
  <c r="U223" i="5"/>
  <c r="U224" i="5"/>
  <c r="U225" i="5"/>
  <c r="U226" i="5"/>
  <c r="U227" i="5"/>
  <c r="U228" i="5"/>
  <c r="U229" i="5"/>
  <c r="U230" i="5"/>
  <c r="U231" i="5"/>
  <c r="U232" i="5"/>
  <c r="U233" i="5"/>
  <c r="U234" i="5"/>
  <c r="U235" i="5"/>
  <c r="U236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4" i="5"/>
  <c r="U255" i="5"/>
  <c r="U256" i="5"/>
  <c r="U257" i="5"/>
  <c r="U258" i="5"/>
  <c r="U259" i="5"/>
  <c r="U260" i="5"/>
  <c r="U261" i="5"/>
  <c r="U262" i="5"/>
  <c r="U263" i="5"/>
  <c r="U264" i="5"/>
  <c r="U265" i="5"/>
  <c r="U266" i="5"/>
  <c r="U267" i="5"/>
  <c r="U268" i="5"/>
  <c r="U269" i="5"/>
  <c r="U270" i="5"/>
  <c r="U271" i="5"/>
  <c r="U272" i="5"/>
  <c r="U273" i="5"/>
  <c r="U274" i="5"/>
  <c r="U275" i="5"/>
  <c r="U276" i="5"/>
  <c r="U277" i="5"/>
  <c r="U278" i="5"/>
  <c r="U279" i="5"/>
  <c r="U280" i="5"/>
  <c r="U281" i="5"/>
  <c r="U282" i="5"/>
  <c r="U283" i="5"/>
  <c r="U284" i="5"/>
  <c r="U285" i="5"/>
  <c r="U286" i="5"/>
  <c r="U287" i="5"/>
  <c r="U288" i="5"/>
  <c r="U289" i="5"/>
  <c r="U290" i="5"/>
  <c r="U291" i="5"/>
  <c r="U292" i="5"/>
  <c r="U293" i="5"/>
  <c r="U294" i="5"/>
  <c r="U295" i="5"/>
  <c r="U296" i="5"/>
  <c r="U297" i="5"/>
  <c r="U298" i="5"/>
  <c r="U299" i="5"/>
  <c r="U300" i="5"/>
  <c r="U301" i="5"/>
  <c r="U302" i="5"/>
  <c r="U303" i="5"/>
  <c r="U304" i="5"/>
  <c r="U305" i="5"/>
  <c r="U306" i="5"/>
  <c r="U307" i="5"/>
  <c r="U308" i="5"/>
  <c r="U309" i="5"/>
  <c r="U310" i="5"/>
  <c r="U311" i="5"/>
  <c r="U312" i="5"/>
  <c r="U313" i="5"/>
  <c r="U314" i="5"/>
  <c r="U315" i="5"/>
  <c r="U316" i="5"/>
  <c r="U317" i="5"/>
  <c r="U318" i="5"/>
  <c r="U319" i="5"/>
  <c r="U320" i="5"/>
  <c r="U321" i="5"/>
  <c r="U322" i="5"/>
  <c r="U323" i="5"/>
  <c r="U324" i="5"/>
  <c r="U325" i="5"/>
  <c r="U326" i="5"/>
  <c r="U327" i="5"/>
  <c r="U328" i="5"/>
  <c r="U329" i="5"/>
  <c r="U330" i="5"/>
  <c r="U331" i="5"/>
  <c r="U332" i="5"/>
  <c r="U333" i="5"/>
  <c r="U334" i="5"/>
  <c r="U335" i="5"/>
  <c r="U336" i="5"/>
  <c r="U337" i="5"/>
  <c r="U338" i="5"/>
  <c r="U339" i="5"/>
  <c r="U340" i="5"/>
  <c r="U341" i="5"/>
  <c r="U342" i="5"/>
  <c r="U343" i="5"/>
  <c r="U344" i="5"/>
  <c r="U345" i="5"/>
  <c r="U346" i="5"/>
  <c r="U347" i="5"/>
  <c r="U348" i="5"/>
  <c r="U349" i="5"/>
  <c r="U350" i="5"/>
  <c r="U351" i="5"/>
  <c r="U352" i="5"/>
  <c r="U353" i="5"/>
  <c r="U354" i="5"/>
  <c r="U355" i="5"/>
  <c r="U356" i="5"/>
  <c r="U357" i="5"/>
  <c r="U358" i="5"/>
  <c r="U359" i="5"/>
  <c r="U360" i="5"/>
  <c r="U361" i="5"/>
  <c r="U362" i="5"/>
  <c r="U363" i="5"/>
  <c r="U364" i="5"/>
  <c r="U365" i="5"/>
  <c r="U366" i="5"/>
  <c r="U367" i="5"/>
  <c r="U368" i="5"/>
  <c r="U369" i="5"/>
  <c r="U370" i="5"/>
  <c r="U371" i="5"/>
  <c r="U372" i="5"/>
  <c r="U373" i="5"/>
  <c r="U374" i="5"/>
  <c r="U375" i="5"/>
  <c r="U376" i="5"/>
  <c r="U377" i="5"/>
  <c r="U378" i="5"/>
  <c r="U379" i="5"/>
  <c r="U380" i="5"/>
  <c r="U381" i="5"/>
  <c r="U382" i="5"/>
  <c r="U383" i="5"/>
  <c r="U384" i="5"/>
  <c r="U385" i="5"/>
  <c r="U386" i="5"/>
  <c r="U387" i="5"/>
  <c r="U388" i="5"/>
  <c r="U389" i="5"/>
  <c r="U390" i="5"/>
  <c r="U391" i="5"/>
  <c r="U392" i="5"/>
  <c r="U393" i="5"/>
  <c r="U394" i="5"/>
  <c r="U395" i="5"/>
  <c r="U396" i="5"/>
  <c r="U397" i="5"/>
  <c r="U398" i="5"/>
  <c r="U399" i="5"/>
  <c r="U400" i="5"/>
  <c r="U401" i="5"/>
  <c r="U402" i="5"/>
  <c r="U403" i="5"/>
  <c r="U404" i="5"/>
  <c r="U405" i="5"/>
  <c r="U406" i="5"/>
  <c r="U407" i="5"/>
  <c r="U408" i="5"/>
  <c r="U409" i="5"/>
  <c r="U410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411" i="5" s="1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259" i="5"/>
  <c r="T260" i="5"/>
  <c r="T261" i="5"/>
  <c r="T262" i="5"/>
  <c r="T263" i="5"/>
  <c r="T264" i="5"/>
  <c r="T265" i="5"/>
  <c r="T266" i="5"/>
  <c r="T267" i="5"/>
  <c r="T268" i="5"/>
  <c r="T269" i="5"/>
  <c r="T270" i="5"/>
  <c r="T271" i="5"/>
  <c r="T272" i="5"/>
  <c r="T273" i="5"/>
  <c r="T274" i="5"/>
  <c r="T275" i="5"/>
  <c r="T276" i="5"/>
  <c r="T277" i="5"/>
  <c r="T278" i="5"/>
  <c r="T279" i="5"/>
  <c r="T280" i="5"/>
  <c r="T281" i="5"/>
  <c r="T282" i="5"/>
  <c r="T283" i="5"/>
  <c r="T284" i="5"/>
  <c r="T285" i="5"/>
  <c r="T286" i="5"/>
  <c r="T287" i="5"/>
  <c r="T288" i="5"/>
  <c r="T289" i="5"/>
  <c r="T290" i="5"/>
  <c r="T291" i="5"/>
  <c r="T292" i="5"/>
  <c r="T293" i="5"/>
  <c r="T294" i="5"/>
  <c r="T295" i="5"/>
  <c r="T296" i="5"/>
  <c r="T297" i="5"/>
  <c r="T298" i="5"/>
  <c r="T299" i="5"/>
  <c r="T300" i="5"/>
  <c r="T301" i="5"/>
  <c r="T302" i="5"/>
  <c r="T303" i="5"/>
  <c r="T304" i="5"/>
  <c r="T305" i="5"/>
  <c r="T306" i="5"/>
  <c r="T307" i="5"/>
  <c r="T308" i="5"/>
  <c r="T309" i="5"/>
  <c r="T310" i="5"/>
  <c r="T311" i="5"/>
  <c r="T312" i="5"/>
  <c r="T313" i="5"/>
  <c r="T314" i="5"/>
  <c r="T315" i="5"/>
  <c r="T316" i="5"/>
  <c r="T317" i="5"/>
  <c r="T318" i="5"/>
  <c r="T319" i="5"/>
  <c r="T320" i="5"/>
  <c r="T321" i="5"/>
  <c r="T322" i="5"/>
  <c r="T323" i="5"/>
  <c r="T324" i="5"/>
  <c r="T325" i="5"/>
  <c r="T326" i="5"/>
  <c r="T327" i="5"/>
  <c r="T328" i="5"/>
  <c r="T329" i="5"/>
  <c r="T330" i="5"/>
  <c r="T331" i="5"/>
  <c r="T332" i="5"/>
  <c r="T333" i="5"/>
  <c r="T334" i="5"/>
  <c r="T335" i="5"/>
  <c r="T336" i="5"/>
  <c r="T337" i="5"/>
  <c r="T338" i="5"/>
  <c r="T339" i="5"/>
  <c r="T340" i="5"/>
  <c r="T341" i="5"/>
  <c r="T342" i="5"/>
  <c r="T343" i="5"/>
  <c r="T344" i="5"/>
  <c r="T345" i="5"/>
  <c r="T346" i="5"/>
  <c r="T347" i="5"/>
  <c r="T348" i="5"/>
  <c r="T349" i="5"/>
  <c r="T350" i="5"/>
  <c r="T351" i="5"/>
  <c r="T352" i="5"/>
  <c r="T353" i="5"/>
  <c r="T354" i="5"/>
  <c r="T355" i="5"/>
  <c r="T356" i="5"/>
  <c r="T357" i="5"/>
  <c r="T358" i="5"/>
  <c r="T359" i="5"/>
  <c r="T360" i="5"/>
  <c r="T361" i="5"/>
  <c r="T362" i="5"/>
  <c r="T363" i="5"/>
  <c r="T364" i="5"/>
  <c r="T365" i="5"/>
  <c r="T366" i="5"/>
  <c r="T367" i="5"/>
  <c r="T368" i="5"/>
  <c r="T369" i="5"/>
  <c r="T370" i="5"/>
  <c r="T371" i="5"/>
  <c r="T372" i="5"/>
  <c r="T373" i="5"/>
  <c r="T374" i="5"/>
  <c r="T375" i="5"/>
  <c r="T376" i="5"/>
  <c r="T377" i="5"/>
  <c r="T378" i="5"/>
  <c r="T379" i="5"/>
  <c r="T380" i="5"/>
  <c r="T381" i="5"/>
  <c r="T382" i="5"/>
  <c r="T383" i="5"/>
  <c r="T384" i="5"/>
  <c r="T385" i="5"/>
  <c r="T386" i="5"/>
  <c r="T387" i="5"/>
  <c r="T388" i="5"/>
  <c r="T389" i="5"/>
  <c r="T390" i="5"/>
  <c r="T391" i="5"/>
  <c r="T392" i="5"/>
  <c r="T393" i="5"/>
  <c r="T394" i="5"/>
  <c r="T395" i="5"/>
  <c r="T396" i="5"/>
  <c r="T397" i="5"/>
  <c r="T398" i="5"/>
  <c r="T399" i="5"/>
  <c r="T400" i="5"/>
  <c r="T401" i="5"/>
  <c r="T402" i="5"/>
  <c r="T403" i="5"/>
  <c r="T404" i="5"/>
  <c r="T405" i="5"/>
  <c r="T406" i="5"/>
  <c r="T407" i="5"/>
  <c r="T408" i="5"/>
  <c r="T409" i="5"/>
  <c r="T410" i="5"/>
  <c r="T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411" i="5" s="1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326" i="5"/>
  <c r="S327" i="5"/>
  <c r="S328" i="5"/>
  <c r="S329" i="5"/>
  <c r="S330" i="5"/>
  <c r="S331" i="5"/>
  <c r="S332" i="5"/>
  <c r="S333" i="5"/>
  <c r="S334" i="5"/>
  <c r="S335" i="5"/>
  <c r="S336" i="5"/>
  <c r="S337" i="5"/>
  <c r="S338" i="5"/>
  <c r="S339" i="5"/>
  <c r="S340" i="5"/>
  <c r="S341" i="5"/>
  <c r="S342" i="5"/>
  <c r="S343" i="5"/>
  <c r="S344" i="5"/>
  <c r="S345" i="5"/>
  <c r="S346" i="5"/>
  <c r="S347" i="5"/>
  <c r="S348" i="5"/>
  <c r="S349" i="5"/>
  <c r="S350" i="5"/>
  <c r="S351" i="5"/>
  <c r="S352" i="5"/>
  <c r="S353" i="5"/>
  <c r="S354" i="5"/>
  <c r="S355" i="5"/>
  <c r="S356" i="5"/>
  <c r="S357" i="5"/>
  <c r="S358" i="5"/>
  <c r="S359" i="5"/>
  <c r="S360" i="5"/>
  <c r="S361" i="5"/>
  <c r="S362" i="5"/>
  <c r="S363" i="5"/>
  <c r="S364" i="5"/>
  <c r="S365" i="5"/>
  <c r="S366" i="5"/>
  <c r="S367" i="5"/>
  <c r="S368" i="5"/>
  <c r="S369" i="5"/>
  <c r="S370" i="5"/>
  <c r="S371" i="5"/>
  <c r="S372" i="5"/>
  <c r="S373" i="5"/>
  <c r="S374" i="5"/>
  <c r="S375" i="5"/>
  <c r="S376" i="5"/>
  <c r="S377" i="5"/>
  <c r="S378" i="5"/>
  <c r="S379" i="5"/>
  <c r="S380" i="5"/>
  <c r="S381" i="5"/>
  <c r="S382" i="5"/>
  <c r="S383" i="5"/>
  <c r="S384" i="5"/>
  <c r="S385" i="5"/>
  <c r="S386" i="5"/>
  <c r="S387" i="5"/>
  <c r="S388" i="5"/>
  <c r="S389" i="5"/>
  <c r="S390" i="5"/>
  <c r="S391" i="5"/>
  <c r="S392" i="5"/>
  <c r="S393" i="5"/>
  <c r="S394" i="5"/>
  <c r="S395" i="5"/>
  <c r="S396" i="5"/>
  <c r="S397" i="5"/>
  <c r="S398" i="5"/>
  <c r="S399" i="5"/>
  <c r="S400" i="5"/>
  <c r="S401" i="5"/>
  <c r="S402" i="5"/>
  <c r="S403" i="5"/>
  <c r="S404" i="5"/>
  <c r="S405" i="5"/>
  <c r="S406" i="5"/>
  <c r="S407" i="5"/>
  <c r="S408" i="5"/>
  <c r="S409" i="5"/>
  <c r="S410" i="5"/>
  <c r="S6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411" i="5" s="1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306" i="5"/>
  <c r="R307" i="5"/>
  <c r="R308" i="5"/>
  <c r="R309" i="5"/>
  <c r="R310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2" i="5"/>
  <c r="R373" i="5"/>
  <c r="R374" i="5"/>
  <c r="R375" i="5"/>
  <c r="R376" i="5"/>
  <c r="R377" i="5"/>
  <c r="R378" i="5"/>
  <c r="R379" i="5"/>
  <c r="R380" i="5"/>
  <c r="R381" i="5"/>
  <c r="R382" i="5"/>
  <c r="R383" i="5"/>
  <c r="R384" i="5"/>
  <c r="R385" i="5"/>
  <c r="R386" i="5"/>
  <c r="R387" i="5"/>
  <c r="R388" i="5"/>
  <c r="R389" i="5"/>
  <c r="R390" i="5"/>
  <c r="R391" i="5"/>
  <c r="R392" i="5"/>
  <c r="R393" i="5"/>
  <c r="R394" i="5"/>
  <c r="R395" i="5"/>
  <c r="R396" i="5"/>
  <c r="R397" i="5"/>
  <c r="R398" i="5"/>
  <c r="R399" i="5"/>
  <c r="R400" i="5"/>
  <c r="R401" i="5"/>
  <c r="R402" i="5"/>
  <c r="R403" i="5"/>
  <c r="R404" i="5"/>
  <c r="R405" i="5"/>
  <c r="R406" i="5"/>
  <c r="R407" i="5"/>
  <c r="R408" i="5"/>
  <c r="R409" i="5"/>
  <c r="R410" i="5"/>
  <c r="G411" i="5"/>
  <c r="H411" i="5"/>
  <c r="I411" i="5"/>
  <c r="J411" i="5"/>
  <c r="K411" i="5"/>
  <c r="L411" i="5"/>
  <c r="L330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6" i="5"/>
  <c r="K410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6" i="5"/>
  <c r="H410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6" i="5"/>
  <c r="G410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6" i="5"/>
  <c r="Q411" i="5"/>
  <c r="P411" i="5"/>
  <c r="O411" i="5"/>
  <c r="N411" i="5"/>
  <c r="F411" i="5"/>
  <c r="E411" i="5"/>
  <c r="D411" i="5"/>
  <c r="C411" i="5"/>
  <c r="M37" i="6"/>
  <c r="M38" i="6"/>
  <c r="M39" i="6"/>
  <c r="M40" i="6"/>
  <c r="M41" i="6"/>
  <c r="L37" i="6"/>
  <c r="L38" i="6"/>
  <c r="L39" i="6"/>
  <c r="L40" i="6"/>
  <c r="L41" i="6"/>
  <c r="D36" i="6"/>
  <c r="E36" i="6"/>
  <c r="F36" i="6"/>
  <c r="G36" i="6"/>
  <c r="H36" i="6"/>
  <c r="I36" i="6"/>
  <c r="J36" i="6"/>
  <c r="K36" i="6"/>
  <c r="L36" i="6"/>
  <c r="M36" i="6"/>
  <c r="C36" i="6"/>
  <c r="C21" i="6"/>
  <c r="D21" i="6"/>
  <c r="E21" i="6"/>
  <c r="F21" i="6"/>
  <c r="G21" i="6"/>
  <c r="H21" i="6"/>
  <c r="I21" i="6"/>
  <c r="J21" i="6"/>
  <c r="K21" i="6"/>
  <c r="L21" i="6"/>
  <c r="M21" i="6"/>
  <c r="N21" i="6"/>
  <c r="C22" i="6"/>
  <c r="D22" i="6"/>
  <c r="E22" i="6"/>
  <c r="F22" i="6"/>
  <c r="G22" i="6"/>
  <c r="H22" i="6"/>
  <c r="I22" i="6"/>
  <c r="J22" i="6"/>
  <c r="K22" i="6"/>
  <c r="L22" i="6"/>
  <c r="M22" i="6"/>
  <c r="N22" i="6"/>
  <c r="C23" i="6"/>
  <c r="D23" i="6"/>
  <c r="E23" i="6"/>
  <c r="F23" i="6"/>
  <c r="G23" i="6"/>
  <c r="H23" i="6"/>
  <c r="I23" i="6"/>
  <c r="J23" i="6"/>
  <c r="K23" i="6"/>
  <c r="L23" i="6"/>
  <c r="M23" i="6"/>
  <c r="N23" i="6"/>
  <c r="C24" i="6"/>
  <c r="D24" i="6"/>
  <c r="E24" i="6"/>
  <c r="F24" i="6"/>
  <c r="G24" i="6"/>
  <c r="H24" i="6"/>
  <c r="I24" i="6"/>
  <c r="J24" i="6"/>
  <c r="K24" i="6"/>
  <c r="L24" i="6"/>
  <c r="M24" i="6"/>
  <c r="N24" i="6"/>
  <c r="C25" i="6"/>
  <c r="D25" i="6"/>
  <c r="E25" i="6"/>
  <c r="F25" i="6"/>
  <c r="G25" i="6"/>
  <c r="H25" i="6"/>
  <c r="I25" i="6"/>
  <c r="J25" i="6"/>
  <c r="K25" i="6"/>
  <c r="L25" i="6"/>
  <c r="M25" i="6"/>
  <c r="N25" i="6"/>
  <c r="D20" i="6"/>
  <c r="E20" i="6"/>
  <c r="F20" i="6"/>
  <c r="G20" i="6"/>
  <c r="H20" i="6"/>
  <c r="I20" i="6"/>
  <c r="J20" i="6"/>
  <c r="K20" i="6"/>
  <c r="L20" i="6"/>
  <c r="M20" i="6"/>
  <c r="N20" i="6"/>
  <c r="C20" i="6"/>
  <c r="N28" i="6" l="1"/>
  <c r="L29" i="6"/>
  <c r="L28" i="6" s="1"/>
  <c r="M29" i="6"/>
  <c r="M28" i="6" s="1"/>
  <c r="N29" i="6"/>
  <c r="N5" i="6"/>
  <c r="N4" i="6" s="1"/>
  <c r="M5" i="6"/>
  <c r="L5" i="6"/>
  <c r="K5" i="6"/>
  <c r="K4" i="6" s="1"/>
  <c r="J5" i="6"/>
  <c r="J4" i="6" s="1"/>
  <c r="I5" i="6"/>
  <c r="I4" i="6" s="1"/>
  <c r="H5" i="6"/>
  <c r="H4" i="6" s="1"/>
  <c r="G5" i="6"/>
  <c r="G4" i="6" s="1"/>
  <c r="F5" i="6"/>
  <c r="F4" i="6" s="1"/>
  <c r="E5" i="6"/>
  <c r="E4" i="6" s="1"/>
  <c r="D5" i="6"/>
  <c r="D4" i="6" s="1"/>
  <c r="C5" i="6"/>
  <c r="C4" i="6" s="1"/>
  <c r="M4" i="6"/>
  <c r="L4" i="6"/>
  <c r="M5" i="4"/>
  <c r="M4" i="4" s="1"/>
  <c r="N5" i="4"/>
  <c r="N4" i="4" s="1"/>
  <c r="L5" i="4"/>
  <c r="L4" i="4" s="1"/>
  <c r="I4" i="3"/>
  <c r="L4" i="3"/>
  <c r="C5" i="3"/>
  <c r="C4" i="3" s="1"/>
  <c r="D5" i="3"/>
  <c r="D4" i="3" s="1"/>
  <c r="E5" i="3"/>
  <c r="E4" i="3" s="1"/>
  <c r="F5" i="3"/>
  <c r="F4" i="3" s="1"/>
  <c r="G5" i="3"/>
  <c r="G4" i="3" s="1"/>
  <c r="H5" i="3"/>
  <c r="H4" i="3" s="1"/>
  <c r="I5" i="3"/>
  <c r="J5" i="3"/>
  <c r="J4" i="3" s="1"/>
  <c r="K5" i="3"/>
  <c r="K4" i="3" s="1"/>
  <c r="L5" i="3"/>
  <c r="M5" i="3"/>
  <c r="M4" i="3" s="1"/>
  <c r="N5" i="3"/>
  <c r="N4" i="3" s="1"/>
</calcChain>
</file>

<file path=xl/sharedStrings.xml><?xml version="1.0" encoding="utf-8"?>
<sst xmlns="http://schemas.openxmlformats.org/spreadsheetml/2006/main" count="704" uniqueCount="558">
  <si>
    <t>[Millions of dollars]</t>
  </si>
  <si>
    <t>Line</t>
  </si>
  <si>
    <t>1963</t>
  </si>
  <si>
    <t>1967</t>
  </si>
  <si>
    <t>1972</t>
  </si>
  <si>
    <t>1977</t>
  </si>
  <si>
    <t>1982</t>
  </si>
  <si>
    <t>1987</t>
  </si>
  <si>
    <t>1992</t>
  </si>
  <si>
    <t>1997</t>
  </si>
  <si>
    <t>2002</t>
  </si>
  <si>
    <t>2007</t>
  </si>
  <si>
    <t>2012</t>
  </si>
  <si>
    <t>2017</t>
  </si>
  <si>
    <t>3</t>
  </si>
  <si>
    <t xml:space="preserve">  Private</t>
  </si>
  <si>
    <t>i3ptotl1es00</t>
  </si>
  <si>
    <t>4</t>
  </si>
  <si>
    <t xml:space="preserve">   Nonresidential</t>
  </si>
  <si>
    <t>i3ntotl1es00</t>
  </si>
  <si>
    <t>5</t>
  </si>
  <si>
    <t xml:space="preserve">    Equipment</t>
  </si>
  <si>
    <t>i3ntotl1eq00</t>
  </si>
  <si>
    <t>6</t>
  </si>
  <si>
    <t xml:space="preserve">    Structures</t>
  </si>
  <si>
    <t>i3ntotl1st00</t>
  </si>
  <si>
    <t>7</t>
  </si>
  <si>
    <t xml:space="preserve">    Intellectual property products</t>
  </si>
  <si>
    <t>i3ntotl1ip00</t>
  </si>
  <si>
    <t>8</t>
  </si>
  <si>
    <t xml:space="preserve">   Residential</t>
  </si>
  <si>
    <t>i3r53101es00</t>
  </si>
  <si>
    <t>9</t>
  </si>
  <si>
    <t xml:space="preserve">  Government</t>
  </si>
  <si>
    <t>i3gtotl1es00</t>
  </si>
  <si>
    <t>10</t>
  </si>
  <si>
    <t>i3gtotl1esnr</t>
  </si>
  <si>
    <t>11</t>
  </si>
  <si>
    <t>i3gtotl1eq00</t>
  </si>
  <si>
    <t>12</t>
  </si>
  <si>
    <t>i3gtotl1stnr</t>
  </si>
  <si>
    <t>13</t>
  </si>
  <si>
    <t>i3gtotl1ip00</t>
  </si>
  <si>
    <t>14</t>
  </si>
  <si>
    <t>i3gtotl1sa00</t>
  </si>
  <si>
    <t>15</t>
  </si>
  <si>
    <t xml:space="preserve">  Consumer durable goods</t>
  </si>
  <si>
    <t>i3ctotl1cd00</t>
  </si>
  <si>
    <t>Totals extracted from the Benchmark final demand matrix</t>
  </si>
  <si>
    <t>If we can distinguish different private capital investments for 2007-2012, is there a lot of overlap between different capital categories?</t>
  </si>
  <si>
    <t>Disagg_totals</t>
  </si>
  <si>
    <t>NIPA Investment totals</t>
  </si>
  <si>
    <t>Benchmark GFCF</t>
  </si>
  <si>
    <t>Disagg_NIPA % difference</t>
  </si>
  <si>
    <t>NIPA_Benchmark % difference</t>
  </si>
  <si>
    <t>Harmon_private_1963_2012. Harmonising private capital accounts</t>
  </si>
  <si>
    <t>The BEA's detailed fixed asset accounts has a standard commodity detail aligned with the National Income and Production Accounts</t>
  </si>
  <si>
    <t>(NIPA) comprising 96 commodities-by-industries, and which is organised around 4 capital categories: Equipment, Structures, IP and</t>
  </si>
  <si>
    <t>Residential. So these 4 categories in the underlying detail tables can be neatly compared to totals in the Fixed Assets and Consumer</t>
  </si>
  <si>
    <t>Durables data which the BEA publishes as part of its NIPA data (there is very little difference, which is indicated in a set of reconciliation</t>
  </si>
  <si>
    <t>tables the BEA provides). However, only in the year 2007 did the benchmark I-O format become fully harmonised with this capital-</t>
  </si>
  <si>
    <t>category format, so for most years a comparison between the detailed fixed asset accounts and  benchmark I-O format is only possible</t>
  </si>
  <si>
    <t>Totals extracted from the detailed fixed assets accounts</t>
  </si>
  <si>
    <t>in terms of total GFCF, unless concordances are developed to bridge differences in commodity formats.</t>
  </si>
  <si>
    <t>NIPA Table 1.5. Investment in Fixed Assets and Consumer Durable Goods</t>
  </si>
  <si>
    <t>F02E00</t>
  </si>
  <si>
    <t>F02N00</t>
  </si>
  <si>
    <t>F02R00</t>
  </si>
  <si>
    <t>F02S00</t>
  </si>
  <si>
    <t>Equipment</t>
  </si>
  <si>
    <t>IP</t>
  </si>
  <si>
    <t>Residential</t>
  </si>
  <si>
    <t>Nonresidential Structures</t>
  </si>
  <si>
    <t>Code</t>
  </si>
  <si>
    <t>Commodity Description</t>
  </si>
  <si>
    <t>1111A0</t>
  </si>
  <si>
    <t>Oilseed farming</t>
  </si>
  <si>
    <t>1111B0</t>
  </si>
  <si>
    <t>Grain farming</t>
  </si>
  <si>
    <t>Vegetable and melon farming</t>
  </si>
  <si>
    <t>Fruit and tree nut farming</t>
  </si>
  <si>
    <t>Greenhouse, nursery, and floriculture production</t>
  </si>
  <si>
    <t>Other crop farming</t>
  </si>
  <si>
    <t>Dairy cattle and milk production</t>
  </si>
  <si>
    <t>1121A0</t>
  </si>
  <si>
    <t>Beef cattle ranching and farming, including feedlots and dual-purpose ranching and farming</t>
  </si>
  <si>
    <t>Poultry and egg production</t>
  </si>
  <si>
    <t>112A00</t>
  </si>
  <si>
    <t>Animal production, except cattle and poultry and eggs</t>
  </si>
  <si>
    <t>Forestry and logging</t>
  </si>
  <si>
    <t>Fishing, hunting and trapping</t>
  </si>
  <si>
    <t>Support activities for agriculture and forestry</t>
  </si>
  <si>
    <t>Oil and gas extraction</t>
  </si>
  <si>
    <t>Coal mining</t>
  </si>
  <si>
    <t>Copper, nickel, lead, and zinc mining</t>
  </si>
  <si>
    <t>2122A0</t>
  </si>
  <si>
    <t>Iron, gold, silver, and other metal ore mining</t>
  </si>
  <si>
    <t>Stone mining and quarrying</t>
  </si>
  <si>
    <t>2123A0</t>
  </si>
  <si>
    <t>Other nonmetallic mineral mining and quarrying</t>
  </si>
  <si>
    <t>Drilling oil and gas wells</t>
  </si>
  <si>
    <t>21311A</t>
  </si>
  <si>
    <t>Other support activities for mining</t>
  </si>
  <si>
    <t>Electric power generation, transmission, and distribution</t>
  </si>
  <si>
    <t>Natural gas distribution</t>
  </si>
  <si>
    <t>Water, sewage and other systems</t>
  </si>
  <si>
    <t>Health care structures</t>
  </si>
  <si>
    <t>Educational and vocational structures</t>
  </si>
  <si>
    <t>Nonresidential maintenance and repair</t>
  </si>
  <si>
    <t>Residential maintenance and repair</t>
  </si>
  <si>
    <t>2332A0</t>
  </si>
  <si>
    <t>Office and commercial structures</t>
  </si>
  <si>
    <t>Multifamily residential structures</t>
  </si>
  <si>
    <t>2334A0</t>
  </si>
  <si>
    <t>Other residential structures</t>
  </si>
  <si>
    <t>Manufacturing structures</t>
  </si>
  <si>
    <t>2332D0</t>
  </si>
  <si>
    <t>Other nonresidential structures</t>
  </si>
  <si>
    <t>Power and communication structures</t>
  </si>
  <si>
    <t>Single-family residential structures</t>
  </si>
  <si>
    <t>2332C0</t>
  </si>
  <si>
    <t>Transportation structures and highways and streets</t>
  </si>
  <si>
    <t>Sawmills and wood preservation</t>
  </si>
  <si>
    <t>Veneer, plywood, and engineered wood product manufacturing</t>
  </si>
  <si>
    <t>Millwork</t>
  </si>
  <si>
    <t>3219A0</t>
  </si>
  <si>
    <t>All other wood product manufacturing</t>
  </si>
  <si>
    <t>Clay product and refractory manufacturing</t>
  </si>
  <si>
    <t>Glass and glass product manufacturing</t>
  </si>
  <si>
    <t>Cement manufacturing</t>
  </si>
  <si>
    <t>Ready-mix concrete manufacturing</t>
  </si>
  <si>
    <t>Concrete pipe, brick, and block manufacturing</t>
  </si>
  <si>
    <t>Other concrete product manufacturing</t>
  </si>
  <si>
    <t>Lime and gypsum product manufacturing</t>
  </si>
  <si>
    <t>Abrasive product manufacturing</t>
  </si>
  <si>
    <t>Cut stone and stone product manufacturing</t>
  </si>
  <si>
    <t>Ground or treated mineral and earth manufacturing</t>
  </si>
  <si>
    <t>Mineral wool manufacturing</t>
  </si>
  <si>
    <t>Miscellaneous nonmetallic mineral products</t>
  </si>
  <si>
    <t>Iron and steel mills and ferroalloy manufacturing</t>
  </si>
  <si>
    <t>Steel product manufacturing from purchased steel</t>
  </si>
  <si>
    <t>Alumina refining and primary aluminum production</t>
  </si>
  <si>
    <t>33131B</t>
  </si>
  <si>
    <t>Aluminum product manufacturing from purchased aluminum</t>
  </si>
  <si>
    <t>Nonferrous Metal (except Aluminum) Smelting and Refining</t>
  </si>
  <si>
    <t>Copper rolling, drawing, extruding and alloying</t>
  </si>
  <si>
    <t>Nonferrous metal (except copper and aluminum) rolling, drawing, extruding and alloying</t>
  </si>
  <si>
    <t>Ferrous metal foundries</t>
  </si>
  <si>
    <t>Nonferrous metal foundries</t>
  </si>
  <si>
    <t>Custom roll forming</t>
  </si>
  <si>
    <t>33211A</t>
  </si>
  <si>
    <t>All other forging, stamping, and sintering</t>
  </si>
  <si>
    <t>Metal crown, closure, and other metal stamping (except automotive)</t>
  </si>
  <si>
    <t>Cutlery and handtool manufacturing</t>
  </si>
  <si>
    <t>Plate work and fabricated structural product manufacturing</t>
  </si>
  <si>
    <t>Ornamental and architectural metal products manufacturing</t>
  </si>
  <si>
    <t>Power boiler and heat exchanger manufacturing</t>
  </si>
  <si>
    <t>Metal tank (heavy gauge) manufacturing</t>
  </si>
  <si>
    <t>Metal can, box, and other metal container (light gauge) manufacturing</t>
  </si>
  <si>
    <t>Hardware manufacturing</t>
  </si>
  <si>
    <t>Spring and wire product manufacturing</t>
  </si>
  <si>
    <t>Machine shops</t>
  </si>
  <si>
    <t>Turned product and screw, nut, and bolt manufacturing</t>
  </si>
  <si>
    <t>Coating, engraving, heat treating and allied activities</t>
  </si>
  <si>
    <t>Plumbing fixture fitting and trim manufacturing</t>
  </si>
  <si>
    <t>33291A</t>
  </si>
  <si>
    <t>Valve and fittings other than plumbing</t>
  </si>
  <si>
    <t>Ball and roller bearing manufacturing</t>
  </si>
  <si>
    <t>Fabricated pipe and pipe fitting manufacturing</t>
  </si>
  <si>
    <t>33299A</t>
  </si>
  <si>
    <t>Ammunition, arms, ordnance, and accessories manufacturing</t>
  </si>
  <si>
    <t>Other fabricated metal manufacturing</t>
  </si>
  <si>
    <t>Farm machinery and equipment manufacturing</t>
  </si>
  <si>
    <t>Lawn and garden equipment manufacturing</t>
  </si>
  <si>
    <t>Construction machinery manufacturing</t>
  </si>
  <si>
    <t>Mining and oil and gas field machinery manufacturing</t>
  </si>
  <si>
    <t>Semiconductor machinery manufacturing</t>
  </si>
  <si>
    <t>33329A</t>
  </si>
  <si>
    <t>Other industrial machinery manufacturing</t>
  </si>
  <si>
    <t>Optical instrument and lens manufacturing</t>
  </si>
  <si>
    <t>Photographic and photocopying equipment manufacturing</t>
  </si>
  <si>
    <t>Other commercial and service industry machinery manufacturing</t>
  </si>
  <si>
    <t>Heating equipment (except warm air furnaces) manufacturing</t>
  </si>
  <si>
    <t>Air conditioning, refrigeration, and warm air heating equipment manufacturing</t>
  </si>
  <si>
    <t>Industrial and commercial fan and blower and air purification equipment manufacturing</t>
  </si>
  <si>
    <t>Industrial mold manufacturing</t>
  </si>
  <si>
    <t>Special tool, die, jig, and fixture manufacturing</t>
  </si>
  <si>
    <t>Machine tool manufacturing</t>
  </si>
  <si>
    <t>33351B</t>
  </si>
  <si>
    <t>Cutting and machine tool accessory, rolling mill, and other metalworking machinery manufacturing</t>
  </si>
  <si>
    <t>Turbine and turbine generator set units manufacturing</t>
  </si>
  <si>
    <t>Speed changer, industrial high-speed drive, and gear manufacturing</t>
  </si>
  <si>
    <t>Mechanical power transmission equipment manufacturing</t>
  </si>
  <si>
    <t>Other engine equipment manufacturing</t>
  </si>
  <si>
    <t>Air and gas compressor manufacturing</t>
  </si>
  <si>
    <t>33391A</t>
  </si>
  <si>
    <t>Pump and pumping equipment manufacturing</t>
  </si>
  <si>
    <t>Material handling equipment manufacturing</t>
  </si>
  <si>
    <t>Power-driven handtool manufacturing</t>
  </si>
  <si>
    <t>Packaging machinery manufacturing</t>
  </si>
  <si>
    <t>Industrial process furnace and oven manufacturing</t>
  </si>
  <si>
    <t>33399A</t>
  </si>
  <si>
    <t>Other general purpose machinery manufacturing</t>
  </si>
  <si>
    <t>33399B</t>
  </si>
  <si>
    <t>Fluid power process machinery</t>
  </si>
  <si>
    <t>Electronic computer manufacturing</t>
  </si>
  <si>
    <t>Computer storage device manufacturing</t>
  </si>
  <si>
    <t>Computer terminals and other computer peripheral equipment manufacturing</t>
  </si>
  <si>
    <t>Telephone apparatus manufacturing</t>
  </si>
  <si>
    <t>Broadcast and wireless communications equipment</t>
  </si>
  <si>
    <t>Other communications equipment manufacturing</t>
  </si>
  <si>
    <t>Semiconductor and related device manufacturing</t>
  </si>
  <si>
    <t>Printed circuit assembly (electronic assembly) manufacturing</t>
  </si>
  <si>
    <t>33441A</t>
  </si>
  <si>
    <t>Other electronic component manufacturing</t>
  </si>
  <si>
    <t>Electromedical and electrotherapeutic apparatus manufacturing</t>
  </si>
  <si>
    <t>Search, detection, and navigation instruments manufacturing</t>
  </si>
  <si>
    <t>Automatic environmental control manufacturing</t>
  </si>
  <si>
    <t>Industrial process variable instruments manufacturing</t>
  </si>
  <si>
    <t>Totalizing fluid meter and counting device manufacturing</t>
  </si>
  <si>
    <t>Electricity and signal testing instruments manufacturing</t>
  </si>
  <si>
    <t>Analytical laboratory instrument manufacturing</t>
  </si>
  <si>
    <t>Irradiation apparatus manufacturing</t>
  </si>
  <si>
    <t>33451A</t>
  </si>
  <si>
    <t>Watch, clock, and other measuring and controlling device manufacturing</t>
  </si>
  <si>
    <t>Audio and video equipment manufacturing</t>
  </si>
  <si>
    <t>Manufacturing and reproducing magnetic and optical media</t>
  </si>
  <si>
    <t>Electric lamp bulb and part manufacturing</t>
  </si>
  <si>
    <t>Lighting fixture manufacturing</t>
  </si>
  <si>
    <t>Small electrical appliance manufacturing</t>
  </si>
  <si>
    <t>Household cooking appliance manufacturing</t>
  </si>
  <si>
    <t>Household refrigerator and home freezer manufacturing</t>
  </si>
  <si>
    <t>Household laundry equipment manufacturing</t>
  </si>
  <si>
    <t>Other major household appliance manufacturing</t>
  </si>
  <si>
    <t>Power, distribution, and specialty transformer manufacturing</t>
  </si>
  <si>
    <t>Motor and generator manufacturing</t>
  </si>
  <si>
    <t>Switchgear and switchboard apparatus manufacturing</t>
  </si>
  <si>
    <t>Relay and industrial control manufacturing</t>
  </si>
  <si>
    <t>Storage battery manufacturing</t>
  </si>
  <si>
    <t>Primary battery manufacturing</t>
  </si>
  <si>
    <t>Communication and energy wire and cable manufacturing</t>
  </si>
  <si>
    <t>Wiring device manufacturing</t>
  </si>
  <si>
    <t>Carbon and graphite product manufacturing</t>
  </si>
  <si>
    <t>All other miscellaneous electrical equipment and component manufacturing</t>
  </si>
  <si>
    <t>Automobile manufacturing</t>
  </si>
  <si>
    <t>Light truck and utility vehicle manufacturing</t>
  </si>
  <si>
    <t>Heavy duty truck manufacturing</t>
  </si>
  <si>
    <t>Motor vehicle body manufacturing</t>
  </si>
  <si>
    <t>Truck trailer manufacturing</t>
  </si>
  <si>
    <t>Motor home manufacturing</t>
  </si>
  <si>
    <t>Travel trailer and camper manufacturing</t>
  </si>
  <si>
    <t>Motor vehicle gasoline engine and engine parts manufacturing</t>
  </si>
  <si>
    <t>Motor vehicle electrical and electronic equipment manufacturing</t>
  </si>
  <si>
    <t>Motor vehicle transmission and power train parts manufacturing</t>
  </si>
  <si>
    <t>Motor vehicle seating and interior trim manufacturing</t>
  </si>
  <si>
    <t>Motor vehicle metal stamping</t>
  </si>
  <si>
    <t>Other Motor Vehicle Parts Manufacturing</t>
  </si>
  <si>
    <t>3363A0</t>
  </si>
  <si>
    <t>Motor vehicle steering, suspension component (except spring), and brake systems manufacturing</t>
  </si>
  <si>
    <t>Aircraft manufacturing</t>
  </si>
  <si>
    <t>Aircraft engine and engine parts manufacturing</t>
  </si>
  <si>
    <t>Other aircraft parts and auxiliary equipment manufacturing</t>
  </si>
  <si>
    <t>Guided missile and space vehicle manufacturing</t>
  </si>
  <si>
    <t>33641A</t>
  </si>
  <si>
    <t>Propulsion units and parts for space vehicles and guided missiles</t>
  </si>
  <si>
    <t>Railroad rolling stock manufacturing</t>
  </si>
  <si>
    <t>Ship building and repairing</t>
  </si>
  <si>
    <t>Boat building</t>
  </si>
  <si>
    <t>Motorcycle, bicycle, and parts manufacturing</t>
  </si>
  <si>
    <t>Military armored vehicle, tank, and tank component manufacturing</t>
  </si>
  <si>
    <t>All other transportation equipment manufacturing</t>
  </si>
  <si>
    <t>Wood kitchen cabinet and countertop manufacturing</t>
  </si>
  <si>
    <t>Upholstered household furniture manufacturing</t>
  </si>
  <si>
    <t>Nonupholstered wood household furniture manufacturing</t>
  </si>
  <si>
    <t>Institutional furniture manufacturing</t>
  </si>
  <si>
    <t>33712N</t>
  </si>
  <si>
    <t>Other household nonupholstered furniture</t>
  </si>
  <si>
    <t>Showcase, partition, shelving, and locker manufacturing</t>
  </si>
  <si>
    <t>33721A</t>
  </si>
  <si>
    <t>Office furniture and custom architectural woodwork and millwork manufacturing</t>
  </si>
  <si>
    <t>Other furniture related product manufacturing</t>
  </si>
  <si>
    <t>Surgical and medical instrument manufacturing</t>
  </si>
  <si>
    <t>Surgical appliance and supplies manufacturing</t>
  </si>
  <si>
    <t>Dental equipment and supplies manufacturing</t>
  </si>
  <si>
    <t>Ophthalmic goods manufacturing</t>
  </si>
  <si>
    <t>Dental laboratories</t>
  </si>
  <si>
    <t>Jewelry and silverware manufacturing</t>
  </si>
  <si>
    <t>Sporting and athletic goods manufacturing</t>
  </si>
  <si>
    <t>Doll, toy, and game manufacturing</t>
  </si>
  <si>
    <t>Office supplies (except paper) manufacturing</t>
  </si>
  <si>
    <t>Sign manufacturing</t>
  </si>
  <si>
    <t>All other miscellaneous manufacturing</t>
  </si>
  <si>
    <t>Dog and cat food manufacturing</t>
  </si>
  <si>
    <t>Other animal food manufacturing</t>
  </si>
  <si>
    <t>Flour milling and malt manufacturing</t>
  </si>
  <si>
    <t>Wet corn milling</t>
  </si>
  <si>
    <t>Fats and oils refining and blending</t>
  </si>
  <si>
    <t>Soybean and other oilseed processing</t>
  </si>
  <si>
    <t>Breakfast cereal manufacturing</t>
  </si>
  <si>
    <t>Sugar and confectionery product manufacturing</t>
  </si>
  <si>
    <t>Frozen food manufacturing</t>
  </si>
  <si>
    <t>Fruit and vegetable canning, pickling, and drying</t>
  </si>
  <si>
    <t>Cheese manufacturing</t>
  </si>
  <si>
    <t>Dry, condensed, and evaporated dairy product manufacturing</t>
  </si>
  <si>
    <t>31151A</t>
  </si>
  <si>
    <t>Fluid milk and butter manufacturing</t>
  </si>
  <si>
    <t>Ice cream and frozen dessert manufacturing</t>
  </si>
  <si>
    <t>Poultry processing</t>
  </si>
  <si>
    <t>31161A</t>
  </si>
  <si>
    <t>Animal (except poultry) slaughtering, rendering, and processing</t>
  </si>
  <si>
    <t>Seafood product preparation and packaging</t>
  </si>
  <si>
    <t>Bread and bakery product manufacturing</t>
  </si>
  <si>
    <t>3118A0</t>
  </si>
  <si>
    <t>Cookie, cracker, pasta, and tortilla manufacturing</t>
  </si>
  <si>
    <t>Snack food manufacturing</t>
  </si>
  <si>
    <t>Coffee and tea manufacturing</t>
  </si>
  <si>
    <t>Flavoring syrup and concentrate manufacturing</t>
  </si>
  <si>
    <t>Seasoning and dressing manufacturing</t>
  </si>
  <si>
    <t>All other food manufacturing</t>
  </si>
  <si>
    <t>Soft drink and ice manufacturing</t>
  </si>
  <si>
    <t>Breweries</t>
  </si>
  <si>
    <t>Wineries</t>
  </si>
  <si>
    <t>Distilleries</t>
  </si>
  <si>
    <t>Tobacco product manufacturing</t>
  </si>
  <si>
    <t>Fiber, yarn, and thread mills</t>
  </si>
  <si>
    <t>Fabric mills</t>
  </si>
  <si>
    <t>Textile and fabric finishing and fabric coating mills</t>
  </si>
  <si>
    <t>Carpet and rug mills</t>
  </si>
  <si>
    <t>Curtain and linen mills</t>
  </si>
  <si>
    <t>Other textile product mills</t>
  </si>
  <si>
    <t>Apparel manufacturing</t>
  </si>
  <si>
    <t>Leather and allied product manufacturing</t>
  </si>
  <si>
    <t>Pulp mills</t>
  </si>
  <si>
    <t>Paper mills</t>
  </si>
  <si>
    <t>Paperboard mills</t>
  </si>
  <si>
    <t>Paperboard container manufacturing</t>
  </si>
  <si>
    <t>Paper Bag and Coated and Treated Paper Manufacturing</t>
  </si>
  <si>
    <t>Stationery product manufacturing</t>
  </si>
  <si>
    <t>Sanitary paper product manufacturing</t>
  </si>
  <si>
    <t>All other converted paper product manufacturing</t>
  </si>
  <si>
    <t>Printing</t>
  </si>
  <si>
    <t>Support activities for printing</t>
  </si>
  <si>
    <t>Petroleum refineries</t>
  </si>
  <si>
    <t>Asphalt paving mixture and block manufacturing</t>
  </si>
  <si>
    <t>Asphalt shingle and coating materials manufacturing</t>
  </si>
  <si>
    <t>Other petroleum and coal products manufacturing</t>
  </si>
  <si>
    <t>Petrochemical manufacturing</t>
  </si>
  <si>
    <t>Industrial gas manufacturing</t>
  </si>
  <si>
    <t>Synthetic dye and pigment manufacturing</t>
  </si>
  <si>
    <t>Other Basic Inorganic Chemical Manufacturing</t>
  </si>
  <si>
    <t>Other basic organic chemical manufacturing</t>
  </si>
  <si>
    <t>Plastics material and resin manufacturing</t>
  </si>
  <si>
    <t>3252A0</t>
  </si>
  <si>
    <t>Synthetic rubber and artificial and synthetic fibers and filaments manufacturing</t>
  </si>
  <si>
    <t>Medicinal and botanical manufacturing</t>
  </si>
  <si>
    <t>Pharmaceutical preparation manufacturing</t>
  </si>
  <si>
    <t>In-vitro diagnostic substance manufacturing</t>
  </si>
  <si>
    <t>Biological product (except diagnostic) manufacturing</t>
  </si>
  <si>
    <t>Fertilizer manufacturing</t>
  </si>
  <si>
    <t>Pesticide and other agricultural chemical manufacturing</t>
  </si>
  <si>
    <t>Paint and coating manufacturing</t>
  </si>
  <si>
    <t>Adhesive manufacturing</t>
  </si>
  <si>
    <t>Soap and cleaning compound manufacturing</t>
  </si>
  <si>
    <t>Toilet preparation manufacturing</t>
  </si>
  <si>
    <t>Printing ink manufacturing</t>
  </si>
  <si>
    <t>3259A0</t>
  </si>
  <si>
    <t>All other chemical product and preparation manufacturing</t>
  </si>
  <si>
    <t>Plastics packaging materials and unlaminated film and sheet manufacturing</t>
  </si>
  <si>
    <t>Plastics pipe, pipe fitting, and unlaminated profile shape manufacturing</t>
  </si>
  <si>
    <t>Laminated plastics plate, sheet (except packaging), and shape manufacturing</t>
  </si>
  <si>
    <t>Polystyrene foam product manufacturing</t>
  </si>
  <si>
    <t>Urethane and other foam product (except polystyrene) manufacturing</t>
  </si>
  <si>
    <t>Plastics bottle manufacturing</t>
  </si>
  <si>
    <t>Other plastics product manufacturing</t>
  </si>
  <si>
    <t>Tire manufacturing</t>
  </si>
  <si>
    <t>Rubber and plastics hoses and belting manufacturing</t>
  </si>
  <si>
    <t>Other rubber product manufacturing</t>
  </si>
  <si>
    <t>Motor vehicle and motor vehicle parts and supplies</t>
  </si>
  <si>
    <t>Professional and commercial equipment and supplies</t>
  </si>
  <si>
    <t xml:space="preserve">Household appliances and electrical and electronic goods </t>
  </si>
  <si>
    <t>Machinery, equipment, and supplies</t>
  </si>
  <si>
    <t>423A00</t>
  </si>
  <si>
    <t>Other durable goods merchant wholesalers</t>
  </si>
  <si>
    <t>Drugs and druggists’ sundries</t>
  </si>
  <si>
    <t xml:space="preserve">Grocery and related product wholesalers </t>
  </si>
  <si>
    <t>Petroleum and petroleum products</t>
  </si>
  <si>
    <t>424A00</t>
  </si>
  <si>
    <t>Other nondurable goods merchant wholesalers</t>
  </si>
  <si>
    <t>Wholesale electronic markets and agents and brokers</t>
  </si>
  <si>
    <t>4200ID</t>
  </si>
  <si>
    <t>Customs duties</t>
  </si>
  <si>
    <t>Motor vehicle and parts dealers</t>
  </si>
  <si>
    <t>Food and beverage stores</t>
  </si>
  <si>
    <t>General merchandise stores</t>
  </si>
  <si>
    <t>Building material and garden equipment and supplies dealers</t>
  </si>
  <si>
    <t>Health and personal care stores</t>
  </si>
  <si>
    <t>Gasoline stations</t>
  </si>
  <si>
    <t>Clothing and clothing accessories stores</t>
  </si>
  <si>
    <t>Nonstore retailers</t>
  </si>
  <si>
    <t>4B0000</t>
  </si>
  <si>
    <t>All other retail</t>
  </si>
  <si>
    <t>Air transportation</t>
  </si>
  <si>
    <t>Rail transportation</t>
  </si>
  <si>
    <t>Water transportation</t>
  </si>
  <si>
    <t>Truck transportation</t>
  </si>
  <si>
    <t>Transit and ground passenger transportation</t>
  </si>
  <si>
    <t>Pipeline transportation</t>
  </si>
  <si>
    <t>48A000</t>
  </si>
  <si>
    <t>Scenic and sightseeing transportation and support activities for transportation</t>
  </si>
  <si>
    <t>Couriers and messengers</t>
  </si>
  <si>
    <t>Warehousing and storage</t>
  </si>
  <si>
    <t>Newspaper publishers</t>
  </si>
  <si>
    <t>Periodical Publishers</t>
  </si>
  <si>
    <t>Book publishers</t>
  </si>
  <si>
    <t>5111A0</t>
  </si>
  <si>
    <t>Directory, mailing list, and other publishers</t>
  </si>
  <si>
    <t>Software publishers</t>
  </si>
  <si>
    <t>Motion picture and video industries</t>
  </si>
  <si>
    <t>Sound recording industries</t>
  </si>
  <si>
    <t>Radio and television broadcasting</t>
  </si>
  <si>
    <t>Cable and other subscription programming</t>
  </si>
  <si>
    <t>Wired telecommunications carriers</t>
  </si>
  <si>
    <t>Wireless telecommunications carriers (except satellite)</t>
  </si>
  <si>
    <t>517A00</t>
  </si>
  <si>
    <t>Satellite, telecommunications resellers, and all other telecommunications</t>
  </si>
  <si>
    <t>Data processing, hosting, and related services</t>
  </si>
  <si>
    <t>Internet publishing and broadcasting and Web search portals</t>
  </si>
  <si>
    <t>5191A0</t>
  </si>
  <si>
    <t>News syndicates, libraries, archives and all other information services</t>
  </si>
  <si>
    <t>522A00</t>
  </si>
  <si>
    <t>Nondepository credit intermediation and related activities</t>
  </si>
  <si>
    <t>52A000</t>
  </si>
  <si>
    <t>Monetary authorities and depository credit intermediation</t>
  </si>
  <si>
    <t>Other financial investment activities</t>
  </si>
  <si>
    <t>523A00</t>
  </si>
  <si>
    <t>Securities and commodity contracts intermediation and brokerage</t>
  </si>
  <si>
    <t>Direct life insurance carriers</t>
  </si>
  <si>
    <t>5241XX</t>
  </si>
  <si>
    <t>Insurance carriers, except direct life</t>
  </si>
  <si>
    <t>Insurance agencies, brokerages, and related activities</t>
  </si>
  <si>
    <t>Funds, trusts, and other financial vehicles</t>
  </si>
  <si>
    <t>531HSO</t>
  </si>
  <si>
    <t>Owner-occupied housing</t>
  </si>
  <si>
    <t>531HST</t>
  </si>
  <si>
    <t>Tenant-occupied housing</t>
  </si>
  <si>
    <t>531ORE</t>
  </si>
  <si>
    <t>Other real estate</t>
  </si>
  <si>
    <t>Automotive equipment rental and leasing</t>
  </si>
  <si>
    <t>Commercial and industrial machinery and equipment rental and leasing</t>
  </si>
  <si>
    <t>532A00</t>
  </si>
  <si>
    <t>General and consumer goods rental</t>
  </si>
  <si>
    <t>Lessors of nonfinancial intangible assets</t>
  </si>
  <si>
    <t>Legal services</t>
  </si>
  <si>
    <t>Custom computer programming services</t>
  </si>
  <si>
    <t>Computer systems design services</t>
  </si>
  <si>
    <t>54151A</t>
  </si>
  <si>
    <t>Other computer related services, including facilities management</t>
  </si>
  <si>
    <t>Accounting, tax preparation, bookkeeping, and payroll services</t>
  </si>
  <si>
    <t>Architectural, engineering, and related services</t>
  </si>
  <si>
    <t>Management consulting services</t>
  </si>
  <si>
    <t>5416A0</t>
  </si>
  <si>
    <t>Environmental and other technical consulting services</t>
  </si>
  <si>
    <t>Scientific research and development services</t>
  </si>
  <si>
    <t>Advertising, public relations, and related services</t>
  </si>
  <si>
    <t>Specialized design services</t>
  </si>
  <si>
    <t>Photographic services</t>
  </si>
  <si>
    <t>Veterinary services</t>
  </si>
  <si>
    <t>5419A0</t>
  </si>
  <si>
    <t xml:space="preserve">All other miscellaneous professional, scientific, and technical services </t>
  </si>
  <si>
    <t>Management of companies and enterprises</t>
  </si>
  <si>
    <t>Employment services</t>
  </si>
  <si>
    <t>Services to buildings and dwellings</t>
  </si>
  <si>
    <t>Office administrative services</t>
  </si>
  <si>
    <t>Facilities support services</t>
  </si>
  <si>
    <t>Business support services</t>
  </si>
  <si>
    <t>Travel arrangement and reservation services</t>
  </si>
  <si>
    <t>Investigation and security services</t>
  </si>
  <si>
    <t>Other support services</t>
  </si>
  <si>
    <t>Waste management and remediation services</t>
  </si>
  <si>
    <t>Elementary and secondary schools</t>
  </si>
  <si>
    <t>611A00</t>
  </si>
  <si>
    <t>Junior colleges, colleges, universities, and professional schools</t>
  </si>
  <si>
    <t>611B00</t>
  </si>
  <si>
    <t>Other educational services</t>
  </si>
  <si>
    <t>Offices of physicians</t>
  </si>
  <si>
    <t>Offices of dentists</t>
  </si>
  <si>
    <t>Offices of other health practitioners</t>
  </si>
  <si>
    <t>Outpatient care centers</t>
  </si>
  <si>
    <t>Medical and diagnostic laboratories</t>
  </si>
  <si>
    <t>Home health care services</t>
  </si>
  <si>
    <t>Other ambulatory health care services</t>
  </si>
  <si>
    <t>Hospitals</t>
  </si>
  <si>
    <t>623A00</t>
  </si>
  <si>
    <t>Nursing and community care facilities</t>
  </si>
  <si>
    <t>623B00</t>
  </si>
  <si>
    <t>Residential mental health, substance abuse, and other residential care facilities</t>
  </si>
  <si>
    <t>Individual and family services</t>
  </si>
  <si>
    <t>Child day care services</t>
  </si>
  <si>
    <t>624A00</t>
  </si>
  <si>
    <t>Community food, housing, and other relief services, including rehabilitation services</t>
  </si>
  <si>
    <t>Performing arts companies</t>
  </si>
  <si>
    <t>Spectator sports</t>
  </si>
  <si>
    <t>Independent artists, writers, and performers</t>
  </si>
  <si>
    <t>711A00</t>
  </si>
  <si>
    <t>Promoters of performing arts and sports and agents for public figures</t>
  </si>
  <si>
    <t>Museums, historical sites, zoos, and parks</t>
  </si>
  <si>
    <t>Amusement parks and arcades</t>
  </si>
  <si>
    <t>Gambling industries (except casino hotels)</t>
  </si>
  <si>
    <t>Other amusement and recreation industries</t>
  </si>
  <si>
    <t>Accommodation</t>
  </si>
  <si>
    <t>Full-service restaurants</t>
  </si>
  <si>
    <t>Limited-service restaurants</t>
  </si>
  <si>
    <t>722A00</t>
  </si>
  <si>
    <t>All other food and drinking places</t>
  </si>
  <si>
    <t>Automotive repair and maintenance</t>
  </si>
  <si>
    <t>Electronic and precision equipment repair and maintenance</t>
  </si>
  <si>
    <t>Commercial and industrial machinery and equipment repair and maintenance</t>
  </si>
  <si>
    <t>Personal and household goods repair and maintenance</t>
  </si>
  <si>
    <t>Personal care services</t>
  </si>
  <si>
    <t>Death care services</t>
  </si>
  <si>
    <t>Dry-cleaning and laundry services</t>
  </si>
  <si>
    <t>Other personal services</t>
  </si>
  <si>
    <t>Religious organizations</t>
  </si>
  <si>
    <t>813A00</t>
  </si>
  <si>
    <t>Grantmaking, giving, and social advocacy organizations</t>
  </si>
  <si>
    <t>813B00</t>
  </si>
  <si>
    <t>Civic, social, professional, and similar organizations</t>
  </si>
  <si>
    <t>Private households</t>
  </si>
  <si>
    <t>S00500</t>
  </si>
  <si>
    <t>Federal general government (defense)</t>
  </si>
  <si>
    <t>S00600</t>
  </si>
  <si>
    <t>Federal general government (nondefense)</t>
  </si>
  <si>
    <t>Postal service</t>
  </si>
  <si>
    <t>S00102</t>
  </si>
  <si>
    <t>Other federal government enterprises</t>
  </si>
  <si>
    <t>GSLGE</t>
  </si>
  <si>
    <t>State and local government educational services</t>
  </si>
  <si>
    <t>GSLGH</t>
  </si>
  <si>
    <t>State and local government hospitals and health services</t>
  </si>
  <si>
    <t>GSLGO</t>
  </si>
  <si>
    <t>State and local government other services</t>
  </si>
  <si>
    <t>S00203</t>
  </si>
  <si>
    <t>Other state and local government enterprises</t>
  </si>
  <si>
    <t>S00401</t>
  </si>
  <si>
    <t>Scrap</t>
  </si>
  <si>
    <t>S00402</t>
  </si>
  <si>
    <t>Used and secondhand goods</t>
  </si>
  <si>
    <t>S00300</t>
  </si>
  <si>
    <t>Noncomparable imports</t>
  </si>
  <si>
    <t>S00900</t>
  </si>
  <si>
    <t>Rest of the world adjustment</t>
  </si>
  <si>
    <t>IP overlap with Equipment</t>
  </si>
  <si>
    <t>Residential overlap with Equipment</t>
  </si>
  <si>
    <t>Nonresidential overlap with Equipment</t>
  </si>
  <si>
    <t>Residential overlap with IP</t>
  </si>
  <si>
    <t>Nonresidential overlap with IP</t>
  </si>
  <si>
    <t>Nonresidential overlap with Residential</t>
  </si>
  <si>
    <t>If commodities can be isolated as belonging to specific types of capital, then valuations can be adjusted so as to harmonise within capital 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</si>
</sst>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%"/>
    <numFmt numFmtId="165" formatCode="_(* #,##0_);_(* \(#,##0\);_(* &quot;-&quot;??_);_(@_)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ptos Narrow"/>
      <family val="2"/>
      <scheme val="minor"/>
    </font>
    <font>
      <sz val="10"/>
      <name val="Aptos Narrow"/>
      <family val="2"/>
      <scheme val="minor"/>
    </font>
    <font>
      <sz val="10"/>
      <color indexed="8"/>
      <name val="Arial"/>
      <family val="2"/>
    </font>
    <font>
      <sz val="10"/>
      <color indexed="8"/>
      <name val="Aptos Narrow"/>
      <family val="2"/>
      <scheme val="minor"/>
    </font>
    <font>
      <u/>
      <sz val="10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7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3" fontId="0" fillId="0" borderId="0" xfId="0" applyNumberFormat="1" applyAlignment="1">
      <alignment horizontal="right"/>
    </xf>
    <xf numFmtId="0" fontId="0" fillId="2" borderId="0" xfId="0" applyFill="1"/>
    <xf numFmtId="3" fontId="0" fillId="0" borderId="0" xfId="0" applyNumberFormat="1"/>
    <xf numFmtId="1" fontId="5" fillId="0" borderId="1" xfId="0" applyNumberFormat="1" applyFont="1" applyBorder="1" applyAlignment="1">
      <alignment horizontal="center" textRotation="90" wrapText="1"/>
    </xf>
    <xf numFmtId="3" fontId="2" fillId="0" borderId="0" xfId="0" applyNumberFormat="1" applyFont="1"/>
    <xf numFmtId="0" fontId="2" fillId="0" borderId="0" xfId="0" applyFont="1"/>
    <xf numFmtId="164" fontId="0" fillId="0" borderId="0" xfId="2" applyNumberFormat="1" applyFont="1" applyAlignment="1">
      <alignment horizontal="right"/>
    </xf>
    <xf numFmtId="165" fontId="0" fillId="0" borderId="0" xfId="1" applyNumberFormat="1" applyFont="1"/>
    <xf numFmtId="9" fontId="0" fillId="0" borderId="0" xfId="2" applyFont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5" fontId="0" fillId="0" borderId="0" xfId="1" applyNumberFormat="1" applyFont="1" applyAlignment="1">
      <alignment horizontal="right"/>
    </xf>
    <xf numFmtId="165" fontId="0" fillId="0" borderId="0" xfId="1" applyNumberFormat="1" applyFont="1" applyFill="1" applyAlignment="1">
      <alignment horizontal="right"/>
    </xf>
    <xf numFmtId="1" fontId="5" fillId="3" borderId="2" xfId="0" applyNumberFormat="1" applyFont="1" applyFill="1" applyBorder="1" applyAlignment="1">
      <alignment horizontal="center"/>
    </xf>
    <xf numFmtId="3" fontId="5" fillId="0" borderId="1" xfId="0" applyNumberFormat="1" applyFont="1" applyBorder="1" applyAlignment="1">
      <alignment horizontal="right"/>
    </xf>
    <xf numFmtId="3" fontId="5" fillId="0" borderId="3" xfId="0" applyNumberFormat="1" applyFont="1" applyBorder="1" applyAlignment="1">
      <alignment horizontal="right"/>
    </xf>
    <xf numFmtId="3" fontId="5" fillId="2" borderId="3" xfId="0" applyNumberFormat="1" applyFont="1" applyFill="1" applyBorder="1" applyAlignment="1">
      <alignment horizontal="right"/>
    </xf>
    <xf numFmtId="3" fontId="6" fillId="0" borderId="3" xfId="0" applyNumberFormat="1" applyFont="1" applyBorder="1" applyAlignment="1">
      <alignment horizontal="right"/>
    </xf>
    <xf numFmtId="1" fontId="8" fillId="3" borderId="4" xfId="4" applyNumberFormat="1" applyFont="1" applyFill="1" applyBorder="1" applyAlignment="1">
      <alignment horizontal="center"/>
    </xf>
    <xf numFmtId="1" fontId="8" fillId="3" borderId="5" xfId="4" applyNumberFormat="1" applyFont="1" applyFill="1" applyBorder="1" applyAlignment="1">
      <alignment horizontal="center"/>
    </xf>
    <xf numFmtId="1" fontId="5" fillId="0" borderId="6" xfId="0" quotePrefix="1" applyNumberFormat="1" applyFont="1" applyBorder="1" applyAlignment="1">
      <alignment horizontal="left"/>
    </xf>
    <xf numFmtId="1" fontId="5" fillId="0" borderId="7" xfId="0" applyNumberFormat="1" applyFont="1" applyBorder="1" applyAlignment="1">
      <alignment horizontal="left"/>
    </xf>
    <xf numFmtId="1" fontId="5" fillId="0" borderId="8" xfId="0" quotePrefix="1" applyNumberFormat="1" applyFont="1" applyBorder="1" applyAlignment="1">
      <alignment horizontal="left"/>
    </xf>
    <xf numFmtId="1" fontId="5" fillId="0" borderId="9" xfId="0" applyNumberFormat="1" applyFont="1" applyBorder="1" applyAlignment="1">
      <alignment horizontal="left"/>
    </xf>
    <xf numFmtId="1" fontId="5" fillId="0" borderId="8" xfId="0" applyNumberFormat="1" applyFont="1" applyBorder="1" applyAlignment="1">
      <alignment horizontal="left"/>
    </xf>
    <xf numFmtId="1" fontId="5" fillId="2" borderId="8" xfId="0" applyNumberFormat="1" applyFont="1" applyFill="1" applyBorder="1" applyAlignment="1">
      <alignment horizontal="left"/>
    </xf>
    <xf numFmtId="1" fontId="5" fillId="2" borderId="9" xfId="0" applyNumberFormat="1" applyFont="1" applyFill="1" applyBorder="1" applyAlignment="1">
      <alignment horizontal="left"/>
    </xf>
    <xf numFmtId="1" fontId="5" fillId="2" borderId="8" xfId="0" quotePrefix="1" applyNumberFormat="1" applyFont="1" applyFill="1" applyBorder="1" applyAlignment="1">
      <alignment horizontal="left"/>
    </xf>
    <xf numFmtId="1" fontId="5" fillId="0" borderId="9" xfId="0" quotePrefix="1" applyNumberFormat="1" applyFont="1" applyBorder="1" applyAlignment="1">
      <alignment horizontal="left"/>
    </xf>
    <xf numFmtId="1" fontId="6" fillId="0" borderId="9" xfId="5" applyNumberFormat="1" applyFont="1" applyBorder="1" applyAlignment="1" applyProtection="1">
      <alignment horizontal="left"/>
    </xf>
    <xf numFmtId="1" fontId="6" fillId="0" borderId="8" xfId="0" quotePrefix="1" applyNumberFormat="1" applyFont="1" applyBorder="1" applyAlignment="1">
      <alignment horizontal="left"/>
    </xf>
    <xf numFmtId="1" fontId="6" fillId="0" borderId="9" xfId="0" quotePrefix="1" applyNumberFormat="1" applyFont="1" applyBorder="1" applyAlignment="1">
      <alignment horizontal="left"/>
    </xf>
    <xf numFmtId="1" fontId="6" fillId="0" borderId="8" xfId="0" applyNumberFormat="1" applyFont="1" applyBorder="1" applyAlignment="1">
      <alignment horizontal="left"/>
    </xf>
    <xf numFmtId="1" fontId="6" fillId="0" borderId="9" xfId="0" applyNumberFormat="1" applyFont="1" applyBorder="1" applyAlignment="1">
      <alignment horizontal="left"/>
    </xf>
    <xf numFmtId="0" fontId="5" fillId="3" borderId="2" xfId="0" applyFont="1" applyFill="1" applyBorder="1" applyAlignment="1">
      <alignment horizontal="center"/>
    </xf>
    <xf numFmtId="1" fontId="5" fillId="0" borderId="10" xfId="0" applyNumberFormat="1" applyFont="1" applyBorder="1" applyAlignment="1">
      <alignment horizontal="center" textRotation="90" wrapText="1"/>
    </xf>
    <xf numFmtId="0" fontId="0" fillId="4" borderId="0" xfId="0" applyFill="1"/>
  </cellXfs>
  <cellStyles count="6">
    <cellStyle name="Comma" xfId="1" builtinId="3"/>
    <cellStyle name="Hyperlink" xfId="5" builtinId="8"/>
    <cellStyle name="Normal" xfId="0" builtinId="0"/>
    <cellStyle name="Normal 2" xfId="3" xr:uid="{B0A4AAC1-DFBC-4ABE-B6F0-4D8EB050C240}"/>
    <cellStyle name="Normal_Sheet1" xfId="4" xr:uid="{F4C311B9-C833-4F4E-8E52-CB788CA73146}"/>
    <cellStyle name="Percent" xfId="2" builtinId="5"/>
  </cellStyles>
  <dxfs count="5"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35261-D617-4C11-ACE5-EE4E330E5C7D}">
  <dimension ref="A1:A9"/>
  <sheetViews>
    <sheetView tabSelected="1" workbookViewId="0">
      <selection activeCell="A10" sqref="A10"/>
    </sheetView>
  </sheetViews>
  <sheetFormatPr defaultRowHeight="14.5" x14ac:dyDescent="0.35"/>
  <sheetData>
    <row r="1" spans="1:1" x14ac:dyDescent="0.35">
      <c r="A1" s="10" t="s">
        <v>55</v>
      </c>
    </row>
    <row r="3" spans="1:1" x14ac:dyDescent="0.35">
      <c r="A3" s="11" t="s">
        <v>56</v>
      </c>
    </row>
    <row r="4" spans="1:1" x14ac:dyDescent="0.35">
      <c r="A4" s="11" t="s">
        <v>57</v>
      </c>
    </row>
    <row r="5" spans="1:1" x14ac:dyDescent="0.35">
      <c r="A5" s="11" t="s">
        <v>58</v>
      </c>
    </row>
    <row r="6" spans="1:1" x14ac:dyDescent="0.35">
      <c r="A6" s="11" t="s">
        <v>59</v>
      </c>
    </row>
    <row r="7" spans="1:1" x14ac:dyDescent="0.35">
      <c r="A7" s="11" t="s">
        <v>60</v>
      </c>
    </row>
    <row r="8" spans="1:1" x14ac:dyDescent="0.35">
      <c r="A8" s="11" t="s">
        <v>61</v>
      </c>
    </row>
    <row r="9" spans="1:1" x14ac:dyDescent="0.35">
      <c r="A9" s="11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2583A-203D-4134-92CB-B64C7018D3D7}">
  <dimension ref="A1:N9"/>
  <sheetViews>
    <sheetView workbookViewId="0">
      <selection activeCell="A2" sqref="A2"/>
    </sheetView>
  </sheetViews>
  <sheetFormatPr defaultRowHeight="14.5" x14ac:dyDescent="0.35"/>
  <cols>
    <col min="2" max="2" width="29.1796875" customWidth="1"/>
  </cols>
  <sheetData>
    <row r="1" spans="1:14" x14ac:dyDescent="0.35">
      <c r="A1" t="s">
        <v>62</v>
      </c>
    </row>
    <row r="2" spans="1:14" x14ac:dyDescent="0.35">
      <c r="A2" t="s">
        <v>0</v>
      </c>
    </row>
    <row r="3" spans="1:14" x14ac:dyDescent="0.35"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</row>
    <row r="4" spans="1:14" x14ac:dyDescent="0.35">
      <c r="B4" t="s">
        <v>15</v>
      </c>
      <c r="C4" s="3">
        <f>SUM(C5,C9)</f>
        <v>97273</v>
      </c>
      <c r="D4" s="3">
        <f t="shared" ref="D4:N4" si="0">SUM(D5,D9)</f>
        <v>131989</v>
      </c>
      <c r="E4" s="3">
        <f t="shared" si="0"/>
        <v>217290</v>
      </c>
      <c r="F4" s="3">
        <f t="shared" si="0"/>
        <v>371498</v>
      </c>
      <c r="G4" s="3">
        <f t="shared" si="0"/>
        <v>587988</v>
      </c>
      <c r="H4" s="3">
        <f t="shared" si="0"/>
        <v>857834</v>
      </c>
      <c r="I4" s="3">
        <f t="shared" si="0"/>
        <v>983161</v>
      </c>
      <c r="J4" s="3">
        <f t="shared" si="0"/>
        <v>1518364</v>
      </c>
      <c r="K4" s="3">
        <f t="shared" si="0"/>
        <v>1885419</v>
      </c>
      <c r="L4" s="3">
        <f t="shared" si="0"/>
        <v>2614316</v>
      </c>
      <c r="M4" s="3">
        <f t="shared" si="0"/>
        <v>2529132</v>
      </c>
      <c r="N4" s="3">
        <f t="shared" si="0"/>
        <v>0</v>
      </c>
    </row>
    <row r="5" spans="1:14" x14ac:dyDescent="0.35">
      <c r="B5" s="2" t="s">
        <v>18</v>
      </c>
      <c r="C5">
        <f>SUM(C6:C8)</f>
        <v>64417</v>
      </c>
      <c r="D5">
        <f t="shared" ref="D5:M5" si="1">SUM(D6:D8)</f>
        <v>98362</v>
      </c>
      <c r="E5">
        <f t="shared" si="1"/>
        <v>144892</v>
      </c>
      <c r="F5">
        <f t="shared" si="1"/>
        <v>256269</v>
      </c>
      <c r="G5">
        <f t="shared" si="1"/>
        <v>477140</v>
      </c>
      <c r="H5">
        <f t="shared" si="1"/>
        <v>608044</v>
      </c>
      <c r="I5">
        <f t="shared" si="1"/>
        <v>728428</v>
      </c>
      <c r="J5">
        <f t="shared" si="1"/>
        <v>1142779</v>
      </c>
      <c r="K5">
        <f t="shared" si="1"/>
        <v>1327825</v>
      </c>
      <c r="L5">
        <f t="shared" si="1"/>
        <v>1923818</v>
      </c>
      <c r="M5">
        <f t="shared" si="1"/>
        <v>2097117</v>
      </c>
      <c r="N5">
        <f t="shared" ref="N5" si="2">SUM(N6:N8)</f>
        <v>0</v>
      </c>
    </row>
    <row r="6" spans="1:14" x14ac:dyDescent="0.35">
      <c r="B6" t="s">
        <v>21</v>
      </c>
      <c r="C6">
        <v>34202</v>
      </c>
      <c r="D6">
        <v>53687</v>
      </c>
      <c r="E6">
        <v>78414</v>
      </c>
      <c r="F6">
        <v>149163</v>
      </c>
      <c r="G6">
        <v>234641</v>
      </c>
      <c r="H6">
        <v>311825</v>
      </c>
      <c r="I6">
        <v>376039</v>
      </c>
      <c r="J6">
        <v>605746</v>
      </c>
      <c r="K6">
        <v>643334</v>
      </c>
      <c r="L6">
        <v>885357</v>
      </c>
      <c r="M6">
        <v>979969</v>
      </c>
    </row>
    <row r="7" spans="1:14" x14ac:dyDescent="0.35">
      <c r="B7" t="s">
        <v>24</v>
      </c>
      <c r="C7">
        <v>21021</v>
      </c>
      <c r="D7">
        <v>30731</v>
      </c>
      <c r="E7">
        <v>45975</v>
      </c>
      <c r="F7">
        <v>71422</v>
      </c>
      <c r="G7">
        <v>170105</v>
      </c>
      <c r="H7">
        <v>176093</v>
      </c>
      <c r="I7">
        <v>164724</v>
      </c>
      <c r="J7">
        <v>249071</v>
      </c>
      <c r="K7">
        <v>278272</v>
      </c>
      <c r="L7">
        <v>493634</v>
      </c>
      <c r="M7">
        <v>461451</v>
      </c>
    </row>
    <row r="8" spans="1:14" x14ac:dyDescent="0.35">
      <c r="B8" t="s">
        <v>27</v>
      </c>
      <c r="C8">
        <v>9194</v>
      </c>
      <c r="D8">
        <v>13944</v>
      </c>
      <c r="E8">
        <v>20503</v>
      </c>
      <c r="F8">
        <v>35684</v>
      </c>
      <c r="G8">
        <v>72394</v>
      </c>
      <c r="H8">
        <v>120126</v>
      </c>
      <c r="I8">
        <v>187665</v>
      </c>
      <c r="J8">
        <v>287962</v>
      </c>
      <c r="K8">
        <v>406219</v>
      </c>
      <c r="L8">
        <v>544827</v>
      </c>
      <c r="M8">
        <v>655697</v>
      </c>
    </row>
    <row r="9" spans="1:14" x14ac:dyDescent="0.35">
      <c r="B9" t="s">
        <v>30</v>
      </c>
      <c r="C9" s="3">
        <v>32856</v>
      </c>
      <c r="D9" s="3">
        <v>33627</v>
      </c>
      <c r="E9" s="3">
        <v>72398</v>
      </c>
      <c r="F9" s="3">
        <v>115229</v>
      </c>
      <c r="G9" s="3">
        <v>110848</v>
      </c>
      <c r="H9" s="3">
        <v>249790</v>
      </c>
      <c r="I9" s="3">
        <v>254733</v>
      </c>
      <c r="J9" s="3">
        <v>375585</v>
      </c>
      <c r="K9" s="3">
        <v>557594</v>
      </c>
      <c r="L9" s="3">
        <v>690498</v>
      </c>
      <c r="M9" s="3">
        <v>432015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E55E3-1D4F-4E33-B307-67B061E36BF8}">
  <dimension ref="A1:O18"/>
  <sheetViews>
    <sheetView workbookViewId="0">
      <selection activeCell="A2" sqref="A2"/>
    </sheetView>
  </sheetViews>
  <sheetFormatPr defaultRowHeight="14.5" x14ac:dyDescent="0.35"/>
  <cols>
    <col min="2" max="2" width="37" customWidth="1"/>
    <col min="3" max="3" width="14.7265625" customWidth="1"/>
  </cols>
  <sheetData>
    <row r="1" spans="1:15" x14ac:dyDescent="0.35">
      <c r="A1" t="s">
        <v>64</v>
      </c>
    </row>
    <row r="2" spans="1:15" x14ac:dyDescent="0.35">
      <c r="A2" t="s">
        <v>0</v>
      </c>
    </row>
    <row r="3" spans="1:15" x14ac:dyDescent="0.35">
      <c r="A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</row>
    <row r="4" spans="1:15" x14ac:dyDescent="0.35">
      <c r="A4" t="s">
        <v>14</v>
      </c>
      <c r="B4" t="s">
        <v>15</v>
      </c>
      <c r="C4" t="s">
        <v>16</v>
      </c>
      <c r="D4" s="1">
        <v>97330</v>
      </c>
      <c r="E4" s="1">
        <v>132030</v>
      </c>
      <c r="F4" s="1">
        <v>217319</v>
      </c>
      <c r="G4" s="1">
        <v>371522</v>
      </c>
      <c r="H4" s="1">
        <v>588011</v>
      </c>
      <c r="I4" s="1">
        <v>857857</v>
      </c>
      <c r="J4" s="1">
        <v>983196</v>
      </c>
      <c r="K4" s="1">
        <v>1518378</v>
      </c>
      <c r="L4" s="1">
        <v>1885461</v>
      </c>
      <c r="M4" s="1">
        <v>2614336</v>
      </c>
      <c r="N4" s="1">
        <v>2529119</v>
      </c>
      <c r="O4" s="1">
        <v>3383806</v>
      </c>
    </row>
    <row r="5" spans="1:15" x14ac:dyDescent="0.35">
      <c r="A5" t="s">
        <v>17</v>
      </c>
      <c r="B5" s="2" t="s">
        <v>18</v>
      </c>
      <c r="C5" t="s">
        <v>19</v>
      </c>
      <c r="D5" s="1">
        <v>64474</v>
      </c>
      <c r="E5" s="1">
        <v>98403</v>
      </c>
      <c r="F5" s="1">
        <v>144921</v>
      </c>
      <c r="G5" s="1">
        <v>256293</v>
      </c>
      <c r="H5" s="1">
        <v>477163</v>
      </c>
      <c r="I5" s="1">
        <v>608068</v>
      </c>
      <c r="J5" s="1">
        <v>728463</v>
      </c>
      <c r="K5" s="1">
        <v>1142792</v>
      </c>
      <c r="L5" s="1">
        <v>1327867</v>
      </c>
      <c r="M5" s="1">
        <v>1923838</v>
      </c>
      <c r="N5" s="1">
        <v>2097104</v>
      </c>
      <c r="O5" s="1">
        <v>2611198</v>
      </c>
    </row>
    <row r="6" spans="1:15" x14ac:dyDescent="0.35">
      <c r="A6" t="s">
        <v>20</v>
      </c>
      <c r="B6" t="s">
        <v>21</v>
      </c>
      <c r="C6" t="s">
        <v>22</v>
      </c>
      <c r="D6" s="1">
        <v>34235</v>
      </c>
      <c r="E6" s="1">
        <v>53714</v>
      </c>
      <c r="F6" s="1">
        <v>78439</v>
      </c>
      <c r="G6" s="1">
        <v>149178</v>
      </c>
      <c r="H6" s="1">
        <v>234653</v>
      </c>
      <c r="I6" s="1">
        <v>311845</v>
      </c>
      <c r="J6" s="1">
        <v>376044</v>
      </c>
      <c r="K6" s="1">
        <v>605739</v>
      </c>
      <c r="L6" s="1">
        <v>643357</v>
      </c>
      <c r="M6" s="1">
        <v>885342</v>
      </c>
      <c r="N6" s="1">
        <v>979964</v>
      </c>
      <c r="O6" s="1">
        <v>1144481</v>
      </c>
    </row>
    <row r="7" spans="1:15" x14ac:dyDescent="0.35">
      <c r="A7" t="s">
        <v>23</v>
      </c>
      <c r="B7" t="s">
        <v>24</v>
      </c>
      <c r="C7" t="s">
        <v>25</v>
      </c>
      <c r="D7" s="1">
        <v>21031</v>
      </c>
      <c r="E7" s="1">
        <v>30739</v>
      </c>
      <c r="F7" s="1">
        <v>45976</v>
      </c>
      <c r="G7" s="1">
        <v>71432</v>
      </c>
      <c r="H7" s="1">
        <v>170116</v>
      </c>
      <c r="I7" s="1">
        <v>176107</v>
      </c>
      <c r="J7" s="1">
        <v>164752</v>
      </c>
      <c r="K7" s="1">
        <v>249089</v>
      </c>
      <c r="L7" s="1">
        <v>278288</v>
      </c>
      <c r="M7" s="1">
        <v>493668</v>
      </c>
      <c r="N7" s="1">
        <v>461449</v>
      </c>
      <c r="O7" s="1">
        <v>560689</v>
      </c>
    </row>
    <row r="8" spans="1:15" x14ac:dyDescent="0.35">
      <c r="A8" t="s">
        <v>26</v>
      </c>
      <c r="B8" t="s">
        <v>27</v>
      </c>
      <c r="C8" t="s">
        <v>28</v>
      </c>
      <c r="D8" s="1">
        <v>9208</v>
      </c>
      <c r="E8" s="1">
        <v>13950</v>
      </c>
      <c r="F8" s="1">
        <v>20507</v>
      </c>
      <c r="G8" s="1">
        <v>35682</v>
      </c>
      <c r="H8" s="1">
        <v>72394</v>
      </c>
      <c r="I8" s="1">
        <v>120116</v>
      </c>
      <c r="J8" s="1">
        <v>187667</v>
      </c>
      <c r="K8" s="1">
        <v>287964</v>
      </c>
      <c r="L8" s="1">
        <v>406222</v>
      </c>
      <c r="M8" s="1">
        <v>544828</v>
      </c>
      <c r="N8" s="1">
        <v>655691</v>
      </c>
      <c r="O8" s="1">
        <v>906028</v>
      </c>
    </row>
    <row r="9" spans="1:15" x14ac:dyDescent="0.35">
      <c r="A9" t="s">
        <v>29</v>
      </c>
      <c r="B9" t="s">
        <v>30</v>
      </c>
      <c r="C9" t="s">
        <v>31</v>
      </c>
      <c r="D9" s="1">
        <v>32856</v>
      </c>
      <c r="E9" s="1">
        <v>33627</v>
      </c>
      <c r="F9" s="1">
        <v>72398</v>
      </c>
      <c r="G9" s="1">
        <v>115229</v>
      </c>
      <c r="H9" s="1">
        <v>110848</v>
      </c>
      <c r="I9" s="1">
        <v>249790</v>
      </c>
      <c r="J9" s="1">
        <v>254733</v>
      </c>
      <c r="K9" s="1">
        <v>375585</v>
      </c>
      <c r="L9" s="1">
        <v>557594</v>
      </c>
      <c r="M9" s="1">
        <v>690498</v>
      </c>
      <c r="N9" s="1">
        <v>432015</v>
      </c>
      <c r="O9" s="1">
        <v>772608</v>
      </c>
    </row>
    <row r="11" spans="1:15" x14ac:dyDescent="0.35">
      <c r="A11" t="s">
        <v>32</v>
      </c>
      <c r="B11" t="s">
        <v>33</v>
      </c>
      <c r="C11" t="s">
        <v>34</v>
      </c>
      <c r="D11" s="1">
        <v>44442</v>
      </c>
      <c r="E11" s="1">
        <v>57657</v>
      </c>
      <c r="F11" s="1">
        <v>60453</v>
      </c>
      <c r="G11" s="1">
        <v>92308</v>
      </c>
      <c r="H11" s="1">
        <v>156677</v>
      </c>
      <c r="I11" s="1">
        <v>253661</v>
      </c>
      <c r="J11" s="1">
        <v>294791</v>
      </c>
      <c r="K11" s="1">
        <v>326714</v>
      </c>
      <c r="L11" s="1">
        <v>443367</v>
      </c>
      <c r="M11" s="1">
        <v>593112</v>
      </c>
      <c r="N11" s="1">
        <v>616482</v>
      </c>
      <c r="O11" s="1">
        <v>686159</v>
      </c>
    </row>
    <row r="12" spans="1:15" x14ac:dyDescent="0.35">
      <c r="A12" t="s">
        <v>35</v>
      </c>
      <c r="B12" t="s">
        <v>18</v>
      </c>
      <c r="C12" t="s">
        <v>36</v>
      </c>
      <c r="D12" s="1">
        <v>43835</v>
      </c>
      <c r="E12" s="1">
        <v>56814</v>
      </c>
      <c r="F12" s="1">
        <v>59241</v>
      </c>
      <c r="G12" s="1">
        <v>90614</v>
      </c>
      <c r="H12" s="1">
        <v>153542</v>
      </c>
      <c r="I12" s="1">
        <v>248991</v>
      </c>
      <c r="J12" s="1">
        <v>289766</v>
      </c>
      <c r="K12" s="1">
        <v>320718</v>
      </c>
      <c r="L12" s="1">
        <v>436428</v>
      </c>
      <c r="M12" s="1">
        <v>585250</v>
      </c>
      <c r="N12" s="1">
        <v>610592</v>
      </c>
      <c r="O12" s="1">
        <v>680157</v>
      </c>
    </row>
    <row r="13" spans="1:15" x14ac:dyDescent="0.35">
      <c r="A13" t="s">
        <v>37</v>
      </c>
      <c r="B13" t="s">
        <v>21</v>
      </c>
      <c r="C13" t="s">
        <v>38</v>
      </c>
      <c r="D13" s="1">
        <v>12806</v>
      </c>
      <c r="E13" s="1">
        <v>15035</v>
      </c>
      <c r="F13" s="1">
        <v>9781</v>
      </c>
      <c r="G13" s="1">
        <v>20984</v>
      </c>
      <c r="H13" s="1">
        <v>42308</v>
      </c>
      <c r="I13" s="1">
        <v>77411</v>
      </c>
      <c r="J13" s="1">
        <v>84767</v>
      </c>
      <c r="K13" s="1">
        <v>75654</v>
      </c>
      <c r="L13" s="1">
        <v>96371</v>
      </c>
      <c r="M13" s="1">
        <v>131808</v>
      </c>
      <c r="N13" s="1">
        <v>142919</v>
      </c>
      <c r="O13" s="1">
        <v>140655</v>
      </c>
    </row>
    <row r="14" spans="1:15" x14ac:dyDescent="0.35">
      <c r="A14" t="s">
        <v>39</v>
      </c>
      <c r="B14" t="s">
        <v>24</v>
      </c>
      <c r="C14" t="s">
        <v>40</v>
      </c>
      <c r="D14" s="1">
        <v>19324</v>
      </c>
      <c r="E14" s="1">
        <v>25599</v>
      </c>
      <c r="F14" s="1">
        <v>30154</v>
      </c>
      <c r="G14" s="1">
        <v>41739</v>
      </c>
      <c r="H14" s="1">
        <v>61581</v>
      </c>
      <c r="I14" s="1">
        <v>89863</v>
      </c>
      <c r="J14" s="1">
        <v>113393</v>
      </c>
      <c r="K14" s="1">
        <v>146726</v>
      </c>
      <c r="L14" s="1">
        <v>212927</v>
      </c>
      <c r="M14" s="1">
        <v>286790</v>
      </c>
      <c r="N14" s="1">
        <v>281515</v>
      </c>
      <c r="O14" s="1">
        <v>321758</v>
      </c>
    </row>
    <row r="15" spans="1:15" x14ac:dyDescent="0.35">
      <c r="A15" t="s">
        <v>41</v>
      </c>
      <c r="B15" t="s">
        <v>27</v>
      </c>
      <c r="C15" t="s">
        <v>42</v>
      </c>
      <c r="D15" s="1">
        <v>11705</v>
      </c>
      <c r="E15" s="1">
        <v>16179</v>
      </c>
      <c r="F15" s="1">
        <v>19305</v>
      </c>
      <c r="G15" s="1">
        <v>27892</v>
      </c>
      <c r="H15" s="1">
        <v>49653</v>
      </c>
      <c r="I15" s="1">
        <v>81717</v>
      </c>
      <c r="J15" s="1">
        <v>91607</v>
      </c>
      <c r="K15" s="1">
        <v>98339</v>
      </c>
      <c r="L15" s="1">
        <v>127130</v>
      </c>
      <c r="M15" s="1">
        <v>166652</v>
      </c>
      <c r="N15" s="1">
        <v>186158</v>
      </c>
      <c r="O15" s="1">
        <v>217745</v>
      </c>
    </row>
    <row r="16" spans="1:15" x14ac:dyDescent="0.35">
      <c r="A16" t="s">
        <v>43</v>
      </c>
      <c r="B16" t="s">
        <v>30</v>
      </c>
      <c r="C16" t="s">
        <v>44</v>
      </c>
      <c r="D16" s="1">
        <v>607</v>
      </c>
      <c r="E16" s="1">
        <v>844</v>
      </c>
      <c r="F16" s="1">
        <v>1212</v>
      </c>
      <c r="G16" s="1">
        <v>1694</v>
      </c>
      <c r="H16" s="1">
        <v>3136</v>
      </c>
      <c r="I16" s="1">
        <v>4670</v>
      </c>
      <c r="J16" s="1">
        <v>5025</v>
      </c>
      <c r="K16" s="1">
        <v>5996</v>
      </c>
      <c r="L16" s="1">
        <v>6938</v>
      </c>
      <c r="M16" s="1">
        <v>7862</v>
      </c>
      <c r="N16" s="1">
        <v>5890</v>
      </c>
      <c r="O16" s="1">
        <v>6002</v>
      </c>
    </row>
    <row r="18" spans="1:15" x14ac:dyDescent="0.35">
      <c r="A18" t="s">
        <v>45</v>
      </c>
      <c r="B18" t="s">
        <v>46</v>
      </c>
      <c r="C18" t="s">
        <v>47</v>
      </c>
      <c r="D18" s="1">
        <v>50277</v>
      </c>
      <c r="E18" s="1">
        <v>68843</v>
      </c>
      <c r="F18" s="1">
        <v>107071</v>
      </c>
      <c r="G18" s="1">
        <v>177104</v>
      </c>
      <c r="H18" s="1">
        <v>232671</v>
      </c>
      <c r="I18" s="1">
        <v>415363</v>
      </c>
      <c r="J18" s="1">
        <v>476439</v>
      </c>
      <c r="K18" s="1">
        <v>658443</v>
      </c>
      <c r="L18" s="1">
        <v>924584</v>
      </c>
      <c r="M18" s="1">
        <v>1113177</v>
      </c>
      <c r="N18" s="1">
        <v>1077875</v>
      </c>
      <c r="O18" s="1">
        <v>1296600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59F2B-EB90-4B39-B81D-2E083FDA9CC8}">
  <dimension ref="A1:N9"/>
  <sheetViews>
    <sheetView workbookViewId="0">
      <selection activeCell="E10" sqref="E10"/>
    </sheetView>
  </sheetViews>
  <sheetFormatPr defaultRowHeight="14.5" x14ac:dyDescent="0.35"/>
  <cols>
    <col min="3" max="3" width="10.1796875" bestFit="1" customWidth="1"/>
    <col min="4" max="5" width="11.1796875" bestFit="1" customWidth="1"/>
    <col min="7" max="7" width="10.453125" customWidth="1"/>
    <col min="10" max="10" width="10.36328125" customWidth="1"/>
    <col min="11" max="11" width="10.81640625" customWidth="1"/>
    <col min="12" max="13" width="11.1796875" customWidth="1"/>
    <col min="14" max="14" width="9" bestFit="1" customWidth="1"/>
  </cols>
  <sheetData>
    <row r="1" spans="1:14" x14ac:dyDescent="0.35">
      <c r="A1" t="s">
        <v>48</v>
      </c>
    </row>
    <row r="3" spans="1:14" x14ac:dyDescent="0.35"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</row>
    <row r="4" spans="1:14" x14ac:dyDescent="0.35">
      <c r="B4" t="s">
        <v>15</v>
      </c>
      <c r="C4" s="8">
        <v>80509.754000000001</v>
      </c>
      <c r="D4" s="8">
        <v>110442.19</v>
      </c>
      <c r="E4" s="8">
        <v>184930.9</v>
      </c>
      <c r="F4" s="8">
        <v>314926.09999999998</v>
      </c>
      <c r="G4" s="8">
        <v>519966.3</v>
      </c>
      <c r="H4" s="8">
        <v>732891.3</v>
      </c>
      <c r="I4" s="8">
        <v>790991</v>
      </c>
      <c r="J4" s="8">
        <v>1319908.7</v>
      </c>
      <c r="K4" s="8">
        <v>1608491.6</v>
      </c>
      <c r="L4" s="8">
        <f>SUM(L5,L9)</f>
        <v>2639062</v>
      </c>
      <c r="M4" s="8">
        <f>SUM(M5,M9)</f>
        <v>2550540</v>
      </c>
      <c r="N4" s="8">
        <f>SUM(N5,N9)</f>
        <v>0</v>
      </c>
    </row>
    <row r="5" spans="1:14" x14ac:dyDescent="0.35">
      <c r="B5" s="2" t="s">
        <v>18</v>
      </c>
      <c r="C5" s="8"/>
      <c r="D5" s="8"/>
      <c r="E5" s="8"/>
      <c r="F5" s="8"/>
      <c r="G5" s="8"/>
      <c r="H5" s="8"/>
      <c r="I5" s="8"/>
      <c r="J5" s="8"/>
      <c r="K5" s="8"/>
      <c r="L5" s="8">
        <f>SUM(L6:L8)</f>
        <v>1948564</v>
      </c>
      <c r="M5" s="8">
        <f>SUM(M6:M8)</f>
        <v>2118525</v>
      </c>
      <c r="N5" s="8">
        <f>SUM(N6:N8)</f>
        <v>0</v>
      </c>
    </row>
    <row r="6" spans="1:14" x14ac:dyDescent="0.35">
      <c r="B6" t="s">
        <v>21</v>
      </c>
      <c r="C6" s="8"/>
      <c r="D6" s="8"/>
      <c r="E6" s="8"/>
      <c r="F6" s="8"/>
      <c r="G6" s="8"/>
      <c r="H6" s="8"/>
      <c r="I6" s="8"/>
      <c r="J6" s="8"/>
      <c r="K6" s="8"/>
      <c r="L6" s="8">
        <v>893432</v>
      </c>
      <c r="M6" s="8">
        <v>983397</v>
      </c>
      <c r="N6" s="8"/>
    </row>
    <row r="7" spans="1:14" x14ac:dyDescent="0.35">
      <c r="B7" t="s">
        <v>24</v>
      </c>
      <c r="C7" s="8"/>
      <c r="D7" s="8"/>
      <c r="E7" s="8"/>
      <c r="F7" s="8"/>
      <c r="G7" s="8"/>
      <c r="H7" s="8"/>
      <c r="I7" s="8"/>
      <c r="J7" s="8"/>
      <c r="K7" s="8"/>
      <c r="L7" s="8">
        <v>510302</v>
      </c>
      <c r="M7" s="8">
        <v>479437</v>
      </c>
      <c r="N7" s="8"/>
    </row>
    <row r="8" spans="1:14" x14ac:dyDescent="0.35">
      <c r="B8" t="s">
        <v>27</v>
      </c>
      <c r="C8" s="8"/>
      <c r="D8" s="8"/>
      <c r="E8" s="8"/>
      <c r="F8" s="8"/>
      <c r="G8" s="8"/>
      <c r="H8" s="8"/>
      <c r="I8" s="8"/>
      <c r="J8" s="8"/>
      <c r="K8" s="8"/>
      <c r="L8" s="8">
        <v>544830</v>
      </c>
      <c r="M8" s="8">
        <v>655691</v>
      </c>
      <c r="N8" s="8"/>
    </row>
    <row r="9" spans="1:14" x14ac:dyDescent="0.35">
      <c r="B9" t="s">
        <v>30</v>
      </c>
      <c r="C9" s="8"/>
      <c r="D9" s="8"/>
      <c r="E9" s="8"/>
      <c r="F9" s="8"/>
      <c r="G9" s="8"/>
      <c r="H9" s="8"/>
      <c r="I9" s="8"/>
      <c r="J9" s="8"/>
      <c r="K9" s="8"/>
      <c r="L9" s="8">
        <v>690498</v>
      </c>
      <c r="M9" s="8">
        <v>432015</v>
      </c>
      <c r="N9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6F98B-071B-4C70-B695-F8C3501139DB}">
  <dimension ref="B2:N41"/>
  <sheetViews>
    <sheetView workbookViewId="0">
      <selection activeCell="A5" sqref="A5"/>
    </sheetView>
  </sheetViews>
  <sheetFormatPr defaultRowHeight="14.5" x14ac:dyDescent="0.35"/>
  <cols>
    <col min="2" max="2" width="26.36328125" customWidth="1"/>
    <col min="3" max="9" width="9.7265625" customWidth="1"/>
    <col min="10" max="10" width="10.08984375" customWidth="1"/>
    <col min="11" max="11" width="10.36328125" customWidth="1"/>
    <col min="12" max="14" width="10.81640625" customWidth="1"/>
  </cols>
  <sheetData>
    <row r="2" spans="2:14" x14ac:dyDescent="0.35">
      <c r="B2" s="6" t="s">
        <v>50</v>
      </c>
    </row>
    <row r="3" spans="2:14" x14ac:dyDescent="0.35"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</row>
    <row r="4" spans="2:14" x14ac:dyDescent="0.35">
      <c r="B4" t="s">
        <v>15</v>
      </c>
      <c r="C4" s="8">
        <f>SUM(C5,C9)</f>
        <v>97273</v>
      </c>
      <c r="D4" s="8">
        <f t="shared" ref="D4:N4" si="0">SUM(D5,D9)</f>
        <v>131989</v>
      </c>
      <c r="E4" s="8">
        <f t="shared" si="0"/>
        <v>217290</v>
      </c>
      <c r="F4" s="8">
        <f t="shared" si="0"/>
        <v>371498</v>
      </c>
      <c r="G4" s="8">
        <f t="shared" si="0"/>
        <v>587988</v>
      </c>
      <c r="H4" s="8">
        <f t="shared" si="0"/>
        <v>857834</v>
      </c>
      <c r="I4" s="8">
        <f t="shared" si="0"/>
        <v>983161</v>
      </c>
      <c r="J4" s="8">
        <f t="shared" si="0"/>
        <v>1518364</v>
      </c>
      <c r="K4" s="8">
        <f t="shared" si="0"/>
        <v>1885419</v>
      </c>
      <c r="L4" s="8">
        <f t="shared" si="0"/>
        <v>2614316</v>
      </c>
      <c r="M4" s="8">
        <f t="shared" si="0"/>
        <v>2529132</v>
      </c>
      <c r="N4" s="8">
        <f t="shared" si="0"/>
        <v>3383817</v>
      </c>
    </row>
    <row r="5" spans="2:14" x14ac:dyDescent="0.35">
      <c r="B5" s="2" t="s">
        <v>18</v>
      </c>
      <c r="C5" s="8">
        <f>SUM(C6:C8)</f>
        <v>64417</v>
      </c>
      <c r="D5" s="8">
        <f t="shared" ref="D5:N5" si="1">SUM(D6:D8)</f>
        <v>98362</v>
      </c>
      <c r="E5" s="8">
        <f t="shared" si="1"/>
        <v>144892</v>
      </c>
      <c r="F5" s="8">
        <f t="shared" si="1"/>
        <v>256269</v>
      </c>
      <c r="G5" s="8">
        <f t="shared" si="1"/>
        <v>477140</v>
      </c>
      <c r="H5" s="8">
        <f t="shared" si="1"/>
        <v>608044</v>
      </c>
      <c r="I5" s="8">
        <f t="shared" si="1"/>
        <v>728428</v>
      </c>
      <c r="J5" s="8">
        <f t="shared" si="1"/>
        <v>1142779</v>
      </c>
      <c r="K5" s="8">
        <f t="shared" si="1"/>
        <v>1327825</v>
      </c>
      <c r="L5" s="8">
        <f t="shared" si="1"/>
        <v>1923818</v>
      </c>
      <c r="M5" s="8">
        <f t="shared" si="1"/>
        <v>2097117</v>
      </c>
      <c r="N5" s="8">
        <f t="shared" si="1"/>
        <v>2611209</v>
      </c>
    </row>
    <row r="6" spans="2:14" x14ac:dyDescent="0.35">
      <c r="B6" t="s">
        <v>21</v>
      </c>
      <c r="C6" s="8">
        <v>34202</v>
      </c>
      <c r="D6" s="8">
        <v>53687</v>
      </c>
      <c r="E6" s="8">
        <v>78414</v>
      </c>
      <c r="F6" s="8">
        <v>149163</v>
      </c>
      <c r="G6" s="8">
        <v>234641</v>
      </c>
      <c r="H6" s="8">
        <v>311825</v>
      </c>
      <c r="I6" s="8">
        <v>376039</v>
      </c>
      <c r="J6" s="8">
        <v>605746</v>
      </c>
      <c r="K6" s="8">
        <v>643334</v>
      </c>
      <c r="L6" s="8">
        <v>885357</v>
      </c>
      <c r="M6" s="8">
        <v>979969</v>
      </c>
      <c r="N6" s="8">
        <v>1144487</v>
      </c>
    </row>
    <row r="7" spans="2:14" x14ac:dyDescent="0.35">
      <c r="B7" t="s">
        <v>24</v>
      </c>
      <c r="C7" s="8">
        <v>21021</v>
      </c>
      <c r="D7" s="8">
        <v>30731</v>
      </c>
      <c r="E7" s="8">
        <v>45975</v>
      </c>
      <c r="F7" s="8">
        <v>71422</v>
      </c>
      <c r="G7" s="8">
        <v>170105</v>
      </c>
      <c r="H7" s="8">
        <v>176093</v>
      </c>
      <c r="I7" s="8">
        <v>164724</v>
      </c>
      <c r="J7" s="8">
        <v>249071</v>
      </c>
      <c r="K7" s="8">
        <v>278272</v>
      </c>
      <c r="L7" s="8">
        <v>493634</v>
      </c>
      <c r="M7" s="8">
        <v>461451</v>
      </c>
      <c r="N7" s="8">
        <v>560688</v>
      </c>
    </row>
    <row r="8" spans="2:14" x14ac:dyDescent="0.35">
      <c r="B8" t="s">
        <v>27</v>
      </c>
      <c r="C8" s="8">
        <v>9194</v>
      </c>
      <c r="D8" s="8">
        <v>13944</v>
      </c>
      <c r="E8" s="8">
        <v>20503</v>
      </c>
      <c r="F8" s="8">
        <v>35684</v>
      </c>
      <c r="G8" s="8">
        <v>72394</v>
      </c>
      <c r="H8" s="8">
        <v>120126</v>
      </c>
      <c r="I8" s="8">
        <v>187665</v>
      </c>
      <c r="J8" s="8">
        <v>287962</v>
      </c>
      <c r="K8" s="8">
        <v>406219</v>
      </c>
      <c r="L8" s="8">
        <v>544827</v>
      </c>
      <c r="M8" s="8">
        <v>655697</v>
      </c>
      <c r="N8" s="8">
        <v>906034</v>
      </c>
    </row>
    <row r="9" spans="2:14" x14ac:dyDescent="0.35">
      <c r="B9" t="s">
        <v>30</v>
      </c>
      <c r="C9" s="8">
        <v>32856</v>
      </c>
      <c r="D9" s="8">
        <v>33627</v>
      </c>
      <c r="E9" s="8">
        <v>72398</v>
      </c>
      <c r="F9" s="8">
        <v>115229</v>
      </c>
      <c r="G9" s="8">
        <v>110848</v>
      </c>
      <c r="H9" s="8">
        <v>249790</v>
      </c>
      <c r="I9" s="8">
        <v>254733</v>
      </c>
      <c r="J9" s="8">
        <v>375585</v>
      </c>
      <c r="K9" s="8">
        <v>557594</v>
      </c>
      <c r="L9" s="8">
        <v>690498</v>
      </c>
      <c r="M9" s="8">
        <v>432015</v>
      </c>
      <c r="N9" s="8">
        <v>772608</v>
      </c>
    </row>
    <row r="10" spans="2:14" x14ac:dyDescent="0.35">
      <c r="B10" s="6" t="s">
        <v>51</v>
      </c>
    </row>
    <row r="11" spans="2:14" x14ac:dyDescent="0.35">
      <c r="C11" t="s">
        <v>2</v>
      </c>
      <c r="D11" t="s">
        <v>3</v>
      </c>
      <c r="E11" t="s">
        <v>4</v>
      </c>
      <c r="F11" t="s">
        <v>5</v>
      </c>
      <c r="G11" t="s">
        <v>6</v>
      </c>
      <c r="H11" t="s">
        <v>7</v>
      </c>
      <c r="I11" t="s">
        <v>8</v>
      </c>
      <c r="J11" t="s">
        <v>9</v>
      </c>
      <c r="K11" t="s">
        <v>10</v>
      </c>
      <c r="L11" t="s">
        <v>11</v>
      </c>
      <c r="M11" t="s">
        <v>12</v>
      </c>
      <c r="N11" t="s">
        <v>13</v>
      </c>
    </row>
    <row r="12" spans="2:14" x14ac:dyDescent="0.35">
      <c r="B12" t="s">
        <v>15</v>
      </c>
      <c r="C12" s="12">
        <v>97330</v>
      </c>
      <c r="D12" s="12">
        <v>132030</v>
      </c>
      <c r="E12" s="12">
        <v>217319</v>
      </c>
      <c r="F12" s="12">
        <v>371522</v>
      </c>
      <c r="G12" s="12">
        <v>588011</v>
      </c>
      <c r="H12" s="12">
        <v>857857</v>
      </c>
      <c r="I12" s="12">
        <v>983196</v>
      </c>
      <c r="J12" s="12">
        <v>1518378</v>
      </c>
      <c r="K12" s="12">
        <v>1885461</v>
      </c>
      <c r="L12" s="12">
        <v>2614336</v>
      </c>
      <c r="M12" s="12">
        <v>2529119</v>
      </c>
      <c r="N12" s="12">
        <v>3383806</v>
      </c>
    </row>
    <row r="13" spans="2:14" x14ac:dyDescent="0.35">
      <c r="B13" s="2" t="s">
        <v>18</v>
      </c>
      <c r="C13" s="13">
        <v>64474</v>
      </c>
      <c r="D13" s="13">
        <v>98403</v>
      </c>
      <c r="E13" s="13">
        <v>144921</v>
      </c>
      <c r="F13" s="13">
        <v>256293</v>
      </c>
      <c r="G13" s="13">
        <v>477163</v>
      </c>
      <c r="H13" s="13">
        <v>608068</v>
      </c>
      <c r="I13" s="13">
        <v>728463</v>
      </c>
      <c r="J13" s="13">
        <v>1142792</v>
      </c>
      <c r="K13" s="13">
        <v>1327867</v>
      </c>
      <c r="L13" s="13">
        <v>1923838</v>
      </c>
      <c r="M13" s="13">
        <v>2097104</v>
      </c>
      <c r="N13" s="13">
        <v>2611198</v>
      </c>
    </row>
    <row r="14" spans="2:14" x14ac:dyDescent="0.35">
      <c r="B14" t="s">
        <v>21</v>
      </c>
      <c r="C14" s="12">
        <v>34235</v>
      </c>
      <c r="D14" s="12">
        <v>53714</v>
      </c>
      <c r="E14" s="12">
        <v>78439</v>
      </c>
      <c r="F14" s="12">
        <v>149178</v>
      </c>
      <c r="G14" s="12">
        <v>234653</v>
      </c>
      <c r="H14" s="12">
        <v>311845</v>
      </c>
      <c r="I14" s="12">
        <v>376044</v>
      </c>
      <c r="J14" s="12">
        <v>605739</v>
      </c>
      <c r="K14" s="12">
        <v>643357</v>
      </c>
      <c r="L14" s="13">
        <v>885342</v>
      </c>
      <c r="M14" s="13">
        <v>979964</v>
      </c>
      <c r="N14" s="12">
        <v>1144481</v>
      </c>
    </row>
    <row r="15" spans="2:14" x14ac:dyDescent="0.35">
      <c r="B15" t="s">
        <v>24</v>
      </c>
      <c r="C15" s="12">
        <v>21031</v>
      </c>
      <c r="D15" s="12">
        <v>30739</v>
      </c>
      <c r="E15" s="12">
        <v>45976</v>
      </c>
      <c r="F15" s="12">
        <v>71432</v>
      </c>
      <c r="G15" s="12">
        <v>170116</v>
      </c>
      <c r="H15" s="12">
        <v>176107</v>
      </c>
      <c r="I15" s="12">
        <v>164752</v>
      </c>
      <c r="J15" s="12">
        <v>249089</v>
      </c>
      <c r="K15" s="12">
        <v>278288</v>
      </c>
      <c r="L15" s="13">
        <v>493668</v>
      </c>
      <c r="M15" s="13">
        <v>461449</v>
      </c>
      <c r="N15" s="12">
        <v>560689</v>
      </c>
    </row>
    <row r="16" spans="2:14" x14ac:dyDescent="0.35">
      <c r="B16" t="s">
        <v>27</v>
      </c>
      <c r="C16" s="12">
        <v>9208</v>
      </c>
      <c r="D16" s="12">
        <v>13950</v>
      </c>
      <c r="E16" s="12">
        <v>20507</v>
      </c>
      <c r="F16" s="12">
        <v>35682</v>
      </c>
      <c r="G16" s="12">
        <v>72394</v>
      </c>
      <c r="H16" s="12">
        <v>120116</v>
      </c>
      <c r="I16" s="12">
        <v>187667</v>
      </c>
      <c r="J16" s="12">
        <v>287964</v>
      </c>
      <c r="K16" s="12">
        <v>406222</v>
      </c>
      <c r="L16" s="13">
        <v>544828</v>
      </c>
      <c r="M16" s="13">
        <v>655691</v>
      </c>
      <c r="N16" s="12">
        <v>906028</v>
      </c>
    </row>
    <row r="17" spans="2:14" x14ac:dyDescent="0.35">
      <c r="B17" t="s">
        <v>30</v>
      </c>
      <c r="C17" s="12">
        <v>32856</v>
      </c>
      <c r="D17" s="12">
        <v>33627</v>
      </c>
      <c r="E17" s="12">
        <v>72398</v>
      </c>
      <c r="F17" s="12">
        <v>115229</v>
      </c>
      <c r="G17" s="12">
        <v>110848</v>
      </c>
      <c r="H17" s="12">
        <v>249790</v>
      </c>
      <c r="I17" s="12">
        <v>254733</v>
      </c>
      <c r="J17" s="12">
        <v>375585</v>
      </c>
      <c r="K17" s="12">
        <v>557594</v>
      </c>
      <c r="L17" s="13">
        <v>690498</v>
      </c>
      <c r="M17" s="13">
        <v>432015</v>
      </c>
      <c r="N17" s="12">
        <v>772608</v>
      </c>
    </row>
    <row r="18" spans="2:14" x14ac:dyDescent="0.35">
      <c r="B18" s="6" t="s">
        <v>53</v>
      </c>
    </row>
    <row r="19" spans="2:14" x14ac:dyDescent="0.35"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7</v>
      </c>
      <c r="I19" t="s">
        <v>8</v>
      </c>
      <c r="J19" t="s">
        <v>9</v>
      </c>
      <c r="K19" t="s">
        <v>10</v>
      </c>
      <c r="L19" t="s">
        <v>11</v>
      </c>
      <c r="M19" t="s">
        <v>12</v>
      </c>
      <c r="N19" t="s">
        <v>13</v>
      </c>
    </row>
    <row r="20" spans="2:14" x14ac:dyDescent="0.35">
      <c r="B20" t="s">
        <v>15</v>
      </c>
      <c r="C20" s="7">
        <f>(C4-C12)/AVERAGE(C4,C12)</f>
        <v>-5.8580802968094016E-4</v>
      </c>
      <c r="D20" s="7">
        <f t="shared" ref="D20:N20" si="2">(D4-D12)/AVERAGE(D4,D12)</f>
        <v>-3.1058370799071279E-4</v>
      </c>
      <c r="E20" s="7">
        <f t="shared" si="2"/>
        <v>-1.3345328789785761E-4</v>
      </c>
      <c r="F20" s="7">
        <f t="shared" si="2"/>
        <v>-6.4601222039783587E-5</v>
      </c>
      <c r="G20" s="7">
        <f t="shared" si="2"/>
        <v>-3.9115679520135643E-5</v>
      </c>
      <c r="H20" s="7">
        <f t="shared" si="2"/>
        <v>-2.681135472529727E-5</v>
      </c>
      <c r="I20" s="7">
        <f t="shared" si="2"/>
        <v>-3.5598825645597417E-5</v>
      </c>
      <c r="J20" s="7">
        <f t="shared" si="2"/>
        <v>-9.2204079240185706E-6</v>
      </c>
      <c r="K20" s="7">
        <f t="shared" si="2"/>
        <v>-2.2275967413441956E-5</v>
      </c>
      <c r="L20" s="7">
        <f t="shared" si="2"/>
        <v>-7.6501553364041057E-6</v>
      </c>
      <c r="M20" s="7">
        <f t="shared" si="2"/>
        <v>5.140116613430215E-6</v>
      </c>
      <c r="N20" s="7">
        <f t="shared" si="2"/>
        <v>3.2507720953132289E-6</v>
      </c>
    </row>
    <row r="21" spans="2:14" x14ac:dyDescent="0.35">
      <c r="B21" s="2" t="s">
        <v>18</v>
      </c>
      <c r="C21" s="7">
        <f t="shared" ref="C21:N21" si="3">(C5-C13)/AVERAGE(C5,C13)</f>
        <v>-8.8446827164037828E-4</v>
      </c>
      <c r="D21" s="7">
        <f t="shared" si="3"/>
        <v>-4.1674078215129726E-4</v>
      </c>
      <c r="E21" s="7">
        <f t="shared" si="3"/>
        <v>-2.0012904873142336E-4</v>
      </c>
      <c r="F21" s="7">
        <f t="shared" si="3"/>
        <v>-9.3647207557329647E-5</v>
      </c>
      <c r="G21" s="7">
        <f t="shared" si="3"/>
        <v>-4.8202719681275237E-5</v>
      </c>
      <c r="H21" s="7">
        <f t="shared" si="3"/>
        <v>-3.9470048811293698E-5</v>
      </c>
      <c r="I21" s="7">
        <f t="shared" si="3"/>
        <v>-4.8047520370432653E-5</v>
      </c>
      <c r="J21" s="7">
        <f t="shared" si="3"/>
        <v>-1.1375713115015898E-5</v>
      </c>
      <c r="K21" s="7">
        <f t="shared" si="3"/>
        <v>-3.1630173981018882E-5</v>
      </c>
      <c r="L21" s="7">
        <f t="shared" si="3"/>
        <v>-1.0395939761766645E-5</v>
      </c>
      <c r="M21" s="7">
        <f t="shared" si="3"/>
        <v>6.1990057271660223E-6</v>
      </c>
      <c r="N21" s="7">
        <f t="shared" si="3"/>
        <v>4.2126169025125767E-6</v>
      </c>
    </row>
    <row r="22" spans="2:14" x14ac:dyDescent="0.35">
      <c r="B22" t="s">
        <v>21</v>
      </c>
      <c r="C22" s="7">
        <f t="shared" ref="C22:N22" si="4">(C6-C14)/AVERAGE(C6,C14)</f>
        <v>-9.6439060741996293E-4</v>
      </c>
      <c r="D22" s="7">
        <f t="shared" si="4"/>
        <v>-5.0278861463114871E-4</v>
      </c>
      <c r="E22" s="7">
        <f t="shared" si="4"/>
        <v>-3.1876980357404704E-4</v>
      </c>
      <c r="F22" s="7">
        <f t="shared" si="4"/>
        <v>-1.0055607509527688E-4</v>
      </c>
      <c r="G22" s="7">
        <f t="shared" si="4"/>
        <v>-5.1140649571483972E-5</v>
      </c>
      <c r="H22" s="7">
        <f t="shared" si="4"/>
        <v>-6.4136482434620868E-5</v>
      </c>
      <c r="I22" s="7">
        <f t="shared" si="4"/>
        <v>-1.3296404785110154E-5</v>
      </c>
      <c r="J22" s="7">
        <f t="shared" si="4"/>
        <v>1.1556065489873997E-5</v>
      </c>
      <c r="K22" s="7">
        <f t="shared" si="4"/>
        <v>-3.5750619224040582E-5</v>
      </c>
      <c r="L22" s="7">
        <f t="shared" si="4"/>
        <v>1.6942461705800929E-5</v>
      </c>
      <c r="M22" s="7">
        <f t="shared" si="4"/>
        <v>5.102215228785882E-6</v>
      </c>
      <c r="N22" s="7">
        <f t="shared" si="4"/>
        <v>5.2425372482271486E-6</v>
      </c>
    </row>
    <row r="23" spans="2:14" x14ac:dyDescent="0.35">
      <c r="B23" t="s">
        <v>24</v>
      </c>
      <c r="C23" s="7">
        <f t="shared" ref="C23:N23" si="5">(C7-C15)/AVERAGE(C7,C15)</f>
        <v>-4.756016360696281E-4</v>
      </c>
      <c r="D23" s="7">
        <f t="shared" si="5"/>
        <v>-2.602895721490158E-4</v>
      </c>
      <c r="E23" s="7">
        <f t="shared" si="5"/>
        <v>-2.1750715054757427E-5</v>
      </c>
      <c r="F23" s="7">
        <f t="shared" si="5"/>
        <v>-1.4000308006776148E-4</v>
      </c>
      <c r="G23" s="7">
        <f t="shared" si="5"/>
        <v>-6.4663850849888755E-5</v>
      </c>
      <c r="H23" s="7">
        <f t="shared" si="5"/>
        <v>-7.9500283929585458E-5</v>
      </c>
      <c r="I23" s="7">
        <f t="shared" si="5"/>
        <v>-1.6996685646298971E-4</v>
      </c>
      <c r="J23" s="7">
        <f t="shared" si="5"/>
        <v>-7.2265938654247631E-5</v>
      </c>
      <c r="K23" s="7">
        <f t="shared" si="5"/>
        <v>-5.7496047146758658E-5</v>
      </c>
      <c r="L23" s="7">
        <f t="shared" si="5"/>
        <v>-6.8874569280726663E-5</v>
      </c>
      <c r="M23" s="7">
        <f t="shared" si="5"/>
        <v>4.3341640481092206E-6</v>
      </c>
      <c r="N23" s="7">
        <f t="shared" si="5"/>
        <v>-1.7835215097152875E-6</v>
      </c>
    </row>
    <row r="24" spans="2:14" x14ac:dyDescent="0.35">
      <c r="B24" t="s">
        <v>27</v>
      </c>
      <c r="C24" s="7">
        <f t="shared" ref="C24:N24" si="6">(C8-C16)/AVERAGE(C8,C16)</f>
        <v>-1.5215737419845669E-3</v>
      </c>
      <c r="D24" s="7">
        <f t="shared" si="6"/>
        <v>-4.3020004302000433E-4</v>
      </c>
      <c r="E24" s="7">
        <f t="shared" si="6"/>
        <v>-1.9507437210436479E-4</v>
      </c>
      <c r="F24" s="7">
        <f t="shared" si="6"/>
        <v>5.6049099010733401E-5</v>
      </c>
      <c r="G24" s="7">
        <f t="shared" si="6"/>
        <v>0</v>
      </c>
      <c r="H24" s="7">
        <f t="shared" si="6"/>
        <v>8.3249390198216798E-5</v>
      </c>
      <c r="I24" s="7">
        <f t="shared" si="6"/>
        <v>-1.0657231464410176E-5</v>
      </c>
      <c r="J24" s="7">
        <f t="shared" si="6"/>
        <v>-6.9453367272878804E-6</v>
      </c>
      <c r="K24" s="7">
        <f t="shared" si="6"/>
        <v>-7.3851516602436359E-6</v>
      </c>
      <c r="L24" s="7">
        <f t="shared" si="6"/>
        <v>-1.8354433283929317E-6</v>
      </c>
      <c r="M24" s="7">
        <f t="shared" si="6"/>
        <v>9.1506098881490443E-6</v>
      </c>
      <c r="N24" s="7">
        <f t="shared" si="6"/>
        <v>6.6222899657958722E-6</v>
      </c>
    </row>
    <row r="25" spans="2:14" x14ac:dyDescent="0.35">
      <c r="B25" t="s">
        <v>30</v>
      </c>
      <c r="C25" s="7">
        <f t="shared" ref="C25:N25" si="7">(C9-C17)/AVERAGE(C9,C17)</f>
        <v>0</v>
      </c>
      <c r="D25" s="7">
        <f t="shared" si="7"/>
        <v>0</v>
      </c>
      <c r="E25" s="7">
        <f t="shared" si="7"/>
        <v>0</v>
      </c>
      <c r="F25" s="7">
        <f t="shared" si="7"/>
        <v>0</v>
      </c>
      <c r="G25" s="7">
        <f t="shared" si="7"/>
        <v>0</v>
      </c>
      <c r="H25" s="7">
        <f t="shared" si="7"/>
        <v>0</v>
      </c>
      <c r="I25" s="7">
        <f t="shared" si="7"/>
        <v>0</v>
      </c>
      <c r="J25" s="7">
        <f t="shared" si="7"/>
        <v>0</v>
      </c>
      <c r="K25" s="7">
        <f t="shared" si="7"/>
        <v>0</v>
      </c>
      <c r="L25" s="7">
        <f t="shared" si="7"/>
        <v>0</v>
      </c>
      <c r="M25" s="7">
        <f t="shared" si="7"/>
        <v>0</v>
      </c>
      <c r="N25" s="7">
        <f t="shared" si="7"/>
        <v>0</v>
      </c>
    </row>
    <row r="26" spans="2:14" x14ac:dyDescent="0.35">
      <c r="B26" s="6" t="s">
        <v>52</v>
      </c>
    </row>
    <row r="27" spans="2:14" x14ac:dyDescent="0.35">
      <c r="C27" t="s">
        <v>2</v>
      </c>
      <c r="D27" t="s">
        <v>3</v>
      </c>
      <c r="E27" t="s">
        <v>4</v>
      </c>
      <c r="F27" t="s">
        <v>5</v>
      </c>
      <c r="G27" t="s">
        <v>6</v>
      </c>
      <c r="H27" t="s">
        <v>7</v>
      </c>
      <c r="I27" t="s">
        <v>8</v>
      </c>
      <c r="J27" t="s">
        <v>9</v>
      </c>
      <c r="K27" t="s">
        <v>10</v>
      </c>
      <c r="L27" t="s">
        <v>11</v>
      </c>
      <c r="M27" t="s">
        <v>12</v>
      </c>
      <c r="N27" t="s">
        <v>13</v>
      </c>
    </row>
    <row r="28" spans="2:14" x14ac:dyDescent="0.35">
      <c r="B28" t="s">
        <v>15</v>
      </c>
      <c r="C28" s="8">
        <v>80509.754000000001</v>
      </c>
      <c r="D28" s="8">
        <v>110442.19</v>
      </c>
      <c r="E28" s="8">
        <v>184930.9</v>
      </c>
      <c r="F28" s="8">
        <v>314926.09999999998</v>
      </c>
      <c r="G28" s="8">
        <v>519966.3</v>
      </c>
      <c r="H28" s="8">
        <v>732891.3</v>
      </c>
      <c r="I28" s="8">
        <v>790991</v>
      </c>
      <c r="J28" s="8">
        <v>1319908.7</v>
      </c>
      <c r="K28" s="8">
        <v>1608491.6</v>
      </c>
      <c r="L28" s="8">
        <f>SUM(L29,L33)</f>
        <v>2639062</v>
      </c>
      <c r="M28" s="8">
        <f>SUM(M29,M33)</f>
        <v>2550540</v>
      </c>
      <c r="N28" s="8">
        <f>SUM(N29,N33)</f>
        <v>0</v>
      </c>
    </row>
    <row r="29" spans="2:14" x14ac:dyDescent="0.35">
      <c r="B29" s="2" t="s">
        <v>18</v>
      </c>
      <c r="C29" s="8"/>
      <c r="D29" s="8"/>
      <c r="E29" s="8"/>
      <c r="F29" s="8"/>
      <c r="G29" s="8"/>
      <c r="H29" s="8"/>
      <c r="I29" s="8"/>
      <c r="J29" s="8"/>
      <c r="K29" s="8"/>
      <c r="L29" s="8">
        <f>SUM(L30:L32)</f>
        <v>1948564</v>
      </c>
      <c r="M29" s="8">
        <f>SUM(M30:M32)</f>
        <v>2118525</v>
      </c>
      <c r="N29" s="8">
        <f>SUM(N30:N32)</f>
        <v>0</v>
      </c>
    </row>
    <row r="30" spans="2:14" x14ac:dyDescent="0.35">
      <c r="B30" t="s">
        <v>21</v>
      </c>
      <c r="C30" s="8"/>
      <c r="D30" s="8"/>
      <c r="E30" s="8"/>
      <c r="F30" s="8"/>
      <c r="G30" s="8"/>
      <c r="H30" s="8"/>
      <c r="I30" s="8"/>
      <c r="J30" s="8"/>
      <c r="K30" s="8"/>
      <c r="L30" s="8">
        <v>893432</v>
      </c>
      <c r="M30" s="8">
        <v>983397</v>
      </c>
      <c r="N30" s="8"/>
    </row>
    <row r="31" spans="2:14" x14ac:dyDescent="0.35">
      <c r="B31" t="s">
        <v>24</v>
      </c>
      <c r="C31" s="8"/>
      <c r="D31" s="8"/>
      <c r="E31" s="8"/>
      <c r="F31" s="8"/>
      <c r="G31" s="8"/>
      <c r="H31" s="8"/>
      <c r="I31" s="8"/>
      <c r="J31" s="8"/>
      <c r="K31" s="8"/>
      <c r="L31" s="8">
        <v>510302</v>
      </c>
      <c r="M31" s="8">
        <v>479437</v>
      </c>
      <c r="N31" s="8"/>
    </row>
    <row r="32" spans="2:14" x14ac:dyDescent="0.35">
      <c r="B32" t="s">
        <v>27</v>
      </c>
      <c r="C32" s="8"/>
      <c r="D32" s="8"/>
      <c r="E32" s="8"/>
      <c r="F32" s="8"/>
      <c r="G32" s="8"/>
      <c r="H32" s="8"/>
      <c r="I32" s="8"/>
      <c r="J32" s="8"/>
      <c r="K32" s="8"/>
      <c r="L32" s="8">
        <v>544830</v>
      </c>
      <c r="M32" s="8">
        <v>655691</v>
      </c>
      <c r="N32" s="8"/>
    </row>
    <row r="33" spans="2:14" x14ac:dyDescent="0.35">
      <c r="B33" t="s">
        <v>30</v>
      </c>
      <c r="C33" s="8"/>
      <c r="D33" s="8"/>
      <c r="E33" s="8"/>
      <c r="F33" s="8"/>
      <c r="G33" s="8"/>
      <c r="H33" s="8"/>
      <c r="I33" s="8"/>
      <c r="J33" s="8"/>
      <c r="K33" s="8"/>
      <c r="L33" s="8">
        <v>690498</v>
      </c>
      <c r="M33" s="8">
        <v>432015</v>
      </c>
      <c r="N33" s="8"/>
    </row>
    <row r="34" spans="2:14" x14ac:dyDescent="0.35">
      <c r="B34" s="6" t="s">
        <v>54</v>
      </c>
    </row>
    <row r="35" spans="2:14" x14ac:dyDescent="0.35">
      <c r="C35" t="s">
        <v>2</v>
      </c>
      <c r="D35" t="s">
        <v>3</v>
      </c>
      <c r="E35" t="s">
        <v>4</v>
      </c>
      <c r="F35" t="s">
        <v>5</v>
      </c>
      <c r="G35" t="s">
        <v>6</v>
      </c>
      <c r="H35" t="s">
        <v>7</v>
      </c>
      <c r="I35" t="s">
        <v>8</v>
      </c>
      <c r="J35" t="s">
        <v>9</v>
      </c>
      <c r="K35" t="s">
        <v>10</v>
      </c>
      <c r="L35" t="s">
        <v>11</v>
      </c>
      <c r="M35" t="s">
        <v>12</v>
      </c>
      <c r="N35" t="s">
        <v>13</v>
      </c>
    </row>
    <row r="36" spans="2:14" x14ac:dyDescent="0.35">
      <c r="B36" t="s">
        <v>15</v>
      </c>
      <c r="C36" s="9">
        <f>(C12-C28)/AVERAGE(C12,C28)</f>
        <v>0.18916182261475686</v>
      </c>
      <c r="D36" s="9">
        <f t="shared" ref="D36:M36" si="8">(D12-D28)/AVERAGE(D12,D28)</f>
        <v>0.17806421429195651</v>
      </c>
      <c r="E36" s="9">
        <f t="shared" si="8"/>
        <v>0.16103471995891114</v>
      </c>
      <c r="F36" s="9">
        <f t="shared" si="8"/>
        <v>0.16489491339549203</v>
      </c>
      <c r="G36" s="9">
        <f t="shared" si="8"/>
        <v>0.12282688463021763</v>
      </c>
      <c r="H36" s="9">
        <f t="shared" si="8"/>
        <v>0.15711561659377532</v>
      </c>
      <c r="I36" s="9">
        <f t="shared" si="8"/>
        <v>0.21666825424828387</v>
      </c>
      <c r="J36" s="9">
        <f t="shared" si="8"/>
        <v>0.13985148152933249</v>
      </c>
      <c r="K36" s="9">
        <f t="shared" si="8"/>
        <v>0.15854216224913864</v>
      </c>
      <c r="L36" s="9">
        <f t="shared" si="8"/>
        <v>-9.4133359018296354E-3</v>
      </c>
      <c r="M36" s="9">
        <f t="shared" si="8"/>
        <v>-8.4340307095417226E-3</v>
      </c>
      <c r="N36" s="9"/>
    </row>
    <row r="37" spans="2:14" x14ac:dyDescent="0.35">
      <c r="B37" s="2" t="s">
        <v>18</v>
      </c>
      <c r="C37" s="9"/>
      <c r="D37" s="9"/>
      <c r="E37" s="9"/>
      <c r="F37" s="9"/>
      <c r="G37" s="9"/>
      <c r="H37" s="9"/>
      <c r="I37" s="9"/>
      <c r="J37" s="9"/>
      <c r="K37" s="9"/>
      <c r="L37" s="9">
        <f t="shared" ref="L37:M37" si="9">(L13-L29)/AVERAGE(L13,L29)</f>
        <v>-1.2770368365681042E-2</v>
      </c>
      <c r="M37" s="9">
        <f t="shared" si="9"/>
        <v>-1.0162659000590423E-2</v>
      </c>
      <c r="N37" s="9"/>
    </row>
    <row r="38" spans="2:14" x14ac:dyDescent="0.35">
      <c r="B38" t="s">
        <v>21</v>
      </c>
      <c r="C38" s="9"/>
      <c r="D38" s="9"/>
      <c r="E38" s="9"/>
      <c r="F38" s="9"/>
      <c r="G38" s="9"/>
      <c r="H38" s="9"/>
      <c r="I38" s="9"/>
      <c r="J38" s="9"/>
      <c r="K38" s="9"/>
      <c r="L38" s="9">
        <f t="shared" ref="L38:M38" si="10">(L14-L30)/AVERAGE(L14,L30)</f>
        <v>-9.0961527434064143E-3</v>
      </c>
      <c r="M38" s="9">
        <f t="shared" si="10"/>
        <v>-3.4970644726059039E-3</v>
      </c>
      <c r="N38" s="9"/>
    </row>
    <row r="39" spans="2:14" x14ac:dyDescent="0.35">
      <c r="B39" t="s">
        <v>24</v>
      </c>
      <c r="C39" s="9"/>
      <c r="D39" s="9"/>
      <c r="E39" s="9"/>
      <c r="F39" s="9"/>
      <c r="G39" s="9"/>
      <c r="H39" s="9"/>
      <c r="I39" s="9"/>
      <c r="J39" s="9"/>
      <c r="K39" s="9"/>
      <c r="L39" s="9">
        <f t="shared" ref="L39:M39" si="11">(L15-L31)/AVERAGE(L15,L31)</f>
        <v>-3.3136448300248013E-2</v>
      </c>
      <c r="M39" s="9">
        <f t="shared" si="11"/>
        <v>-3.8236300678296836E-2</v>
      </c>
      <c r="N39" s="9"/>
    </row>
    <row r="40" spans="2:14" x14ac:dyDescent="0.35">
      <c r="B40" t="s">
        <v>27</v>
      </c>
      <c r="C40" s="9"/>
      <c r="D40" s="9"/>
      <c r="E40" s="9"/>
      <c r="F40" s="9"/>
      <c r="G40" s="9"/>
      <c r="H40" s="9"/>
      <c r="I40" s="9"/>
      <c r="J40" s="9"/>
      <c r="K40" s="9"/>
      <c r="L40" s="9">
        <f t="shared" ref="L40:M40" si="12">(L16-L32)/AVERAGE(L16,L32)</f>
        <v>-3.670876550257053E-6</v>
      </c>
      <c r="M40" s="9">
        <f t="shared" si="12"/>
        <v>0</v>
      </c>
      <c r="N40" s="9"/>
    </row>
    <row r="41" spans="2:14" x14ac:dyDescent="0.35">
      <c r="B41" t="s">
        <v>30</v>
      </c>
      <c r="C41" s="9"/>
      <c r="D41" s="9"/>
      <c r="E41" s="9"/>
      <c r="F41" s="9"/>
      <c r="G41" s="9"/>
      <c r="H41" s="9"/>
      <c r="I41" s="9"/>
      <c r="J41" s="9"/>
      <c r="K41" s="9"/>
      <c r="L41" s="9">
        <f t="shared" ref="L41:M41" si="13">(L17-L33)/AVERAGE(L17,L33)</f>
        <v>0</v>
      </c>
      <c r="M41" s="9">
        <f t="shared" si="13"/>
        <v>0</v>
      </c>
      <c r="N41" s="9"/>
    </row>
  </sheetData>
  <conditionalFormatting sqref="C20:N25">
    <cfRule type="colorScale" priority="3">
      <colorScale>
        <cfvo type="min"/>
        <cfvo type="max"/>
        <color rgb="FFF8696B"/>
        <color rgb="FFFCFCFF"/>
      </colorScale>
    </cfRule>
    <cfRule type="top10" dxfId="4" priority="4" percent="1" bottom="1" rank="25"/>
  </conditionalFormatting>
  <conditionalFormatting sqref="C36:N41">
    <cfRule type="colorScale" priority="1">
      <colorScale>
        <cfvo type="num" val="-0.2"/>
        <cfvo type="num" val="0"/>
        <cfvo type="num" val="0.2"/>
        <color rgb="FFFF5050"/>
        <color theme="0"/>
        <color rgb="FFFF505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6FDA5-AFF0-40FA-87EB-305ECB1BC1BC}">
  <dimension ref="A1:W411"/>
  <sheetViews>
    <sheetView topLeftCell="A24" workbookViewId="0">
      <selection activeCell="A3" sqref="A3"/>
    </sheetView>
  </sheetViews>
  <sheetFormatPr defaultRowHeight="14.5" x14ac:dyDescent="0.35"/>
  <sheetData>
    <row r="1" spans="1:23" x14ac:dyDescent="0.35">
      <c r="A1" t="s">
        <v>49</v>
      </c>
    </row>
    <row r="2" spans="1:23" x14ac:dyDescent="0.35">
      <c r="A2" t="s">
        <v>557</v>
      </c>
    </row>
    <row r="3" spans="1:23" ht="15" thickBot="1" x14ac:dyDescent="0.4">
      <c r="C3" s="6">
        <v>2007</v>
      </c>
      <c r="N3" s="6">
        <v>2012</v>
      </c>
    </row>
    <row r="4" spans="1:23" ht="67" customHeight="1" x14ac:dyDescent="0.35">
      <c r="C4" s="4" t="s">
        <v>69</v>
      </c>
      <c r="D4" s="4" t="s">
        <v>70</v>
      </c>
      <c r="E4" s="4" t="s">
        <v>71</v>
      </c>
      <c r="F4" s="4" t="s">
        <v>72</v>
      </c>
      <c r="G4" s="36" t="s">
        <v>551</v>
      </c>
      <c r="H4" s="36" t="s">
        <v>552</v>
      </c>
      <c r="I4" s="36" t="s">
        <v>553</v>
      </c>
      <c r="J4" s="36" t="s">
        <v>554</v>
      </c>
      <c r="K4" s="36" t="s">
        <v>555</v>
      </c>
      <c r="L4" s="36" t="s">
        <v>556</v>
      </c>
      <c r="N4" s="4" t="s">
        <v>69</v>
      </c>
      <c r="O4" s="4" t="s">
        <v>70</v>
      </c>
      <c r="P4" s="4" t="s">
        <v>71</v>
      </c>
      <c r="Q4" s="4" t="s">
        <v>72</v>
      </c>
      <c r="R4" s="36" t="s">
        <v>551</v>
      </c>
      <c r="S4" s="36" t="s">
        <v>552</v>
      </c>
      <c r="T4" s="36" t="s">
        <v>553</v>
      </c>
      <c r="U4" s="36" t="s">
        <v>554</v>
      </c>
      <c r="V4" s="36" t="s">
        <v>555</v>
      </c>
      <c r="W4" s="36" t="s">
        <v>556</v>
      </c>
    </row>
    <row r="5" spans="1:23" ht="15" thickBot="1" x14ac:dyDescent="0.4">
      <c r="A5" s="19" t="s">
        <v>73</v>
      </c>
      <c r="B5" s="20" t="s">
        <v>74</v>
      </c>
      <c r="C5" s="14" t="s">
        <v>65</v>
      </c>
      <c r="D5" s="14" t="s">
        <v>66</v>
      </c>
      <c r="E5" s="14" t="s">
        <v>67</v>
      </c>
      <c r="F5" s="14" t="s">
        <v>68</v>
      </c>
      <c r="N5" s="35" t="s">
        <v>65</v>
      </c>
      <c r="O5" s="35" t="s">
        <v>66</v>
      </c>
      <c r="P5" s="35" t="s">
        <v>67</v>
      </c>
      <c r="Q5" s="35" t="s">
        <v>68</v>
      </c>
    </row>
    <row r="6" spans="1:23" x14ac:dyDescent="0.35">
      <c r="A6" s="21" t="s">
        <v>75</v>
      </c>
      <c r="B6" s="22" t="s">
        <v>76</v>
      </c>
      <c r="C6" s="15"/>
      <c r="D6" s="15"/>
      <c r="E6" s="15"/>
      <c r="F6" s="15"/>
      <c r="G6">
        <f>IF(NOT(OR($C6=0,D6=0)),D6/(SUM(D$6:D$410)),0)</f>
        <v>0</v>
      </c>
      <c r="H6">
        <f>IF(NOT(OR($C6=0,E6=0)),E6/(SUM(E$6:E$410)),0)</f>
        <v>0</v>
      </c>
      <c r="I6">
        <f>IF(NOT(OR($C6=0,F6=0)),F6/(SUM(F$6:F$410)),0)</f>
        <v>0</v>
      </c>
      <c r="J6">
        <f>IF(NOT(OR($D6=0,E6=0)),E6/(SUM(E$6:E$410)),0)</f>
        <v>0</v>
      </c>
      <c r="K6">
        <f>IF(NOT(OR($D6=0,F6=0)),F6/(SUM(F$6:F$410)),0)</f>
        <v>0</v>
      </c>
      <c r="L6">
        <f>IF(NOT(OR($E6=0,F6=0)),F6/(SUM(F$6:F$410)),0)</f>
        <v>0</v>
      </c>
      <c r="N6" s="15"/>
      <c r="O6" s="15"/>
      <c r="P6" s="15"/>
      <c r="Q6" s="15"/>
      <c r="R6">
        <f>IF(NOT(OR($N6=0,O6=0)),O6/(SUM(O$6:O$410)),0)</f>
        <v>0</v>
      </c>
      <c r="S6">
        <f>IF(NOT(OR($N6=0,P6=0)),P6/(SUM(P$6:P$410)),0)</f>
        <v>0</v>
      </c>
      <c r="T6">
        <f>IF(NOT(OR($N6=0,Q6=0)),Q6/(SUM(Q$6:Q$410)),0)</f>
        <v>0</v>
      </c>
      <c r="U6">
        <f>IF(NOT(OR($O6=0,P6=0)),P6/(SUM(P$6:P$410)),0)</f>
        <v>0</v>
      </c>
      <c r="V6">
        <f>IF(NOT(OR($O6=0,Q6=0)),Q6/(SUM(Q$6:Q$410)),0)</f>
        <v>0</v>
      </c>
      <c r="W6">
        <f>IF(NOT(OR($P6=0,Q6=0)),Q6/(SUM(Q$6:Q$410)),0)</f>
        <v>0</v>
      </c>
    </row>
    <row r="7" spans="1:23" x14ac:dyDescent="0.35">
      <c r="A7" s="23" t="s">
        <v>77</v>
      </c>
      <c r="B7" s="24" t="s">
        <v>78</v>
      </c>
      <c r="C7" s="16"/>
      <c r="D7" s="16"/>
      <c r="E7" s="16"/>
      <c r="F7" s="16"/>
      <c r="G7">
        <f t="shared" ref="G7:G70" si="0">IF(NOT(OR($C7=0,D7=0)),D7/(SUM(D$6:D$410)),0)</f>
        <v>0</v>
      </c>
      <c r="H7">
        <f t="shared" ref="H7:H70" si="1">IF(NOT(OR($C7=0,E7=0)),E7/(SUM(E$6:E$410)),0)</f>
        <v>0</v>
      </c>
      <c r="I7">
        <f t="shared" ref="I7:I70" si="2">IF(NOT(OR($C7=0,F7=0)),F7/(SUM(F$6:F$410)),0)</f>
        <v>0</v>
      </c>
      <c r="J7">
        <f t="shared" ref="J7:J70" si="3">IF(NOT(OR($D7=0,E7=0)),E7/(SUM(E$6:E$410)),0)</f>
        <v>0</v>
      </c>
      <c r="K7">
        <f t="shared" ref="K7:K70" si="4">IF(NOT(OR($D7=0,F7=0)),F7/(SUM(F$6:F$410)),0)</f>
        <v>0</v>
      </c>
      <c r="L7">
        <f t="shared" ref="L7:L70" si="5">IF(NOT(OR($E7=0,F7=0)),F7/(SUM(F$6:F$410)),0)</f>
        <v>0</v>
      </c>
      <c r="N7" s="16"/>
      <c r="O7" s="16"/>
      <c r="P7" s="16"/>
      <c r="Q7" s="16"/>
      <c r="R7">
        <f t="shared" ref="R7:R70" si="6">IF(NOT(OR($N7=0,O7=0)),O7/(SUM(O$6:O$410)),0)</f>
        <v>0</v>
      </c>
      <c r="S7">
        <f t="shared" ref="S7:S70" si="7">IF(NOT(OR($N7=0,P7=0)),P7/(SUM(P$6:P$410)),0)</f>
        <v>0</v>
      </c>
      <c r="T7">
        <f t="shared" ref="T7:T70" si="8">IF(NOT(OR($N7=0,Q7=0)),Q7/(SUM(Q$6:Q$410)),0)</f>
        <v>0</v>
      </c>
      <c r="U7">
        <f t="shared" ref="U7:U70" si="9">IF(NOT(OR($O7=0,P7=0)),P7/(SUM(P$6:P$410)),0)</f>
        <v>0</v>
      </c>
      <c r="V7">
        <f t="shared" ref="V7:V70" si="10">IF(NOT(OR($O7=0,Q7=0)),Q7/(SUM(Q$6:Q$410)),0)</f>
        <v>0</v>
      </c>
      <c r="W7">
        <f t="shared" ref="W7:W70" si="11">IF(NOT(OR($P7=0,Q7=0)),Q7/(SUM(Q$6:Q$410)),0)</f>
        <v>0</v>
      </c>
    </row>
    <row r="8" spans="1:23" x14ac:dyDescent="0.35">
      <c r="A8" s="23">
        <v>111200</v>
      </c>
      <c r="B8" s="24" t="s">
        <v>79</v>
      </c>
      <c r="C8" s="16"/>
      <c r="D8" s="16"/>
      <c r="E8" s="16"/>
      <c r="F8" s="16"/>
      <c r="G8">
        <f t="shared" si="0"/>
        <v>0</v>
      </c>
      <c r="H8">
        <f t="shared" si="1"/>
        <v>0</v>
      </c>
      <c r="I8">
        <f t="shared" si="2"/>
        <v>0</v>
      </c>
      <c r="J8">
        <f t="shared" si="3"/>
        <v>0</v>
      </c>
      <c r="K8">
        <f t="shared" si="4"/>
        <v>0</v>
      </c>
      <c r="L8">
        <f t="shared" si="5"/>
        <v>0</v>
      </c>
      <c r="N8" s="16"/>
      <c r="O8" s="16"/>
      <c r="P8" s="16"/>
      <c r="Q8" s="16"/>
      <c r="R8">
        <f t="shared" si="6"/>
        <v>0</v>
      </c>
      <c r="S8">
        <f t="shared" si="7"/>
        <v>0</v>
      </c>
      <c r="T8">
        <f t="shared" si="8"/>
        <v>0</v>
      </c>
      <c r="U8">
        <f t="shared" si="9"/>
        <v>0</v>
      </c>
      <c r="V8">
        <f t="shared" si="10"/>
        <v>0</v>
      </c>
      <c r="W8">
        <f t="shared" si="11"/>
        <v>0</v>
      </c>
    </row>
    <row r="9" spans="1:23" x14ac:dyDescent="0.35">
      <c r="A9" s="23">
        <v>111300</v>
      </c>
      <c r="B9" s="24" t="s">
        <v>80</v>
      </c>
      <c r="C9" s="16"/>
      <c r="D9" s="16"/>
      <c r="E9" s="16"/>
      <c r="F9" s="16"/>
      <c r="G9">
        <f t="shared" si="0"/>
        <v>0</v>
      </c>
      <c r="H9">
        <f t="shared" si="1"/>
        <v>0</v>
      </c>
      <c r="I9">
        <f t="shared" si="2"/>
        <v>0</v>
      </c>
      <c r="J9">
        <f t="shared" si="3"/>
        <v>0</v>
      </c>
      <c r="K9">
        <f t="shared" si="4"/>
        <v>0</v>
      </c>
      <c r="L9">
        <f t="shared" si="5"/>
        <v>0</v>
      </c>
      <c r="N9" s="16"/>
      <c r="O9" s="16"/>
      <c r="P9" s="16"/>
      <c r="Q9" s="16"/>
      <c r="R9">
        <f t="shared" si="6"/>
        <v>0</v>
      </c>
      <c r="S9">
        <f t="shared" si="7"/>
        <v>0</v>
      </c>
      <c r="T9">
        <f t="shared" si="8"/>
        <v>0</v>
      </c>
      <c r="U9">
        <f t="shared" si="9"/>
        <v>0</v>
      </c>
      <c r="V9">
        <f t="shared" si="10"/>
        <v>0</v>
      </c>
      <c r="W9">
        <f t="shared" si="11"/>
        <v>0</v>
      </c>
    </row>
    <row r="10" spans="1:23" x14ac:dyDescent="0.35">
      <c r="A10" s="23">
        <v>111400</v>
      </c>
      <c r="B10" s="24" t="s">
        <v>81</v>
      </c>
      <c r="C10" s="16"/>
      <c r="D10" s="16"/>
      <c r="E10" s="16"/>
      <c r="F10" s="16"/>
      <c r="G10">
        <f t="shared" si="0"/>
        <v>0</v>
      </c>
      <c r="H10">
        <f t="shared" si="1"/>
        <v>0</v>
      </c>
      <c r="I10">
        <f t="shared" si="2"/>
        <v>0</v>
      </c>
      <c r="J10">
        <f t="shared" si="3"/>
        <v>0</v>
      </c>
      <c r="K10">
        <f t="shared" si="4"/>
        <v>0</v>
      </c>
      <c r="L10">
        <f t="shared" si="5"/>
        <v>0</v>
      </c>
      <c r="N10" s="16"/>
      <c r="O10" s="16"/>
      <c r="P10" s="16"/>
      <c r="Q10" s="16"/>
      <c r="R10">
        <f t="shared" si="6"/>
        <v>0</v>
      </c>
      <c r="S10">
        <f t="shared" si="7"/>
        <v>0</v>
      </c>
      <c r="T10">
        <f t="shared" si="8"/>
        <v>0</v>
      </c>
      <c r="U10">
        <f t="shared" si="9"/>
        <v>0</v>
      </c>
      <c r="V10">
        <f t="shared" si="10"/>
        <v>0</v>
      </c>
      <c r="W10">
        <f t="shared" si="11"/>
        <v>0</v>
      </c>
    </row>
    <row r="11" spans="1:23" x14ac:dyDescent="0.35">
      <c r="A11" s="23">
        <v>111900</v>
      </c>
      <c r="B11" s="24" t="s">
        <v>82</v>
      </c>
      <c r="C11" s="16"/>
      <c r="D11" s="16"/>
      <c r="E11" s="16"/>
      <c r="F11" s="16"/>
      <c r="G11">
        <f t="shared" si="0"/>
        <v>0</v>
      </c>
      <c r="H11">
        <f t="shared" si="1"/>
        <v>0</v>
      </c>
      <c r="I11">
        <f t="shared" si="2"/>
        <v>0</v>
      </c>
      <c r="J11">
        <f t="shared" si="3"/>
        <v>0</v>
      </c>
      <c r="K11">
        <f t="shared" si="4"/>
        <v>0</v>
      </c>
      <c r="L11">
        <f t="shared" si="5"/>
        <v>0</v>
      </c>
      <c r="N11" s="16"/>
      <c r="O11" s="16"/>
      <c r="P11" s="16"/>
      <c r="Q11" s="16"/>
      <c r="R11">
        <f t="shared" si="6"/>
        <v>0</v>
      </c>
      <c r="S11">
        <f t="shared" si="7"/>
        <v>0</v>
      </c>
      <c r="T11">
        <f t="shared" si="8"/>
        <v>0</v>
      </c>
      <c r="U11">
        <f t="shared" si="9"/>
        <v>0</v>
      </c>
      <c r="V11">
        <f t="shared" si="10"/>
        <v>0</v>
      </c>
      <c r="W11">
        <f t="shared" si="11"/>
        <v>0</v>
      </c>
    </row>
    <row r="12" spans="1:23" x14ac:dyDescent="0.35">
      <c r="A12" s="23">
        <v>112120</v>
      </c>
      <c r="B12" s="24" t="s">
        <v>83</v>
      </c>
      <c r="C12" s="16"/>
      <c r="D12" s="16"/>
      <c r="E12" s="16"/>
      <c r="F12" s="16"/>
      <c r="G12">
        <f t="shared" si="0"/>
        <v>0</v>
      </c>
      <c r="H12">
        <f t="shared" si="1"/>
        <v>0</v>
      </c>
      <c r="I12">
        <f t="shared" si="2"/>
        <v>0</v>
      </c>
      <c r="J12">
        <f t="shared" si="3"/>
        <v>0</v>
      </c>
      <c r="K12">
        <f t="shared" si="4"/>
        <v>0</v>
      </c>
      <c r="L12">
        <f t="shared" si="5"/>
        <v>0</v>
      </c>
      <c r="N12" s="16"/>
      <c r="O12" s="16"/>
      <c r="P12" s="16"/>
      <c r="Q12" s="16"/>
      <c r="R12">
        <f t="shared" si="6"/>
        <v>0</v>
      </c>
      <c r="S12">
        <f t="shared" si="7"/>
        <v>0</v>
      </c>
      <c r="T12">
        <f t="shared" si="8"/>
        <v>0</v>
      </c>
      <c r="U12">
        <f t="shared" si="9"/>
        <v>0</v>
      </c>
      <c r="V12">
        <f t="shared" si="10"/>
        <v>0</v>
      </c>
      <c r="W12">
        <f t="shared" si="11"/>
        <v>0</v>
      </c>
    </row>
    <row r="13" spans="1:23" x14ac:dyDescent="0.35">
      <c r="A13" s="23" t="s">
        <v>84</v>
      </c>
      <c r="B13" s="24" t="s">
        <v>85</v>
      </c>
      <c r="C13" s="16"/>
      <c r="D13" s="16"/>
      <c r="E13" s="16"/>
      <c r="F13" s="16"/>
      <c r="G13">
        <f t="shared" si="0"/>
        <v>0</v>
      </c>
      <c r="H13">
        <f t="shared" si="1"/>
        <v>0</v>
      </c>
      <c r="I13">
        <f t="shared" si="2"/>
        <v>0</v>
      </c>
      <c r="J13">
        <f t="shared" si="3"/>
        <v>0</v>
      </c>
      <c r="K13">
        <f t="shared" si="4"/>
        <v>0</v>
      </c>
      <c r="L13">
        <f t="shared" si="5"/>
        <v>0</v>
      </c>
      <c r="N13" s="16"/>
      <c r="O13" s="16"/>
      <c r="P13" s="16"/>
      <c r="Q13" s="16"/>
      <c r="R13">
        <f t="shared" si="6"/>
        <v>0</v>
      </c>
      <c r="S13">
        <f t="shared" si="7"/>
        <v>0</v>
      </c>
      <c r="T13">
        <f t="shared" si="8"/>
        <v>0</v>
      </c>
      <c r="U13">
        <f t="shared" si="9"/>
        <v>0</v>
      </c>
      <c r="V13">
        <f t="shared" si="10"/>
        <v>0</v>
      </c>
      <c r="W13">
        <f t="shared" si="11"/>
        <v>0</v>
      </c>
    </row>
    <row r="14" spans="1:23" x14ac:dyDescent="0.35">
      <c r="A14" s="23">
        <v>112300</v>
      </c>
      <c r="B14" s="24" t="s">
        <v>86</v>
      </c>
      <c r="C14" s="16"/>
      <c r="D14" s="16"/>
      <c r="E14" s="16"/>
      <c r="F14" s="16"/>
      <c r="G14">
        <f t="shared" si="0"/>
        <v>0</v>
      </c>
      <c r="H14">
        <f t="shared" si="1"/>
        <v>0</v>
      </c>
      <c r="I14">
        <f t="shared" si="2"/>
        <v>0</v>
      </c>
      <c r="J14">
        <f t="shared" si="3"/>
        <v>0</v>
      </c>
      <c r="K14">
        <f t="shared" si="4"/>
        <v>0</v>
      </c>
      <c r="L14">
        <f t="shared" si="5"/>
        <v>0</v>
      </c>
      <c r="N14" s="16"/>
      <c r="O14" s="16"/>
      <c r="P14" s="16"/>
      <c r="Q14" s="16"/>
      <c r="R14">
        <f t="shared" si="6"/>
        <v>0</v>
      </c>
      <c r="S14">
        <f t="shared" si="7"/>
        <v>0</v>
      </c>
      <c r="T14">
        <f t="shared" si="8"/>
        <v>0</v>
      </c>
      <c r="U14">
        <f t="shared" si="9"/>
        <v>0</v>
      </c>
      <c r="V14">
        <f t="shared" si="10"/>
        <v>0</v>
      </c>
      <c r="W14">
        <f t="shared" si="11"/>
        <v>0</v>
      </c>
    </row>
    <row r="15" spans="1:23" x14ac:dyDescent="0.35">
      <c r="A15" s="23" t="s">
        <v>87</v>
      </c>
      <c r="B15" s="24" t="s">
        <v>88</v>
      </c>
      <c r="C15" s="16"/>
      <c r="D15" s="16"/>
      <c r="E15" s="16"/>
      <c r="F15" s="16"/>
      <c r="G15">
        <f t="shared" si="0"/>
        <v>0</v>
      </c>
      <c r="H15">
        <f t="shared" si="1"/>
        <v>0</v>
      </c>
      <c r="I15">
        <f t="shared" si="2"/>
        <v>0</v>
      </c>
      <c r="J15">
        <f t="shared" si="3"/>
        <v>0</v>
      </c>
      <c r="K15">
        <f t="shared" si="4"/>
        <v>0</v>
      </c>
      <c r="L15">
        <f t="shared" si="5"/>
        <v>0</v>
      </c>
      <c r="N15" s="16"/>
      <c r="O15" s="16"/>
      <c r="P15" s="16"/>
      <c r="Q15" s="16"/>
      <c r="R15">
        <f t="shared" si="6"/>
        <v>0</v>
      </c>
      <c r="S15">
        <f t="shared" si="7"/>
        <v>0</v>
      </c>
      <c r="T15">
        <f t="shared" si="8"/>
        <v>0</v>
      </c>
      <c r="U15">
        <f t="shared" si="9"/>
        <v>0</v>
      </c>
      <c r="V15">
        <f t="shared" si="10"/>
        <v>0</v>
      </c>
      <c r="W15">
        <f t="shared" si="11"/>
        <v>0</v>
      </c>
    </row>
    <row r="16" spans="1:23" x14ac:dyDescent="0.35">
      <c r="A16" s="23">
        <v>113000</v>
      </c>
      <c r="B16" s="24" t="s">
        <v>89</v>
      </c>
      <c r="C16" s="16"/>
      <c r="D16" s="16"/>
      <c r="E16" s="16"/>
      <c r="F16" s="16"/>
      <c r="G16">
        <f t="shared" si="0"/>
        <v>0</v>
      </c>
      <c r="H16">
        <f t="shared" si="1"/>
        <v>0</v>
      </c>
      <c r="I16">
        <f t="shared" si="2"/>
        <v>0</v>
      </c>
      <c r="J16">
        <f t="shared" si="3"/>
        <v>0</v>
      </c>
      <c r="K16">
        <f t="shared" si="4"/>
        <v>0</v>
      </c>
      <c r="L16">
        <f t="shared" si="5"/>
        <v>0</v>
      </c>
      <c r="N16" s="16"/>
      <c r="O16" s="16"/>
      <c r="P16" s="16"/>
      <c r="Q16" s="16"/>
      <c r="R16">
        <f t="shared" si="6"/>
        <v>0</v>
      </c>
      <c r="S16">
        <f t="shared" si="7"/>
        <v>0</v>
      </c>
      <c r="T16">
        <f t="shared" si="8"/>
        <v>0</v>
      </c>
      <c r="U16">
        <f t="shared" si="9"/>
        <v>0</v>
      </c>
      <c r="V16">
        <f t="shared" si="10"/>
        <v>0</v>
      </c>
      <c r="W16">
        <f t="shared" si="11"/>
        <v>0</v>
      </c>
    </row>
    <row r="17" spans="1:23" x14ac:dyDescent="0.35">
      <c r="A17" s="23">
        <v>114000</v>
      </c>
      <c r="B17" s="24" t="s">
        <v>90</v>
      </c>
      <c r="C17" s="16"/>
      <c r="D17" s="16"/>
      <c r="E17" s="16"/>
      <c r="F17" s="16"/>
      <c r="G17">
        <f t="shared" si="0"/>
        <v>0</v>
      </c>
      <c r="H17">
        <f t="shared" si="1"/>
        <v>0</v>
      </c>
      <c r="I17">
        <f t="shared" si="2"/>
        <v>0</v>
      </c>
      <c r="J17">
        <f t="shared" si="3"/>
        <v>0</v>
      </c>
      <c r="K17">
        <f t="shared" si="4"/>
        <v>0</v>
      </c>
      <c r="L17">
        <f t="shared" si="5"/>
        <v>0</v>
      </c>
      <c r="N17" s="16"/>
      <c r="O17" s="16"/>
      <c r="P17" s="16"/>
      <c r="Q17" s="16"/>
      <c r="R17">
        <f t="shared" si="6"/>
        <v>0</v>
      </c>
      <c r="S17">
        <f t="shared" si="7"/>
        <v>0</v>
      </c>
      <c r="T17">
        <f t="shared" si="8"/>
        <v>0</v>
      </c>
      <c r="U17">
        <f t="shared" si="9"/>
        <v>0</v>
      </c>
      <c r="V17">
        <f t="shared" si="10"/>
        <v>0</v>
      </c>
      <c r="W17">
        <f t="shared" si="11"/>
        <v>0</v>
      </c>
    </row>
    <row r="18" spans="1:23" x14ac:dyDescent="0.35">
      <c r="A18" s="23">
        <v>115000</v>
      </c>
      <c r="B18" s="24" t="s">
        <v>91</v>
      </c>
      <c r="C18" s="16"/>
      <c r="D18" s="16"/>
      <c r="E18" s="16"/>
      <c r="F18" s="16"/>
      <c r="G18">
        <f t="shared" si="0"/>
        <v>0</v>
      </c>
      <c r="H18">
        <f t="shared" si="1"/>
        <v>0</v>
      </c>
      <c r="I18">
        <f t="shared" si="2"/>
        <v>0</v>
      </c>
      <c r="J18">
        <f t="shared" si="3"/>
        <v>0</v>
      </c>
      <c r="K18">
        <f t="shared" si="4"/>
        <v>0</v>
      </c>
      <c r="L18">
        <f t="shared" si="5"/>
        <v>0</v>
      </c>
      <c r="N18" s="16"/>
      <c r="O18" s="16"/>
      <c r="P18" s="16"/>
      <c r="Q18" s="16"/>
      <c r="R18">
        <f t="shared" si="6"/>
        <v>0</v>
      </c>
      <c r="S18">
        <f t="shared" si="7"/>
        <v>0</v>
      </c>
      <c r="T18">
        <f t="shared" si="8"/>
        <v>0</v>
      </c>
      <c r="U18">
        <f t="shared" si="9"/>
        <v>0</v>
      </c>
      <c r="V18">
        <f t="shared" si="10"/>
        <v>0</v>
      </c>
      <c r="W18">
        <f t="shared" si="11"/>
        <v>0</v>
      </c>
    </row>
    <row r="19" spans="1:23" x14ac:dyDescent="0.35">
      <c r="A19" s="23">
        <v>211000</v>
      </c>
      <c r="B19" s="24" t="s">
        <v>92</v>
      </c>
      <c r="C19" s="16"/>
      <c r="D19" s="16"/>
      <c r="E19" s="16"/>
      <c r="F19" s="16"/>
      <c r="G19">
        <f t="shared" si="0"/>
        <v>0</v>
      </c>
      <c r="H19">
        <f t="shared" si="1"/>
        <v>0</v>
      </c>
      <c r="I19">
        <f t="shared" si="2"/>
        <v>0</v>
      </c>
      <c r="J19">
        <f t="shared" si="3"/>
        <v>0</v>
      </c>
      <c r="K19">
        <f t="shared" si="4"/>
        <v>0</v>
      </c>
      <c r="L19">
        <f t="shared" si="5"/>
        <v>0</v>
      </c>
      <c r="N19" s="16"/>
      <c r="O19" s="16"/>
      <c r="P19" s="16"/>
      <c r="Q19" s="16"/>
      <c r="R19">
        <f t="shared" si="6"/>
        <v>0</v>
      </c>
      <c r="S19">
        <f t="shared" si="7"/>
        <v>0</v>
      </c>
      <c r="T19">
        <f t="shared" si="8"/>
        <v>0</v>
      </c>
      <c r="U19">
        <f t="shared" si="9"/>
        <v>0</v>
      </c>
      <c r="V19">
        <f t="shared" si="10"/>
        <v>0</v>
      </c>
      <c r="W19">
        <f t="shared" si="11"/>
        <v>0</v>
      </c>
    </row>
    <row r="20" spans="1:23" x14ac:dyDescent="0.35">
      <c r="A20" s="23">
        <v>212100</v>
      </c>
      <c r="B20" s="24" t="s">
        <v>93</v>
      </c>
      <c r="C20" s="16"/>
      <c r="D20" s="16"/>
      <c r="E20" s="16"/>
      <c r="F20" s="16"/>
      <c r="G20">
        <f t="shared" si="0"/>
        <v>0</v>
      </c>
      <c r="H20">
        <f t="shared" si="1"/>
        <v>0</v>
      </c>
      <c r="I20">
        <f t="shared" si="2"/>
        <v>0</v>
      </c>
      <c r="J20">
        <f t="shared" si="3"/>
        <v>0</v>
      </c>
      <c r="K20">
        <f t="shared" si="4"/>
        <v>0</v>
      </c>
      <c r="L20">
        <f t="shared" si="5"/>
        <v>0</v>
      </c>
      <c r="N20" s="16"/>
      <c r="O20" s="16"/>
      <c r="P20" s="16"/>
      <c r="Q20" s="16"/>
      <c r="R20">
        <f t="shared" si="6"/>
        <v>0</v>
      </c>
      <c r="S20">
        <f t="shared" si="7"/>
        <v>0</v>
      </c>
      <c r="T20">
        <f t="shared" si="8"/>
        <v>0</v>
      </c>
      <c r="U20">
        <f t="shared" si="9"/>
        <v>0</v>
      </c>
      <c r="V20">
        <f t="shared" si="10"/>
        <v>0</v>
      </c>
      <c r="W20">
        <f t="shared" si="11"/>
        <v>0</v>
      </c>
    </row>
    <row r="21" spans="1:23" x14ac:dyDescent="0.35">
      <c r="A21" s="23">
        <v>212230</v>
      </c>
      <c r="B21" s="24" t="s">
        <v>94</v>
      </c>
      <c r="C21" s="16"/>
      <c r="D21" s="16"/>
      <c r="E21" s="16"/>
      <c r="F21" s="16"/>
      <c r="G21">
        <f t="shared" si="0"/>
        <v>0</v>
      </c>
      <c r="H21">
        <f t="shared" si="1"/>
        <v>0</v>
      </c>
      <c r="I21">
        <f t="shared" si="2"/>
        <v>0</v>
      </c>
      <c r="J21">
        <f t="shared" si="3"/>
        <v>0</v>
      </c>
      <c r="K21">
        <f t="shared" si="4"/>
        <v>0</v>
      </c>
      <c r="L21">
        <f t="shared" si="5"/>
        <v>0</v>
      </c>
      <c r="N21" s="16"/>
      <c r="O21" s="16"/>
      <c r="P21" s="16"/>
      <c r="Q21" s="16"/>
      <c r="R21">
        <f t="shared" si="6"/>
        <v>0</v>
      </c>
      <c r="S21">
        <f t="shared" si="7"/>
        <v>0</v>
      </c>
      <c r="T21">
        <f t="shared" si="8"/>
        <v>0</v>
      </c>
      <c r="U21">
        <f t="shared" si="9"/>
        <v>0</v>
      </c>
      <c r="V21">
        <f t="shared" si="10"/>
        <v>0</v>
      </c>
      <c r="W21">
        <f t="shared" si="11"/>
        <v>0</v>
      </c>
    </row>
    <row r="22" spans="1:23" x14ac:dyDescent="0.35">
      <c r="A22" s="23" t="s">
        <v>95</v>
      </c>
      <c r="B22" s="24" t="s">
        <v>96</v>
      </c>
      <c r="C22" s="16">
        <v>161</v>
      </c>
      <c r="D22" s="16"/>
      <c r="E22" s="16"/>
      <c r="F22" s="16"/>
      <c r="G22">
        <f t="shared" si="0"/>
        <v>0</v>
      </c>
      <c r="H22">
        <f t="shared" si="1"/>
        <v>0</v>
      </c>
      <c r="I22">
        <f t="shared" si="2"/>
        <v>0</v>
      </c>
      <c r="J22">
        <f t="shared" si="3"/>
        <v>0</v>
      </c>
      <c r="K22">
        <f t="shared" si="4"/>
        <v>0</v>
      </c>
      <c r="L22">
        <f t="shared" si="5"/>
        <v>0</v>
      </c>
      <c r="N22" s="16">
        <v>264</v>
      </c>
      <c r="O22" s="16"/>
      <c r="P22" s="16"/>
      <c r="Q22" s="16"/>
      <c r="R22">
        <f t="shared" si="6"/>
        <v>0</v>
      </c>
      <c r="S22">
        <f t="shared" si="7"/>
        <v>0</v>
      </c>
      <c r="T22">
        <f t="shared" si="8"/>
        <v>0</v>
      </c>
      <c r="U22">
        <f t="shared" si="9"/>
        <v>0</v>
      </c>
      <c r="V22">
        <f t="shared" si="10"/>
        <v>0</v>
      </c>
      <c r="W22">
        <f t="shared" si="11"/>
        <v>0</v>
      </c>
    </row>
    <row r="23" spans="1:23" x14ac:dyDescent="0.35">
      <c r="A23" s="23">
        <v>212310</v>
      </c>
      <c r="B23" s="24" t="s">
        <v>97</v>
      </c>
      <c r="C23" s="16"/>
      <c r="D23" s="16"/>
      <c r="E23" s="16"/>
      <c r="F23" s="16"/>
      <c r="G23">
        <f t="shared" si="0"/>
        <v>0</v>
      </c>
      <c r="H23">
        <f t="shared" si="1"/>
        <v>0</v>
      </c>
      <c r="I23">
        <f t="shared" si="2"/>
        <v>0</v>
      </c>
      <c r="J23">
        <f t="shared" si="3"/>
        <v>0</v>
      </c>
      <c r="K23">
        <f t="shared" si="4"/>
        <v>0</v>
      </c>
      <c r="L23">
        <f t="shared" si="5"/>
        <v>0</v>
      </c>
      <c r="N23" s="16"/>
      <c r="O23" s="16"/>
      <c r="P23" s="16"/>
      <c r="Q23" s="16"/>
      <c r="R23">
        <f t="shared" si="6"/>
        <v>0</v>
      </c>
      <c r="S23">
        <f t="shared" si="7"/>
        <v>0</v>
      </c>
      <c r="T23">
        <f t="shared" si="8"/>
        <v>0</v>
      </c>
      <c r="U23">
        <f t="shared" si="9"/>
        <v>0</v>
      </c>
      <c r="V23">
        <f t="shared" si="10"/>
        <v>0</v>
      </c>
      <c r="W23">
        <f t="shared" si="11"/>
        <v>0</v>
      </c>
    </row>
    <row r="24" spans="1:23" x14ac:dyDescent="0.35">
      <c r="A24" s="23" t="s">
        <v>98</v>
      </c>
      <c r="B24" s="24" t="s">
        <v>99</v>
      </c>
      <c r="C24" s="16"/>
      <c r="D24" s="16"/>
      <c r="E24" s="16"/>
      <c r="F24" s="16"/>
      <c r="G24">
        <f t="shared" si="0"/>
        <v>0</v>
      </c>
      <c r="H24">
        <f t="shared" si="1"/>
        <v>0</v>
      </c>
      <c r="I24">
        <f t="shared" si="2"/>
        <v>0</v>
      </c>
      <c r="J24">
        <f t="shared" si="3"/>
        <v>0</v>
      </c>
      <c r="K24">
        <f t="shared" si="4"/>
        <v>0</v>
      </c>
      <c r="L24">
        <f t="shared" si="5"/>
        <v>0</v>
      </c>
      <c r="N24" s="16"/>
      <c r="O24" s="16"/>
      <c r="P24" s="16"/>
      <c r="Q24" s="16"/>
      <c r="R24">
        <f t="shared" si="6"/>
        <v>0</v>
      </c>
      <c r="S24">
        <f t="shared" si="7"/>
        <v>0</v>
      </c>
      <c r="T24">
        <f t="shared" si="8"/>
        <v>0</v>
      </c>
      <c r="U24">
        <f t="shared" si="9"/>
        <v>0</v>
      </c>
      <c r="V24">
        <f t="shared" si="10"/>
        <v>0</v>
      </c>
      <c r="W24">
        <f t="shared" si="11"/>
        <v>0</v>
      </c>
    </row>
    <row r="25" spans="1:23" x14ac:dyDescent="0.35">
      <c r="A25" s="23">
        <v>213111</v>
      </c>
      <c r="B25" s="24" t="s">
        <v>100</v>
      </c>
      <c r="C25" s="16"/>
      <c r="D25" s="16"/>
      <c r="E25" s="16"/>
      <c r="F25" s="16">
        <v>52644</v>
      </c>
      <c r="G25">
        <f t="shared" si="0"/>
        <v>0</v>
      </c>
      <c r="H25">
        <f t="shared" si="1"/>
        <v>0</v>
      </c>
      <c r="I25">
        <f t="shared" si="2"/>
        <v>0</v>
      </c>
      <c r="J25">
        <f t="shared" si="3"/>
        <v>0</v>
      </c>
      <c r="K25">
        <f t="shared" si="4"/>
        <v>0</v>
      </c>
      <c r="L25">
        <f t="shared" si="5"/>
        <v>0</v>
      </c>
      <c r="N25" s="16"/>
      <c r="O25" s="16"/>
      <c r="P25" s="16"/>
      <c r="Q25" s="16">
        <v>47549</v>
      </c>
      <c r="R25">
        <f t="shared" si="6"/>
        <v>0</v>
      </c>
      <c r="S25">
        <f t="shared" si="7"/>
        <v>0</v>
      </c>
      <c r="T25">
        <f t="shared" si="8"/>
        <v>0</v>
      </c>
      <c r="U25">
        <f t="shared" si="9"/>
        <v>0</v>
      </c>
      <c r="V25">
        <f t="shared" si="10"/>
        <v>0</v>
      </c>
      <c r="W25">
        <f t="shared" si="11"/>
        <v>0</v>
      </c>
    </row>
    <row r="26" spans="1:23" x14ac:dyDescent="0.35">
      <c r="A26" s="23" t="s">
        <v>101</v>
      </c>
      <c r="B26" s="24" t="s">
        <v>102</v>
      </c>
      <c r="C26" s="16">
        <v>1525</v>
      </c>
      <c r="D26" s="16"/>
      <c r="E26" s="16"/>
      <c r="F26" s="16">
        <v>49583</v>
      </c>
      <c r="G26">
        <f t="shared" si="0"/>
        <v>0</v>
      </c>
      <c r="H26">
        <f t="shared" si="1"/>
        <v>0</v>
      </c>
      <c r="I26">
        <f t="shared" si="2"/>
        <v>9.7164032278925033E-2</v>
      </c>
      <c r="J26">
        <f t="shared" si="3"/>
        <v>0</v>
      </c>
      <c r="K26">
        <f t="shared" si="4"/>
        <v>0</v>
      </c>
      <c r="L26">
        <f t="shared" si="5"/>
        <v>0</v>
      </c>
      <c r="N26" s="16">
        <v>3775</v>
      </c>
      <c r="O26" s="16"/>
      <c r="P26" s="16"/>
      <c r="Q26" s="16">
        <v>105363</v>
      </c>
      <c r="R26">
        <f t="shared" si="6"/>
        <v>0</v>
      </c>
      <c r="S26">
        <f t="shared" si="7"/>
        <v>0</v>
      </c>
      <c r="T26">
        <f t="shared" si="8"/>
        <v>0.21976401487578137</v>
      </c>
      <c r="U26">
        <f t="shared" si="9"/>
        <v>0</v>
      </c>
      <c r="V26">
        <f t="shared" si="10"/>
        <v>0</v>
      </c>
      <c r="W26">
        <f t="shared" si="11"/>
        <v>0</v>
      </c>
    </row>
    <row r="27" spans="1:23" x14ac:dyDescent="0.35">
      <c r="A27" s="23">
        <v>221100</v>
      </c>
      <c r="B27" s="24" t="s">
        <v>103</v>
      </c>
      <c r="C27" s="16"/>
      <c r="D27" s="16"/>
      <c r="E27" s="16"/>
      <c r="F27" s="16"/>
      <c r="G27">
        <f t="shared" si="0"/>
        <v>0</v>
      </c>
      <c r="H27">
        <f t="shared" si="1"/>
        <v>0</v>
      </c>
      <c r="I27">
        <f t="shared" si="2"/>
        <v>0</v>
      </c>
      <c r="J27">
        <f t="shared" si="3"/>
        <v>0</v>
      </c>
      <c r="K27">
        <f t="shared" si="4"/>
        <v>0</v>
      </c>
      <c r="L27">
        <f t="shared" si="5"/>
        <v>0</v>
      </c>
      <c r="N27" s="16"/>
      <c r="O27" s="16"/>
      <c r="P27" s="16"/>
      <c r="Q27" s="16"/>
      <c r="R27">
        <f t="shared" si="6"/>
        <v>0</v>
      </c>
      <c r="S27">
        <f t="shared" si="7"/>
        <v>0</v>
      </c>
      <c r="T27">
        <f t="shared" si="8"/>
        <v>0</v>
      </c>
      <c r="U27">
        <f t="shared" si="9"/>
        <v>0</v>
      </c>
      <c r="V27">
        <f t="shared" si="10"/>
        <v>0</v>
      </c>
      <c r="W27">
        <f t="shared" si="11"/>
        <v>0</v>
      </c>
    </row>
    <row r="28" spans="1:23" x14ac:dyDescent="0.35">
      <c r="A28" s="23">
        <v>221200</v>
      </c>
      <c r="B28" s="24" t="s">
        <v>104</v>
      </c>
      <c r="C28" s="16"/>
      <c r="D28" s="16"/>
      <c r="E28" s="16"/>
      <c r="F28" s="16"/>
      <c r="G28">
        <f t="shared" si="0"/>
        <v>0</v>
      </c>
      <c r="H28">
        <f t="shared" si="1"/>
        <v>0</v>
      </c>
      <c r="I28">
        <f t="shared" si="2"/>
        <v>0</v>
      </c>
      <c r="J28">
        <f t="shared" si="3"/>
        <v>0</v>
      </c>
      <c r="K28">
        <f t="shared" si="4"/>
        <v>0</v>
      </c>
      <c r="L28">
        <f t="shared" si="5"/>
        <v>0</v>
      </c>
      <c r="N28" s="16"/>
      <c r="O28" s="16"/>
      <c r="P28" s="16"/>
      <c r="Q28" s="16"/>
      <c r="R28">
        <f t="shared" si="6"/>
        <v>0</v>
      </c>
      <c r="S28">
        <f t="shared" si="7"/>
        <v>0</v>
      </c>
      <c r="T28">
        <f t="shared" si="8"/>
        <v>0</v>
      </c>
      <c r="U28">
        <f t="shared" si="9"/>
        <v>0</v>
      </c>
      <c r="V28">
        <f t="shared" si="10"/>
        <v>0</v>
      </c>
      <c r="W28">
        <f t="shared" si="11"/>
        <v>0</v>
      </c>
    </row>
    <row r="29" spans="1:23" x14ac:dyDescent="0.35">
      <c r="A29" s="23">
        <v>221300</v>
      </c>
      <c r="B29" s="24" t="s">
        <v>105</v>
      </c>
      <c r="C29" s="16"/>
      <c r="D29" s="16"/>
      <c r="E29" s="16"/>
      <c r="F29" s="16"/>
      <c r="G29">
        <f t="shared" si="0"/>
        <v>0</v>
      </c>
      <c r="H29">
        <f t="shared" si="1"/>
        <v>0</v>
      </c>
      <c r="I29">
        <f t="shared" si="2"/>
        <v>0</v>
      </c>
      <c r="J29">
        <f t="shared" si="3"/>
        <v>0</v>
      </c>
      <c r="K29">
        <f t="shared" si="4"/>
        <v>0</v>
      </c>
      <c r="L29">
        <f t="shared" si="5"/>
        <v>0</v>
      </c>
      <c r="N29" s="16"/>
      <c r="O29" s="16"/>
      <c r="P29" s="16"/>
      <c r="Q29" s="16"/>
      <c r="R29">
        <f t="shared" si="6"/>
        <v>0</v>
      </c>
      <c r="S29">
        <f t="shared" si="7"/>
        <v>0</v>
      </c>
      <c r="T29">
        <f t="shared" si="8"/>
        <v>0</v>
      </c>
      <c r="U29">
        <f t="shared" si="9"/>
        <v>0</v>
      </c>
      <c r="V29">
        <f t="shared" si="10"/>
        <v>0</v>
      </c>
      <c r="W29">
        <f t="shared" si="11"/>
        <v>0</v>
      </c>
    </row>
    <row r="30" spans="1:23" x14ac:dyDescent="0.35">
      <c r="A30" s="23">
        <v>233210</v>
      </c>
      <c r="B30" s="24" t="s">
        <v>106</v>
      </c>
      <c r="C30" s="16"/>
      <c r="D30" s="16"/>
      <c r="E30" s="16"/>
      <c r="F30" s="16">
        <v>40055</v>
      </c>
      <c r="G30">
        <f t="shared" si="0"/>
        <v>0</v>
      </c>
      <c r="H30">
        <f t="shared" si="1"/>
        <v>0</v>
      </c>
      <c r="I30">
        <f t="shared" si="2"/>
        <v>0</v>
      </c>
      <c r="J30">
        <f t="shared" si="3"/>
        <v>0</v>
      </c>
      <c r="K30">
        <f t="shared" si="4"/>
        <v>0</v>
      </c>
      <c r="L30">
        <f t="shared" si="5"/>
        <v>0</v>
      </c>
      <c r="N30" s="16"/>
      <c r="O30" s="16"/>
      <c r="P30" s="16"/>
      <c r="Q30" s="16">
        <v>35375</v>
      </c>
      <c r="R30">
        <f t="shared" si="6"/>
        <v>0</v>
      </c>
      <c r="S30">
        <f t="shared" si="7"/>
        <v>0</v>
      </c>
      <c r="T30">
        <f t="shared" si="8"/>
        <v>0</v>
      </c>
      <c r="U30">
        <f t="shared" si="9"/>
        <v>0</v>
      </c>
      <c r="V30">
        <f t="shared" si="10"/>
        <v>0</v>
      </c>
      <c r="W30">
        <f t="shared" si="11"/>
        <v>0</v>
      </c>
    </row>
    <row r="31" spans="1:23" x14ac:dyDescent="0.35">
      <c r="A31" s="23">
        <v>233262</v>
      </c>
      <c r="B31" s="24" t="s">
        <v>107</v>
      </c>
      <c r="C31" s="16"/>
      <c r="D31" s="16"/>
      <c r="E31" s="16"/>
      <c r="F31" s="16">
        <v>16909</v>
      </c>
      <c r="G31">
        <f t="shared" si="0"/>
        <v>0</v>
      </c>
      <c r="H31">
        <f t="shared" si="1"/>
        <v>0</v>
      </c>
      <c r="I31">
        <f t="shared" si="2"/>
        <v>0</v>
      </c>
      <c r="J31">
        <f t="shared" si="3"/>
        <v>0</v>
      </c>
      <c r="K31">
        <f t="shared" si="4"/>
        <v>0</v>
      </c>
      <c r="L31">
        <f t="shared" si="5"/>
        <v>0</v>
      </c>
      <c r="N31" s="16"/>
      <c r="O31" s="16"/>
      <c r="P31" s="16"/>
      <c r="Q31" s="16">
        <v>16160</v>
      </c>
      <c r="R31">
        <f t="shared" si="6"/>
        <v>0</v>
      </c>
      <c r="S31">
        <f t="shared" si="7"/>
        <v>0</v>
      </c>
      <c r="T31">
        <f t="shared" si="8"/>
        <v>0</v>
      </c>
      <c r="U31">
        <f t="shared" si="9"/>
        <v>0</v>
      </c>
      <c r="V31">
        <f t="shared" si="10"/>
        <v>0</v>
      </c>
      <c r="W31">
        <f t="shared" si="11"/>
        <v>0</v>
      </c>
    </row>
    <row r="32" spans="1:23" x14ac:dyDescent="0.35">
      <c r="A32" s="23">
        <v>230301</v>
      </c>
      <c r="B32" s="24" t="s">
        <v>108</v>
      </c>
      <c r="C32" s="16"/>
      <c r="D32" s="16"/>
      <c r="E32" s="16"/>
      <c r="F32" s="16"/>
      <c r="G32">
        <f t="shared" si="0"/>
        <v>0</v>
      </c>
      <c r="H32">
        <f t="shared" si="1"/>
        <v>0</v>
      </c>
      <c r="I32">
        <f t="shared" si="2"/>
        <v>0</v>
      </c>
      <c r="J32">
        <f t="shared" si="3"/>
        <v>0</v>
      </c>
      <c r="K32">
        <f t="shared" si="4"/>
        <v>0</v>
      </c>
      <c r="L32">
        <f t="shared" si="5"/>
        <v>0</v>
      </c>
      <c r="N32" s="16"/>
      <c r="O32" s="16"/>
      <c r="P32" s="16"/>
      <c r="Q32" s="16"/>
      <c r="R32">
        <f t="shared" si="6"/>
        <v>0</v>
      </c>
      <c r="S32">
        <f t="shared" si="7"/>
        <v>0</v>
      </c>
      <c r="T32">
        <f t="shared" si="8"/>
        <v>0</v>
      </c>
      <c r="U32">
        <f t="shared" si="9"/>
        <v>0</v>
      </c>
      <c r="V32">
        <f t="shared" si="10"/>
        <v>0</v>
      </c>
      <c r="W32">
        <f t="shared" si="11"/>
        <v>0</v>
      </c>
    </row>
    <row r="33" spans="1:23" x14ac:dyDescent="0.35">
      <c r="A33" s="23">
        <v>230302</v>
      </c>
      <c r="B33" s="24" t="s">
        <v>109</v>
      </c>
      <c r="C33" s="16"/>
      <c r="D33" s="16"/>
      <c r="E33" s="16"/>
      <c r="F33" s="16"/>
      <c r="G33">
        <f t="shared" si="0"/>
        <v>0</v>
      </c>
      <c r="H33">
        <f t="shared" si="1"/>
        <v>0</v>
      </c>
      <c r="I33">
        <f t="shared" si="2"/>
        <v>0</v>
      </c>
      <c r="J33">
        <f t="shared" si="3"/>
        <v>0</v>
      </c>
      <c r="K33">
        <f t="shared" si="4"/>
        <v>0</v>
      </c>
      <c r="L33">
        <f t="shared" si="5"/>
        <v>0</v>
      </c>
      <c r="N33" s="16"/>
      <c r="O33" s="16"/>
      <c r="P33" s="16"/>
      <c r="Q33" s="16"/>
      <c r="R33">
        <f t="shared" si="6"/>
        <v>0</v>
      </c>
      <c r="S33">
        <f t="shared" si="7"/>
        <v>0</v>
      </c>
      <c r="T33">
        <f t="shared" si="8"/>
        <v>0</v>
      </c>
      <c r="U33">
        <f t="shared" si="9"/>
        <v>0</v>
      </c>
      <c r="V33">
        <f t="shared" si="10"/>
        <v>0</v>
      </c>
      <c r="W33">
        <f t="shared" si="11"/>
        <v>0</v>
      </c>
    </row>
    <row r="34" spans="1:23" x14ac:dyDescent="0.35">
      <c r="A34" s="23" t="s">
        <v>110</v>
      </c>
      <c r="B34" s="24" t="s">
        <v>111</v>
      </c>
      <c r="C34" s="16"/>
      <c r="D34" s="16"/>
      <c r="E34" s="16"/>
      <c r="F34" s="16">
        <v>141417</v>
      </c>
      <c r="G34">
        <f t="shared" si="0"/>
        <v>0</v>
      </c>
      <c r="H34">
        <f t="shared" si="1"/>
        <v>0</v>
      </c>
      <c r="I34">
        <f t="shared" si="2"/>
        <v>0</v>
      </c>
      <c r="J34">
        <f t="shared" si="3"/>
        <v>0</v>
      </c>
      <c r="K34">
        <f t="shared" si="4"/>
        <v>0</v>
      </c>
      <c r="L34">
        <f t="shared" si="5"/>
        <v>0</v>
      </c>
      <c r="N34" s="16"/>
      <c r="O34" s="16"/>
      <c r="P34" s="16"/>
      <c r="Q34" s="16">
        <v>68109</v>
      </c>
      <c r="R34">
        <f t="shared" si="6"/>
        <v>0</v>
      </c>
      <c r="S34">
        <f t="shared" si="7"/>
        <v>0</v>
      </c>
      <c r="T34">
        <f t="shared" si="8"/>
        <v>0</v>
      </c>
      <c r="U34">
        <f t="shared" si="9"/>
        <v>0</v>
      </c>
      <c r="V34">
        <f t="shared" si="10"/>
        <v>0</v>
      </c>
      <c r="W34">
        <f t="shared" si="11"/>
        <v>0</v>
      </c>
    </row>
    <row r="35" spans="1:23" x14ac:dyDescent="0.35">
      <c r="A35" s="23">
        <v>233412</v>
      </c>
      <c r="B35" s="24" t="s">
        <v>112</v>
      </c>
      <c r="C35" s="16"/>
      <c r="D35" s="16"/>
      <c r="E35" s="16">
        <v>48959</v>
      </c>
      <c r="F35" s="16"/>
      <c r="G35">
        <f t="shared" si="0"/>
        <v>0</v>
      </c>
      <c r="H35">
        <f t="shared" si="1"/>
        <v>0</v>
      </c>
      <c r="I35">
        <f t="shared" si="2"/>
        <v>0</v>
      </c>
      <c r="J35">
        <f t="shared" si="3"/>
        <v>0</v>
      </c>
      <c r="K35">
        <f t="shared" si="4"/>
        <v>0</v>
      </c>
      <c r="L35">
        <f t="shared" si="5"/>
        <v>0</v>
      </c>
      <c r="N35" s="16"/>
      <c r="O35" s="16"/>
      <c r="P35" s="16">
        <v>22510</v>
      </c>
      <c r="Q35" s="16"/>
      <c r="R35">
        <f t="shared" si="6"/>
        <v>0</v>
      </c>
      <c r="S35">
        <f t="shared" si="7"/>
        <v>0</v>
      </c>
      <c r="T35">
        <f t="shared" si="8"/>
        <v>0</v>
      </c>
      <c r="U35">
        <f t="shared" si="9"/>
        <v>0</v>
      </c>
      <c r="V35">
        <f t="shared" si="10"/>
        <v>0</v>
      </c>
      <c r="W35">
        <f t="shared" si="11"/>
        <v>0</v>
      </c>
    </row>
    <row r="36" spans="1:23" x14ac:dyDescent="0.35">
      <c r="A36" s="23" t="s">
        <v>113</v>
      </c>
      <c r="B36" s="24" t="s">
        <v>114</v>
      </c>
      <c r="C36" s="16"/>
      <c r="D36" s="16"/>
      <c r="E36" s="16">
        <v>180529</v>
      </c>
      <c r="F36" s="16"/>
      <c r="G36">
        <f t="shared" si="0"/>
        <v>0</v>
      </c>
      <c r="H36">
        <f t="shared" si="1"/>
        <v>0</v>
      </c>
      <c r="I36">
        <f t="shared" si="2"/>
        <v>0</v>
      </c>
      <c r="J36">
        <f t="shared" si="3"/>
        <v>0</v>
      </c>
      <c r="K36">
        <f t="shared" si="4"/>
        <v>0</v>
      </c>
      <c r="L36">
        <f t="shared" si="5"/>
        <v>0</v>
      </c>
      <c r="N36" s="16"/>
      <c r="O36" s="16"/>
      <c r="P36" s="16">
        <v>159222</v>
      </c>
      <c r="Q36" s="16"/>
      <c r="R36">
        <f t="shared" si="6"/>
        <v>0</v>
      </c>
      <c r="S36">
        <f t="shared" si="7"/>
        <v>0</v>
      </c>
      <c r="T36">
        <f t="shared" si="8"/>
        <v>0</v>
      </c>
      <c r="U36">
        <f t="shared" si="9"/>
        <v>0</v>
      </c>
      <c r="V36">
        <f t="shared" si="10"/>
        <v>0</v>
      </c>
      <c r="W36">
        <f t="shared" si="11"/>
        <v>0</v>
      </c>
    </row>
    <row r="37" spans="1:23" x14ac:dyDescent="0.35">
      <c r="A37" s="23">
        <v>233230</v>
      </c>
      <c r="B37" s="24" t="s">
        <v>115</v>
      </c>
      <c r="C37" s="16"/>
      <c r="D37" s="16"/>
      <c r="E37" s="16"/>
      <c r="F37" s="16">
        <v>40215</v>
      </c>
      <c r="G37">
        <f t="shared" si="0"/>
        <v>0</v>
      </c>
      <c r="H37">
        <f t="shared" si="1"/>
        <v>0</v>
      </c>
      <c r="I37">
        <f t="shared" si="2"/>
        <v>0</v>
      </c>
      <c r="J37">
        <f t="shared" si="3"/>
        <v>0</v>
      </c>
      <c r="K37">
        <f t="shared" si="4"/>
        <v>0</v>
      </c>
      <c r="L37">
        <f t="shared" si="5"/>
        <v>0</v>
      </c>
      <c r="N37" s="16"/>
      <c r="O37" s="16"/>
      <c r="P37" s="16"/>
      <c r="Q37" s="16">
        <v>46774</v>
      </c>
      <c r="R37">
        <f t="shared" si="6"/>
        <v>0</v>
      </c>
      <c r="S37">
        <f t="shared" si="7"/>
        <v>0</v>
      </c>
      <c r="T37">
        <f t="shared" si="8"/>
        <v>0</v>
      </c>
      <c r="U37">
        <f t="shared" si="9"/>
        <v>0</v>
      </c>
      <c r="V37">
        <f t="shared" si="10"/>
        <v>0</v>
      </c>
      <c r="W37">
        <f t="shared" si="11"/>
        <v>0</v>
      </c>
    </row>
    <row r="38" spans="1:23" x14ac:dyDescent="0.35">
      <c r="A38" s="23" t="s">
        <v>116</v>
      </c>
      <c r="B38" s="24" t="s">
        <v>117</v>
      </c>
      <c r="C38" s="16"/>
      <c r="D38" s="16"/>
      <c r="E38" s="16"/>
      <c r="F38" s="16">
        <v>63339</v>
      </c>
      <c r="G38">
        <f t="shared" si="0"/>
        <v>0</v>
      </c>
      <c r="H38">
        <f t="shared" si="1"/>
        <v>0</v>
      </c>
      <c r="I38">
        <f t="shared" si="2"/>
        <v>0</v>
      </c>
      <c r="J38">
        <f t="shared" si="3"/>
        <v>0</v>
      </c>
      <c r="K38">
        <f t="shared" si="4"/>
        <v>0</v>
      </c>
      <c r="L38">
        <f t="shared" si="5"/>
        <v>0</v>
      </c>
      <c r="N38" s="16"/>
      <c r="O38" s="16"/>
      <c r="P38" s="16"/>
      <c r="Q38" s="16">
        <v>32965</v>
      </c>
      <c r="R38">
        <f t="shared" si="6"/>
        <v>0</v>
      </c>
      <c r="S38">
        <f t="shared" si="7"/>
        <v>0</v>
      </c>
      <c r="T38">
        <f t="shared" si="8"/>
        <v>0</v>
      </c>
      <c r="U38">
        <f t="shared" si="9"/>
        <v>0</v>
      </c>
      <c r="V38">
        <f t="shared" si="10"/>
        <v>0</v>
      </c>
      <c r="W38">
        <f t="shared" si="11"/>
        <v>0</v>
      </c>
    </row>
    <row r="39" spans="1:23" x14ac:dyDescent="0.35">
      <c r="A39" s="23">
        <v>233240</v>
      </c>
      <c r="B39" s="24" t="s">
        <v>118</v>
      </c>
      <c r="C39" s="16"/>
      <c r="D39" s="16"/>
      <c r="E39" s="16"/>
      <c r="F39" s="16">
        <v>81603</v>
      </c>
      <c r="G39">
        <f t="shared" si="0"/>
        <v>0</v>
      </c>
      <c r="H39">
        <f t="shared" si="1"/>
        <v>0</v>
      </c>
      <c r="I39">
        <f t="shared" si="2"/>
        <v>0</v>
      </c>
      <c r="J39">
        <f t="shared" si="3"/>
        <v>0</v>
      </c>
      <c r="K39">
        <f t="shared" si="4"/>
        <v>0</v>
      </c>
      <c r="L39">
        <f t="shared" si="5"/>
        <v>0</v>
      </c>
      <c r="N39" s="16"/>
      <c r="O39" s="16"/>
      <c r="P39" s="16"/>
      <c r="Q39" s="16">
        <v>102355</v>
      </c>
      <c r="R39">
        <f t="shared" si="6"/>
        <v>0</v>
      </c>
      <c r="S39">
        <f t="shared" si="7"/>
        <v>0</v>
      </c>
      <c r="T39">
        <f t="shared" si="8"/>
        <v>0</v>
      </c>
      <c r="U39">
        <f t="shared" si="9"/>
        <v>0</v>
      </c>
      <c r="V39">
        <f t="shared" si="10"/>
        <v>0</v>
      </c>
      <c r="W39">
        <f t="shared" si="11"/>
        <v>0</v>
      </c>
    </row>
    <row r="40" spans="1:23" x14ac:dyDescent="0.35">
      <c r="A40" s="23">
        <v>233411</v>
      </c>
      <c r="B40" s="24" t="s">
        <v>119</v>
      </c>
      <c r="C40" s="16"/>
      <c r="D40" s="16"/>
      <c r="E40" s="16">
        <v>305185</v>
      </c>
      <c r="F40" s="16"/>
      <c r="G40">
        <f t="shared" si="0"/>
        <v>0</v>
      </c>
      <c r="H40">
        <f t="shared" si="1"/>
        <v>0</v>
      </c>
      <c r="I40">
        <f t="shared" si="2"/>
        <v>0</v>
      </c>
      <c r="J40">
        <f t="shared" si="3"/>
        <v>0</v>
      </c>
      <c r="K40">
        <f t="shared" si="4"/>
        <v>0</v>
      </c>
      <c r="L40">
        <f t="shared" si="5"/>
        <v>0</v>
      </c>
      <c r="N40" s="16"/>
      <c r="O40" s="16"/>
      <c r="P40" s="16">
        <v>132015</v>
      </c>
      <c r="Q40" s="16"/>
      <c r="R40">
        <f t="shared" si="6"/>
        <v>0</v>
      </c>
      <c r="S40">
        <f t="shared" si="7"/>
        <v>0</v>
      </c>
      <c r="T40">
        <f t="shared" si="8"/>
        <v>0</v>
      </c>
      <c r="U40">
        <f t="shared" si="9"/>
        <v>0</v>
      </c>
      <c r="V40">
        <f t="shared" si="10"/>
        <v>0</v>
      </c>
      <c r="W40">
        <f t="shared" si="11"/>
        <v>0</v>
      </c>
    </row>
    <row r="41" spans="1:23" x14ac:dyDescent="0.35">
      <c r="A41" s="25" t="s">
        <v>120</v>
      </c>
      <c r="B41" s="24" t="s">
        <v>121</v>
      </c>
      <c r="C41" s="16"/>
      <c r="D41" s="16"/>
      <c r="E41" s="16"/>
      <c r="F41" s="16">
        <v>10168</v>
      </c>
      <c r="G41">
        <f t="shared" si="0"/>
        <v>0</v>
      </c>
      <c r="H41">
        <f t="shared" si="1"/>
        <v>0</v>
      </c>
      <c r="I41">
        <f t="shared" si="2"/>
        <v>0</v>
      </c>
      <c r="J41">
        <f t="shared" si="3"/>
        <v>0</v>
      </c>
      <c r="K41">
        <f t="shared" si="4"/>
        <v>0</v>
      </c>
      <c r="L41">
        <f t="shared" si="5"/>
        <v>0</v>
      </c>
      <c r="N41" s="16"/>
      <c r="O41" s="16"/>
      <c r="P41" s="16"/>
      <c r="Q41" s="16">
        <v>11172</v>
      </c>
      <c r="R41">
        <f t="shared" si="6"/>
        <v>0</v>
      </c>
      <c r="S41">
        <f t="shared" si="7"/>
        <v>0</v>
      </c>
      <c r="T41">
        <f t="shared" si="8"/>
        <v>0</v>
      </c>
      <c r="U41">
        <f t="shared" si="9"/>
        <v>0</v>
      </c>
      <c r="V41">
        <f t="shared" si="10"/>
        <v>0</v>
      </c>
      <c r="W41">
        <f t="shared" si="11"/>
        <v>0</v>
      </c>
    </row>
    <row r="42" spans="1:23" x14ac:dyDescent="0.35">
      <c r="A42" s="26">
        <v>321100</v>
      </c>
      <c r="B42" s="27" t="s">
        <v>122</v>
      </c>
      <c r="C42" s="17"/>
      <c r="D42" s="17"/>
      <c r="E42" s="17"/>
      <c r="F42" s="17"/>
      <c r="G42">
        <f t="shared" si="0"/>
        <v>0</v>
      </c>
      <c r="H42">
        <f t="shared" si="1"/>
        <v>0</v>
      </c>
      <c r="I42">
        <f t="shared" si="2"/>
        <v>0</v>
      </c>
      <c r="J42">
        <f t="shared" si="3"/>
        <v>0</v>
      </c>
      <c r="K42">
        <f t="shared" si="4"/>
        <v>0</v>
      </c>
      <c r="L42">
        <f t="shared" si="5"/>
        <v>0</v>
      </c>
      <c r="N42" s="16"/>
      <c r="O42" s="16"/>
      <c r="P42" s="16"/>
      <c r="Q42" s="16"/>
      <c r="R42">
        <f t="shared" si="6"/>
        <v>0</v>
      </c>
      <c r="S42">
        <f t="shared" si="7"/>
        <v>0</v>
      </c>
      <c r="T42">
        <f t="shared" si="8"/>
        <v>0</v>
      </c>
      <c r="U42">
        <f t="shared" si="9"/>
        <v>0</v>
      </c>
      <c r="V42">
        <f t="shared" si="10"/>
        <v>0</v>
      </c>
      <c r="W42">
        <f t="shared" si="11"/>
        <v>0</v>
      </c>
    </row>
    <row r="43" spans="1:23" x14ac:dyDescent="0.35">
      <c r="A43" s="25">
        <v>321200</v>
      </c>
      <c r="B43" s="24" t="s">
        <v>123</v>
      </c>
      <c r="C43" s="16"/>
      <c r="D43" s="16"/>
      <c r="E43" s="16"/>
      <c r="F43" s="16"/>
      <c r="G43">
        <f t="shared" si="0"/>
        <v>0</v>
      </c>
      <c r="H43">
        <f t="shared" si="1"/>
        <v>0</v>
      </c>
      <c r="I43">
        <f t="shared" si="2"/>
        <v>0</v>
      </c>
      <c r="J43">
        <f t="shared" si="3"/>
        <v>0</v>
      </c>
      <c r="K43">
        <f t="shared" si="4"/>
        <v>0</v>
      </c>
      <c r="L43">
        <f t="shared" si="5"/>
        <v>0</v>
      </c>
      <c r="N43" s="16"/>
      <c r="O43" s="16"/>
      <c r="P43" s="16"/>
      <c r="Q43" s="16"/>
      <c r="R43">
        <f t="shared" si="6"/>
        <v>0</v>
      </c>
      <c r="S43">
        <f t="shared" si="7"/>
        <v>0</v>
      </c>
      <c r="T43">
        <f t="shared" si="8"/>
        <v>0</v>
      </c>
      <c r="U43">
        <f t="shared" si="9"/>
        <v>0</v>
      </c>
      <c r="V43">
        <f t="shared" si="10"/>
        <v>0</v>
      </c>
      <c r="W43">
        <f t="shared" si="11"/>
        <v>0</v>
      </c>
    </row>
    <row r="44" spans="1:23" x14ac:dyDescent="0.35">
      <c r="A44" s="25">
        <v>321910</v>
      </c>
      <c r="B44" s="24" t="s">
        <v>124</v>
      </c>
      <c r="C44" s="16"/>
      <c r="D44" s="16"/>
      <c r="E44" s="16"/>
      <c r="F44" s="16"/>
      <c r="G44">
        <f t="shared" si="0"/>
        <v>0</v>
      </c>
      <c r="H44">
        <f t="shared" si="1"/>
        <v>0</v>
      </c>
      <c r="I44">
        <f t="shared" si="2"/>
        <v>0</v>
      </c>
      <c r="J44">
        <f t="shared" si="3"/>
        <v>0</v>
      </c>
      <c r="K44">
        <f t="shared" si="4"/>
        <v>0</v>
      </c>
      <c r="L44">
        <f t="shared" si="5"/>
        <v>0</v>
      </c>
      <c r="N44" s="16"/>
      <c r="O44" s="16"/>
      <c r="P44" s="16"/>
      <c r="Q44" s="16"/>
      <c r="R44">
        <f t="shared" si="6"/>
        <v>0</v>
      </c>
      <c r="S44">
        <f t="shared" si="7"/>
        <v>0</v>
      </c>
      <c r="T44">
        <f t="shared" si="8"/>
        <v>0</v>
      </c>
      <c r="U44">
        <f t="shared" si="9"/>
        <v>0</v>
      </c>
      <c r="V44">
        <f t="shared" si="10"/>
        <v>0</v>
      </c>
      <c r="W44">
        <f t="shared" si="11"/>
        <v>0</v>
      </c>
    </row>
    <row r="45" spans="1:23" x14ac:dyDescent="0.35">
      <c r="A45" s="25" t="s">
        <v>125</v>
      </c>
      <c r="B45" s="24" t="s">
        <v>126</v>
      </c>
      <c r="C45" s="16"/>
      <c r="D45" s="16"/>
      <c r="E45" s="16">
        <v>6644</v>
      </c>
      <c r="F45" s="16">
        <v>469</v>
      </c>
      <c r="G45">
        <f t="shared" si="0"/>
        <v>0</v>
      </c>
      <c r="H45">
        <f t="shared" si="1"/>
        <v>0</v>
      </c>
      <c r="I45">
        <f t="shared" si="2"/>
        <v>0</v>
      </c>
      <c r="J45">
        <f t="shared" si="3"/>
        <v>0</v>
      </c>
      <c r="K45">
        <f t="shared" si="4"/>
        <v>0</v>
      </c>
      <c r="L45">
        <f t="shared" si="5"/>
        <v>9.1906361331133327E-4</v>
      </c>
      <c r="N45" s="16"/>
      <c r="O45" s="16"/>
      <c r="P45" s="16">
        <v>2974</v>
      </c>
      <c r="Q45" s="16">
        <v>327</v>
      </c>
      <c r="R45">
        <f t="shared" si="6"/>
        <v>0</v>
      </c>
      <c r="S45">
        <f t="shared" si="7"/>
        <v>0</v>
      </c>
      <c r="T45">
        <f t="shared" si="8"/>
        <v>0</v>
      </c>
      <c r="U45">
        <f t="shared" si="9"/>
        <v>0</v>
      </c>
      <c r="V45">
        <f t="shared" si="10"/>
        <v>0</v>
      </c>
      <c r="W45">
        <f t="shared" si="11"/>
        <v>6.820499877981883E-4</v>
      </c>
    </row>
    <row r="46" spans="1:23" x14ac:dyDescent="0.35">
      <c r="A46" s="25">
        <v>327100</v>
      </c>
      <c r="B46" s="24" t="s">
        <v>127</v>
      </c>
      <c r="C46" s="16"/>
      <c r="D46" s="16"/>
      <c r="E46" s="16"/>
      <c r="F46" s="16"/>
      <c r="G46">
        <f t="shared" si="0"/>
        <v>0</v>
      </c>
      <c r="H46">
        <f t="shared" si="1"/>
        <v>0</v>
      </c>
      <c r="I46">
        <f t="shared" si="2"/>
        <v>0</v>
      </c>
      <c r="J46">
        <f t="shared" si="3"/>
        <v>0</v>
      </c>
      <c r="K46">
        <f t="shared" si="4"/>
        <v>0</v>
      </c>
      <c r="L46">
        <f t="shared" si="5"/>
        <v>0</v>
      </c>
      <c r="N46" s="16"/>
      <c r="O46" s="16"/>
      <c r="P46" s="16"/>
      <c r="Q46" s="16"/>
      <c r="R46">
        <f t="shared" si="6"/>
        <v>0</v>
      </c>
      <c r="S46">
        <f t="shared" si="7"/>
        <v>0</v>
      </c>
      <c r="T46">
        <f t="shared" si="8"/>
        <v>0</v>
      </c>
      <c r="U46">
        <f t="shared" si="9"/>
        <v>0</v>
      </c>
      <c r="V46">
        <f t="shared" si="10"/>
        <v>0</v>
      </c>
      <c r="W46">
        <f t="shared" si="11"/>
        <v>0</v>
      </c>
    </row>
    <row r="47" spans="1:23" x14ac:dyDescent="0.35">
      <c r="A47" s="25">
        <v>327200</v>
      </c>
      <c r="B47" s="24" t="s">
        <v>128</v>
      </c>
      <c r="C47" s="16"/>
      <c r="D47" s="16"/>
      <c r="E47" s="16"/>
      <c r="F47" s="16"/>
      <c r="G47">
        <f t="shared" si="0"/>
        <v>0</v>
      </c>
      <c r="H47">
        <f t="shared" si="1"/>
        <v>0</v>
      </c>
      <c r="I47">
        <f t="shared" si="2"/>
        <v>0</v>
      </c>
      <c r="J47">
        <f t="shared" si="3"/>
        <v>0</v>
      </c>
      <c r="K47">
        <f t="shared" si="4"/>
        <v>0</v>
      </c>
      <c r="L47">
        <f t="shared" si="5"/>
        <v>0</v>
      </c>
      <c r="N47" s="16"/>
      <c r="O47" s="16"/>
      <c r="P47" s="16"/>
      <c r="Q47" s="16"/>
      <c r="R47">
        <f t="shared" si="6"/>
        <v>0</v>
      </c>
      <c r="S47">
        <f t="shared" si="7"/>
        <v>0</v>
      </c>
      <c r="T47">
        <f t="shared" si="8"/>
        <v>0</v>
      </c>
      <c r="U47">
        <f t="shared" si="9"/>
        <v>0</v>
      </c>
      <c r="V47">
        <f t="shared" si="10"/>
        <v>0</v>
      </c>
      <c r="W47">
        <f t="shared" si="11"/>
        <v>0</v>
      </c>
    </row>
    <row r="48" spans="1:23" x14ac:dyDescent="0.35">
      <c r="A48" s="28">
        <v>327310</v>
      </c>
      <c r="B48" s="27" t="s">
        <v>129</v>
      </c>
      <c r="C48" s="17"/>
      <c r="D48" s="17"/>
      <c r="E48" s="17"/>
      <c r="F48" s="17"/>
      <c r="G48">
        <f t="shared" si="0"/>
        <v>0</v>
      </c>
      <c r="H48">
        <f t="shared" si="1"/>
        <v>0</v>
      </c>
      <c r="I48">
        <f t="shared" si="2"/>
        <v>0</v>
      </c>
      <c r="J48">
        <f t="shared" si="3"/>
        <v>0</v>
      </c>
      <c r="K48">
        <f t="shared" si="4"/>
        <v>0</v>
      </c>
      <c r="L48">
        <f t="shared" si="5"/>
        <v>0</v>
      </c>
      <c r="N48" s="16"/>
      <c r="O48" s="16"/>
      <c r="P48" s="16"/>
      <c r="Q48" s="16"/>
      <c r="R48">
        <f t="shared" si="6"/>
        <v>0</v>
      </c>
      <c r="S48">
        <f t="shared" si="7"/>
        <v>0</v>
      </c>
      <c r="T48">
        <f t="shared" si="8"/>
        <v>0</v>
      </c>
      <c r="U48">
        <f t="shared" si="9"/>
        <v>0</v>
      </c>
      <c r="V48">
        <f t="shared" si="10"/>
        <v>0</v>
      </c>
      <c r="W48">
        <f t="shared" si="11"/>
        <v>0</v>
      </c>
    </row>
    <row r="49" spans="1:23" x14ac:dyDescent="0.35">
      <c r="A49" s="23">
        <v>327320</v>
      </c>
      <c r="B49" s="24" t="s">
        <v>130</v>
      </c>
      <c r="C49" s="16"/>
      <c r="D49" s="16"/>
      <c r="E49" s="16"/>
      <c r="F49" s="16"/>
      <c r="G49">
        <f t="shared" si="0"/>
        <v>0</v>
      </c>
      <c r="H49">
        <f t="shared" si="1"/>
        <v>0</v>
      </c>
      <c r="I49">
        <f t="shared" si="2"/>
        <v>0</v>
      </c>
      <c r="J49">
        <f t="shared" si="3"/>
        <v>0</v>
      </c>
      <c r="K49">
        <f t="shared" si="4"/>
        <v>0</v>
      </c>
      <c r="L49">
        <f t="shared" si="5"/>
        <v>0</v>
      </c>
      <c r="N49" s="16"/>
      <c r="O49" s="16"/>
      <c r="P49" s="16"/>
      <c r="Q49" s="16"/>
      <c r="R49">
        <f t="shared" si="6"/>
        <v>0</v>
      </c>
      <c r="S49">
        <f t="shared" si="7"/>
        <v>0</v>
      </c>
      <c r="T49">
        <f t="shared" si="8"/>
        <v>0</v>
      </c>
      <c r="U49">
        <f t="shared" si="9"/>
        <v>0</v>
      </c>
      <c r="V49">
        <f t="shared" si="10"/>
        <v>0</v>
      </c>
      <c r="W49">
        <f t="shared" si="11"/>
        <v>0</v>
      </c>
    </row>
    <row r="50" spans="1:23" x14ac:dyDescent="0.35">
      <c r="A50" s="23">
        <v>327330</v>
      </c>
      <c r="B50" s="24" t="s">
        <v>131</v>
      </c>
      <c r="C50" s="16"/>
      <c r="D50" s="16"/>
      <c r="E50" s="16"/>
      <c r="F50" s="16"/>
      <c r="G50">
        <f t="shared" si="0"/>
        <v>0</v>
      </c>
      <c r="H50">
        <f t="shared" si="1"/>
        <v>0</v>
      </c>
      <c r="I50">
        <f t="shared" si="2"/>
        <v>0</v>
      </c>
      <c r="J50">
        <f t="shared" si="3"/>
        <v>0</v>
      </c>
      <c r="K50">
        <f t="shared" si="4"/>
        <v>0</v>
      </c>
      <c r="L50">
        <f t="shared" si="5"/>
        <v>0</v>
      </c>
      <c r="N50" s="16"/>
      <c r="O50" s="16"/>
      <c r="P50" s="16"/>
      <c r="Q50" s="16"/>
      <c r="R50">
        <f t="shared" si="6"/>
        <v>0</v>
      </c>
      <c r="S50">
        <f t="shared" si="7"/>
        <v>0</v>
      </c>
      <c r="T50">
        <f t="shared" si="8"/>
        <v>0</v>
      </c>
      <c r="U50">
        <f t="shared" si="9"/>
        <v>0</v>
      </c>
      <c r="V50">
        <f t="shared" si="10"/>
        <v>0</v>
      </c>
      <c r="W50">
        <f t="shared" si="11"/>
        <v>0</v>
      </c>
    </row>
    <row r="51" spans="1:23" x14ac:dyDescent="0.35">
      <c r="A51" s="23">
        <v>327390</v>
      </c>
      <c r="B51" s="24" t="s">
        <v>132</v>
      </c>
      <c r="C51" s="16"/>
      <c r="D51" s="16"/>
      <c r="E51" s="16"/>
      <c r="F51" s="16"/>
      <c r="G51">
        <f t="shared" si="0"/>
        <v>0</v>
      </c>
      <c r="H51">
        <f t="shared" si="1"/>
        <v>0</v>
      </c>
      <c r="I51">
        <f t="shared" si="2"/>
        <v>0</v>
      </c>
      <c r="J51">
        <f t="shared" si="3"/>
        <v>0</v>
      </c>
      <c r="K51">
        <f t="shared" si="4"/>
        <v>0</v>
      </c>
      <c r="L51">
        <f t="shared" si="5"/>
        <v>0</v>
      </c>
      <c r="N51" s="16"/>
      <c r="O51" s="16"/>
      <c r="P51" s="16"/>
      <c r="Q51" s="16"/>
      <c r="R51">
        <f t="shared" si="6"/>
        <v>0</v>
      </c>
      <c r="S51">
        <f t="shared" si="7"/>
        <v>0</v>
      </c>
      <c r="T51">
        <f t="shared" si="8"/>
        <v>0</v>
      </c>
      <c r="U51">
        <f t="shared" si="9"/>
        <v>0</v>
      </c>
      <c r="V51">
        <f t="shared" si="10"/>
        <v>0</v>
      </c>
      <c r="W51">
        <f t="shared" si="11"/>
        <v>0</v>
      </c>
    </row>
    <row r="52" spans="1:23" x14ac:dyDescent="0.35">
      <c r="A52" s="23">
        <v>327400</v>
      </c>
      <c r="B52" s="24" t="s">
        <v>133</v>
      </c>
      <c r="C52" s="16"/>
      <c r="D52" s="16"/>
      <c r="E52" s="16"/>
      <c r="F52" s="16"/>
      <c r="G52">
        <f t="shared" si="0"/>
        <v>0</v>
      </c>
      <c r="H52">
        <f t="shared" si="1"/>
        <v>0</v>
      </c>
      <c r="I52">
        <f t="shared" si="2"/>
        <v>0</v>
      </c>
      <c r="J52">
        <f t="shared" si="3"/>
        <v>0</v>
      </c>
      <c r="K52">
        <f t="shared" si="4"/>
        <v>0</v>
      </c>
      <c r="L52">
        <f t="shared" si="5"/>
        <v>0</v>
      </c>
      <c r="N52" s="16"/>
      <c r="O52" s="16"/>
      <c r="P52" s="16"/>
      <c r="Q52" s="16"/>
      <c r="R52">
        <f t="shared" si="6"/>
        <v>0</v>
      </c>
      <c r="S52">
        <f t="shared" si="7"/>
        <v>0</v>
      </c>
      <c r="T52">
        <f t="shared" si="8"/>
        <v>0</v>
      </c>
      <c r="U52">
        <f t="shared" si="9"/>
        <v>0</v>
      </c>
      <c r="V52">
        <f t="shared" si="10"/>
        <v>0</v>
      </c>
      <c r="W52">
        <f t="shared" si="11"/>
        <v>0</v>
      </c>
    </row>
    <row r="53" spans="1:23" x14ac:dyDescent="0.35">
      <c r="A53" s="23">
        <v>327910</v>
      </c>
      <c r="B53" s="24" t="s">
        <v>134</v>
      </c>
      <c r="C53" s="16"/>
      <c r="D53" s="16"/>
      <c r="E53" s="16"/>
      <c r="F53" s="16"/>
      <c r="G53">
        <f t="shared" si="0"/>
        <v>0</v>
      </c>
      <c r="H53">
        <f t="shared" si="1"/>
        <v>0</v>
      </c>
      <c r="I53">
        <f t="shared" si="2"/>
        <v>0</v>
      </c>
      <c r="J53">
        <f t="shared" si="3"/>
        <v>0</v>
      </c>
      <c r="K53">
        <f t="shared" si="4"/>
        <v>0</v>
      </c>
      <c r="L53">
        <f t="shared" si="5"/>
        <v>0</v>
      </c>
      <c r="N53" s="16"/>
      <c r="O53" s="16"/>
      <c r="P53" s="16"/>
      <c r="Q53" s="16"/>
      <c r="R53">
        <f t="shared" si="6"/>
        <v>0</v>
      </c>
      <c r="S53">
        <f t="shared" si="7"/>
        <v>0</v>
      </c>
      <c r="T53">
        <f t="shared" si="8"/>
        <v>0</v>
      </c>
      <c r="U53">
        <f t="shared" si="9"/>
        <v>0</v>
      </c>
      <c r="V53">
        <f t="shared" si="10"/>
        <v>0</v>
      </c>
      <c r="W53">
        <f t="shared" si="11"/>
        <v>0</v>
      </c>
    </row>
    <row r="54" spans="1:23" x14ac:dyDescent="0.35">
      <c r="A54" s="23">
        <v>327991</v>
      </c>
      <c r="B54" s="24" t="s">
        <v>135</v>
      </c>
      <c r="C54" s="16"/>
      <c r="D54" s="16"/>
      <c r="E54" s="16"/>
      <c r="F54" s="16"/>
      <c r="G54">
        <f t="shared" si="0"/>
        <v>0</v>
      </c>
      <c r="H54">
        <f t="shared" si="1"/>
        <v>0</v>
      </c>
      <c r="I54">
        <f t="shared" si="2"/>
        <v>0</v>
      </c>
      <c r="J54">
        <f t="shared" si="3"/>
        <v>0</v>
      </c>
      <c r="K54">
        <f t="shared" si="4"/>
        <v>0</v>
      </c>
      <c r="L54">
        <f t="shared" si="5"/>
        <v>0</v>
      </c>
      <c r="N54" s="16"/>
      <c r="O54" s="16"/>
      <c r="P54" s="16"/>
      <c r="Q54" s="16"/>
      <c r="R54">
        <f t="shared" si="6"/>
        <v>0</v>
      </c>
      <c r="S54">
        <f t="shared" si="7"/>
        <v>0</v>
      </c>
      <c r="T54">
        <f t="shared" si="8"/>
        <v>0</v>
      </c>
      <c r="U54">
        <f t="shared" si="9"/>
        <v>0</v>
      </c>
      <c r="V54">
        <f t="shared" si="10"/>
        <v>0</v>
      </c>
      <c r="W54">
        <f t="shared" si="11"/>
        <v>0</v>
      </c>
    </row>
    <row r="55" spans="1:23" x14ac:dyDescent="0.35">
      <c r="A55" s="23">
        <v>327992</v>
      </c>
      <c r="B55" s="24" t="s">
        <v>136</v>
      </c>
      <c r="C55" s="16"/>
      <c r="D55" s="16"/>
      <c r="E55" s="16"/>
      <c r="F55" s="16"/>
      <c r="G55">
        <f t="shared" si="0"/>
        <v>0</v>
      </c>
      <c r="H55">
        <f t="shared" si="1"/>
        <v>0</v>
      </c>
      <c r="I55">
        <f t="shared" si="2"/>
        <v>0</v>
      </c>
      <c r="J55">
        <f t="shared" si="3"/>
        <v>0</v>
      </c>
      <c r="K55">
        <f t="shared" si="4"/>
        <v>0</v>
      </c>
      <c r="L55">
        <f t="shared" si="5"/>
        <v>0</v>
      </c>
      <c r="N55" s="16"/>
      <c r="O55" s="16"/>
      <c r="P55" s="16"/>
      <c r="Q55" s="16"/>
      <c r="R55">
        <f t="shared" si="6"/>
        <v>0</v>
      </c>
      <c r="S55">
        <f t="shared" si="7"/>
        <v>0</v>
      </c>
      <c r="T55">
        <f t="shared" si="8"/>
        <v>0</v>
      </c>
      <c r="U55">
        <f t="shared" si="9"/>
        <v>0</v>
      </c>
      <c r="V55">
        <f t="shared" si="10"/>
        <v>0</v>
      </c>
      <c r="W55">
        <f t="shared" si="11"/>
        <v>0</v>
      </c>
    </row>
    <row r="56" spans="1:23" x14ac:dyDescent="0.35">
      <c r="A56" s="23">
        <v>327993</v>
      </c>
      <c r="B56" s="24" t="s">
        <v>137</v>
      </c>
      <c r="C56" s="16"/>
      <c r="D56" s="16"/>
      <c r="E56" s="16"/>
      <c r="F56" s="16"/>
      <c r="G56">
        <f t="shared" si="0"/>
        <v>0</v>
      </c>
      <c r="H56">
        <f t="shared" si="1"/>
        <v>0</v>
      </c>
      <c r="I56">
        <f t="shared" si="2"/>
        <v>0</v>
      </c>
      <c r="J56">
        <f t="shared" si="3"/>
        <v>0</v>
      </c>
      <c r="K56">
        <f t="shared" si="4"/>
        <v>0</v>
      </c>
      <c r="L56">
        <f t="shared" si="5"/>
        <v>0</v>
      </c>
      <c r="N56" s="16"/>
      <c r="O56" s="16"/>
      <c r="P56" s="16"/>
      <c r="Q56" s="16"/>
      <c r="R56">
        <f t="shared" si="6"/>
        <v>0</v>
      </c>
      <c r="S56">
        <f t="shared" si="7"/>
        <v>0</v>
      </c>
      <c r="T56">
        <f t="shared" si="8"/>
        <v>0</v>
      </c>
      <c r="U56">
        <f t="shared" si="9"/>
        <v>0</v>
      </c>
      <c r="V56">
        <f t="shared" si="10"/>
        <v>0</v>
      </c>
      <c r="W56">
        <f t="shared" si="11"/>
        <v>0</v>
      </c>
    </row>
    <row r="57" spans="1:23" x14ac:dyDescent="0.35">
      <c r="A57" s="23">
        <v>327999</v>
      </c>
      <c r="B57" s="24" t="s">
        <v>138</v>
      </c>
      <c r="C57" s="16"/>
      <c r="D57" s="16"/>
      <c r="E57" s="16"/>
      <c r="F57" s="16"/>
      <c r="G57">
        <f t="shared" si="0"/>
        <v>0</v>
      </c>
      <c r="H57">
        <f t="shared" si="1"/>
        <v>0</v>
      </c>
      <c r="I57">
        <f t="shared" si="2"/>
        <v>0</v>
      </c>
      <c r="J57">
        <f t="shared" si="3"/>
        <v>0</v>
      </c>
      <c r="K57">
        <f t="shared" si="4"/>
        <v>0</v>
      </c>
      <c r="L57">
        <f t="shared" si="5"/>
        <v>0</v>
      </c>
      <c r="N57" s="16"/>
      <c r="O57" s="16"/>
      <c r="P57" s="16"/>
      <c r="Q57" s="16"/>
      <c r="R57">
        <f t="shared" si="6"/>
        <v>0</v>
      </c>
      <c r="S57">
        <f t="shared" si="7"/>
        <v>0</v>
      </c>
      <c r="T57">
        <f t="shared" si="8"/>
        <v>0</v>
      </c>
      <c r="U57">
        <f t="shared" si="9"/>
        <v>0</v>
      </c>
      <c r="V57">
        <f t="shared" si="10"/>
        <v>0</v>
      </c>
      <c r="W57">
        <f t="shared" si="11"/>
        <v>0</v>
      </c>
    </row>
    <row r="58" spans="1:23" x14ac:dyDescent="0.35">
      <c r="A58" s="23">
        <v>331110</v>
      </c>
      <c r="B58" s="24" t="s">
        <v>139</v>
      </c>
      <c r="C58" s="16"/>
      <c r="D58" s="16"/>
      <c r="E58" s="16"/>
      <c r="F58" s="16"/>
      <c r="G58">
        <f t="shared" si="0"/>
        <v>0</v>
      </c>
      <c r="H58">
        <f t="shared" si="1"/>
        <v>0</v>
      </c>
      <c r="I58">
        <f t="shared" si="2"/>
        <v>0</v>
      </c>
      <c r="J58">
        <f t="shared" si="3"/>
        <v>0</v>
      </c>
      <c r="K58">
        <f t="shared" si="4"/>
        <v>0</v>
      </c>
      <c r="L58">
        <f t="shared" si="5"/>
        <v>0</v>
      </c>
      <c r="N58" s="16"/>
      <c r="O58" s="16"/>
      <c r="P58" s="16"/>
      <c r="Q58" s="16"/>
      <c r="R58">
        <f t="shared" si="6"/>
        <v>0</v>
      </c>
      <c r="S58">
        <f t="shared" si="7"/>
        <v>0</v>
      </c>
      <c r="T58">
        <f t="shared" si="8"/>
        <v>0</v>
      </c>
      <c r="U58">
        <f t="shared" si="9"/>
        <v>0</v>
      </c>
      <c r="V58">
        <f t="shared" si="10"/>
        <v>0</v>
      </c>
      <c r="W58">
        <f t="shared" si="11"/>
        <v>0</v>
      </c>
    </row>
    <row r="59" spans="1:23" x14ac:dyDescent="0.35">
      <c r="A59" s="23">
        <v>331200</v>
      </c>
      <c r="B59" s="24" t="s">
        <v>140</v>
      </c>
      <c r="C59" s="16"/>
      <c r="D59" s="16"/>
      <c r="E59" s="16"/>
      <c r="F59" s="16"/>
      <c r="G59">
        <f t="shared" si="0"/>
        <v>0</v>
      </c>
      <c r="H59">
        <f t="shared" si="1"/>
        <v>0</v>
      </c>
      <c r="I59">
        <f t="shared" si="2"/>
        <v>0</v>
      </c>
      <c r="J59">
        <f t="shared" si="3"/>
        <v>0</v>
      </c>
      <c r="K59">
        <f t="shared" si="4"/>
        <v>0</v>
      </c>
      <c r="L59">
        <f t="shared" si="5"/>
        <v>0</v>
      </c>
      <c r="N59" s="16"/>
      <c r="O59" s="16"/>
      <c r="P59" s="16"/>
      <c r="Q59" s="16"/>
      <c r="R59">
        <f t="shared" si="6"/>
        <v>0</v>
      </c>
      <c r="S59">
        <f t="shared" si="7"/>
        <v>0</v>
      </c>
      <c r="T59">
        <f t="shared" si="8"/>
        <v>0</v>
      </c>
      <c r="U59">
        <f t="shared" si="9"/>
        <v>0</v>
      </c>
      <c r="V59">
        <f t="shared" si="10"/>
        <v>0</v>
      </c>
      <c r="W59">
        <f t="shared" si="11"/>
        <v>0</v>
      </c>
    </row>
    <row r="60" spans="1:23" x14ac:dyDescent="0.35">
      <c r="A60" s="23">
        <v>331313</v>
      </c>
      <c r="B60" s="24" t="s">
        <v>141</v>
      </c>
      <c r="C60" s="16"/>
      <c r="D60" s="16"/>
      <c r="E60" s="16"/>
      <c r="F60" s="16"/>
      <c r="G60">
        <f t="shared" si="0"/>
        <v>0</v>
      </c>
      <c r="H60">
        <f t="shared" si="1"/>
        <v>0</v>
      </c>
      <c r="I60">
        <f t="shared" si="2"/>
        <v>0</v>
      </c>
      <c r="J60">
        <f t="shared" si="3"/>
        <v>0</v>
      </c>
      <c r="K60">
        <f t="shared" si="4"/>
        <v>0</v>
      </c>
      <c r="L60">
        <f t="shared" si="5"/>
        <v>0</v>
      </c>
      <c r="N60" s="16"/>
      <c r="O60" s="16"/>
      <c r="P60" s="16"/>
      <c r="Q60" s="16"/>
      <c r="R60">
        <f t="shared" si="6"/>
        <v>0</v>
      </c>
      <c r="S60">
        <f t="shared" si="7"/>
        <v>0</v>
      </c>
      <c r="T60">
        <f t="shared" si="8"/>
        <v>0</v>
      </c>
      <c r="U60">
        <f t="shared" si="9"/>
        <v>0</v>
      </c>
      <c r="V60">
        <f t="shared" si="10"/>
        <v>0</v>
      </c>
      <c r="W60">
        <f t="shared" si="11"/>
        <v>0</v>
      </c>
    </row>
    <row r="61" spans="1:23" x14ac:dyDescent="0.35">
      <c r="A61" s="23" t="s">
        <v>142</v>
      </c>
      <c r="B61" s="24" t="s">
        <v>143</v>
      </c>
      <c r="C61" s="16"/>
      <c r="D61" s="16"/>
      <c r="E61" s="16"/>
      <c r="F61" s="16"/>
      <c r="G61">
        <f t="shared" si="0"/>
        <v>0</v>
      </c>
      <c r="H61">
        <f t="shared" si="1"/>
        <v>0</v>
      </c>
      <c r="I61">
        <f t="shared" si="2"/>
        <v>0</v>
      </c>
      <c r="J61">
        <f t="shared" si="3"/>
        <v>0</v>
      </c>
      <c r="K61">
        <f t="shared" si="4"/>
        <v>0</v>
      </c>
      <c r="L61">
        <f t="shared" si="5"/>
        <v>0</v>
      </c>
      <c r="N61" s="16"/>
      <c r="O61" s="16"/>
      <c r="P61" s="16"/>
      <c r="Q61" s="16"/>
      <c r="R61">
        <f t="shared" si="6"/>
        <v>0</v>
      </c>
      <c r="S61">
        <f t="shared" si="7"/>
        <v>0</v>
      </c>
      <c r="T61">
        <f t="shared" si="8"/>
        <v>0</v>
      </c>
      <c r="U61">
        <f t="shared" si="9"/>
        <v>0</v>
      </c>
      <c r="V61">
        <f t="shared" si="10"/>
        <v>0</v>
      </c>
      <c r="W61">
        <f t="shared" si="11"/>
        <v>0</v>
      </c>
    </row>
    <row r="62" spans="1:23" x14ac:dyDescent="0.35">
      <c r="A62" s="23">
        <v>331410</v>
      </c>
      <c r="B62" s="24" t="s">
        <v>144</v>
      </c>
      <c r="C62" s="16"/>
      <c r="D62" s="16"/>
      <c r="E62" s="16"/>
      <c r="F62" s="16"/>
      <c r="G62">
        <f t="shared" si="0"/>
        <v>0</v>
      </c>
      <c r="H62">
        <f t="shared" si="1"/>
        <v>0</v>
      </c>
      <c r="I62">
        <f t="shared" si="2"/>
        <v>0</v>
      </c>
      <c r="J62">
        <f t="shared" si="3"/>
        <v>0</v>
      </c>
      <c r="K62">
        <f t="shared" si="4"/>
        <v>0</v>
      </c>
      <c r="L62">
        <f t="shared" si="5"/>
        <v>0</v>
      </c>
      <c r="N62" s="16"/>
      <c r="O62" s="16"/>
      <c r="P62" s="16"/>
      <c r="Q62" s="16"/>
      <c r="R62">
        <f t="shared" si="6"/>
        <v>0</v>
      </c>
      <c r="S62">
        <f t="shared" si="7"/>
        <v>0</v>
      </c>
      <c r="T62">
        <f t="shared" si="8"/>
        <v>0</v>
      </c>
      <c r="U62">
        <f t="shared" si="9"/>
        <v>0</v>
      </c>
      <c r="V62">
        <f t="shared" si="10"/>
        <v>0</v>
      </c>
      <c r="W62">
        <f t="shared" si="11"/>
        <v>0</v>
      </c>
    </row>
    <row r="63" spans="1:23" x14ac:dyDescent="0.35">
      <c r="A63" s="23">
        <v>331420</v>
      </c>
      <c r="B63" s="24" t="s">
        <v>145</v>
      </c>
      <c r="C63" s="16"/>
      <c r="D63" s="16"/>
      <c r="E63" s="16"/>
      <c r="F63" s="16"/>
      <c r="G63">
        <f t="shared" si="0"/>
        <v>0</v>
      </c>
      <c r="H63">
        <f t="shared" si="1"/>
        <v>0</v>
      </c>
      <c r="I63">
        <f t="shared" si="2"/>
        <v>0</v>
      </c>
      <c r="J63">
        <f t="shared" si="3"/>
        <v>0</v>
      </c>
      <c r="K63">
        <f t="shared" si="4"/>
        <v>0</v>
      </c>
      <c r="L63">
        <f t="shared" si="5"/>
        <v>0</v>
      </c>
      <c r="N63" s="16"/>
      <c r="O63" s="16"/>
      <c r="P63" s="16"/>
      <c r="Q63" s="16"/>
      <c r="R63">
        <f t="shared" si="6"/>
        <v>0</v>
      </c>
      <c r="S63">
        <f t="shared" si="7"/>
        <v>0</v>
      </c>
      <c r="T63">
        <f t="shared" si="8"/>
        <v>0</v>
      </c>
      <c r="U63">
        <f t="shared" si="9"/>
        <v>0</v>
      </c>
      <c r="V63">
        <f t="shared" si="10"/>
        <v>0</v>
      </c>
      <c r="W63">
        <f t="shared" si="11"/>
        <v>0</v>
      </c>
    </row>
    <row r="64" spans="1:23" x14ac:dyDescent="0.35">
      <c r="A64" s="23">
        <v>331490</v>
      </c>
      <c r="B64" s="24" t="s">
        <v>146</v>
      </c>
      <c r="C64" s="16"/>
      <c r="D64" s="16"/>
      <c r="E64" s="16"/>
      <c r="F64" s="16"/>
      <c r="G64">
        <f t="shared" si="0"/>
        <v>0</v>
      </c>
      <c r="H64">
        <f t="shared" si="1"/>
        <v>0</v>
      </c>
      <c r="I64">
        <f t="shared" si="2"/>
        <v>0</v>
      </c>
      <c r="J64">
        <f t="shared" si="3"/>
        <v>0</v>
      </c>
      <c r="K64">
        <f t="shared" si="4"/>
        <v>0</v>
      </c>
      <c r="L64">
        <f t="shared" si="5"/>
        <v>0</v>
      </c>
      <c r="N64" s="16"/>
      <c r="O64" s="16"/>
      <c r="P64" s="16"/>
      <c r="Q64" s="16"/>
      <c r="R64">
        <f t="shared" si="6"/>
        <v>0</v>
      </c>
      <c r="S64">
        <f t="shared" si="7"/>
        <v>0</v>
      </c>
      <c r="T64">
        <f t="shared" si="8"/>
        <v>0</v>
      </c>
      <c r="U64">
        <f t="shared" si="9"/>
        <v>0</v>
      </c>
      <c r="V64">
        <f t="shared" si="10"/>
        <v>0</v>
      </c>
      <c r="W64">
        <f t="shared" si="11"/>
        <v>0</v>
      </c>
    </row>
    <row r="65" spans="1:23" x14ac:dyDescent="0.35">
      <c r="A65" s="23">
        <v>331510</v>
      </c>
      <c r="B65" s="24" t="s">
        <v>147</v>
      </c>
      <c r="C65" s="16"/>
      <c r="D65" s="16"/>
      <c r="E65" s="16"/>
      <c r="F65" s="16"/>
      <c r="G65">
        <f t="shared" si="0"/>
        <v>0</v>
      </c>
      <c r="H65">
        <f t="shared" si="1"/>
        <v>0</v>
      </c>
      <c r="I65">
        <f t="shared" si="2"/>
        <v>0</v>
      </c>
      <c r="J65">
        <f t="shared" si="3"/>
        <v>0</v>
      </c>
      <c r="K65">
        <f t="shared" si="4"/>
        <v>0</v>
      </c>
      <c r="L65">
        <f t="shared" si="5"/>
        <v>0</v>
      </c>
      <c r="N65" s="16"/>
      <c r="O65" s="16"/>
      <c r="P65" s="16"/>
      <c r="Q65" s="16"/>
      <c r="R65">
        <f t="shared" si="6"/>
        <v>0</v>
      </c>
      <c r="S65">
        <f t="shared" si="7"/>
        <v>0</v>
      </c>
      <c r="T65">
        <f t="shared" si="8"/>
        <v>0</v>
      </c>
      <c r="U65">
        <f t="shared" si="9"/>
        <v>0</v>
      </c>
      <c r="V65">
        <f t="shared" si="10"/>
        <v>0</v>
      </c>
      <c r="W65">
        <f t="shared" si="11"/>
        <v>0</v>
      </c>
    </row>
    <row r="66" spans="1:23" x14ac:dyDescent="0.35">
      <c r="A66" s="23">
        <v>331520</v>
      </c>
      <c r="B66" s="24" t="s">
        <v>148</v>
      </c>
      <c r="C66" s="16"/>
      <c r="D66" s="16"/>
      <c r="E66" s="16"/>
      <c r="F66" s="16"/>
      <c r="G66">
        <f t="shared" si="0"/>
        <v>0</v>
      </c>
      <c r="H66">
        <f t="shared" si="1"/>
        <v>0</v>
      </c>
      <c r="I66">
        <f t="shared" si="2"/>
        <v>0</v>
      </c>
      <c r="J66">
        <f t="shared" si="3"/>
        <v>0</v>
      </c>
      <c r="K66">
        <f t="shared" si="4"/>
        <v>0</v>
      </c>
      <c r="L66">
        <f t="shared" si="5"/>
        <v>0</v>
      </c>
      <c r="N66" s="16"/>
      <c r="O66" s="16"/>
      <c r="P66" s="16"/>
      <c r="Q66" s="16"/>
      <c r="R66">
        <f t="shared" si="6"/>
        <v>0</v>
      </c>
      <c r="S66">
        <f t="shared" si="7"/>
        <v>0</v>
      </c>
      <c r="T66">
        <f t="shared" si="8"/>
        <v>0</v>
      </c>
      <c r="U66">
        <f t="shared" si="9"/>
        <v>0</v>
      </c>
      <c r="V66">
        <f t="shared" si="10"/>
        <v>0</v>
      </c>
      <c r="W66">
        <f t="shared" si="11"/>
        <v>0</v>
      </c>
    </row>
    <row r="67" spans="1:23" x14ac:dyDescent="0.35">
      <c r="A67" s="23">
        <v>332114</v>
      </c>
      <c r="B67" s="29" t="s">
        <v>149</v>
      </c>
      <c r="C67" s="16"/>
      <c r="D67" s="16"/>
      <c r="E67" s="16"/>
      <c r="F67" s="16"/>
      <c r="G67">
        <f t="shared" si="0"/>
        <v>0</v>
      </c>
      <c r="H67">
        <f t="shared" si="1"/>
        <v>0</v>
      </c>
      <c r="I67">
        <f t="shared" si="2"/>
        <v>0</v>
      </c>
      <c r="J67">
        <f t="shared" si="3"/>
        <v>0</v>
      </c>
      <c r="K67">
        <f t="shared" si="4"/>
        <v>0</v>
      </c>
      <c r="L67">
        <f t="shared" si="5"/>
        <v>0</v>
      </c>
      <c r="N67" s="16"/>
      <c r="O67" s="16"/>
      <c r="P67" s="16"/>
      <c r="Q67" s="16"/>
      <c r="R67">
        <f t="shared" si="6"/>
        <v>0</v>
      </c>
      <c r="S67">
        <f t="shared" si="7"/>
        <v>0</v>
      </c>
      <c r="T67">
        <f t="shared" si="8"/>
        <v>0</v>
      </c>
      <c r="U67">
        <f t="shared" si="9"/>
        <v>0</v>
      </c>
      <c r="V67">
        <f t="shared" si="10"/>
        <v>0</v>
      </c>
      <c r="W67">
        <f t="shared" si="11"/>
        <v>0</v>
      </c>
    </row>
    <row r="68" spans="1:23" x14ac:dyDescent="0.35">
      <c r="A68" s="23" t="s">
        <v>150</v>
      </c>
      <c r="B68" s="29" t="s">
        <v>151</v>
      </c>
      <c r="C68" s="16"/>
      <c r="D68" s="16"/>
      <c r="E68" s="16"/>
      <c r="F68" s="16"/>
      <c r="G68">
        <f t="shared" si="0"/>
        <v>0</v>
      </c>
      <c r="H68">
        <f t="shared" si="1"/>
        <v>0</v>
      </c>
      <c r="I68">
        <f t="shared" si="2"/>
        <v>0</v>
      </c>
      <c r="J68">
        <f t="shared" si="3"/>
        <v>0</v>
      </c>
      <c r="K68">
        <f t="shared" si="4"/>
        <v>0</v>
      </c>
      <c r="L68">
        <f t="shared" si="5"/>
        <v>0</v>
      </c>
      <c r="N68" s="16"/>
      <c r="O68" s="16"/>
      <c r="P68" s="16"/>
      <c r="Q68" s="16"/>
      <c r="R68">
        <f t="shared" si="6"/>
        <v>0</v>
      </c>
      <c r="S68">
        <f t="shared" si="7"/>
        <v>0</v>
      </c>
      <c r="T68">
        <f t="shared" si="8"/>
        <v>0</v>
      </c>
      <c r="U68">
        <f t="shared" si="9"/>
        <v>0</v>
      </c>
      <c r="V68">
        <f t="shared" si="10"/>
        <v>0</v>
      </c>
      <c r="W68">
        <f t="shared" si="11"/>
        <v>0</v>
      </c>
    </row>
    <row r="69" spans="1:23" x14ac:dyDescent="0.35">
      <c r="A69" s="23">
        <v>332119</v>
      </c>
      <c r="B69" s="29" t="s">
        <v>152</v>
      </c>
      <c r="C69" s="16"/>
      <c r="D69" s="16"/>
      <c r="E69" s="16"/>
      <c r="F69" s="16"/>
      <c r="G69">
        <f t="shared" si="0"/>
        <v>0</v>
      </c>
      <c r="H69">
        <f t="shared" si="1"/>
        <v>0</v>
      </c>
      <c r="I69">
        <f t="shared" si="2"/>
        <v>0</v>
      </c>
      <c r="J69">
        <f t="shared" si="3"/>
        <v>0</v>
      </c>
      <c r="K69">
        <f t="shared" si="4"/>
        <v>0</v>
      </c>
      <c r="L69">
        <f t="shared" si="5"/>
        <v>0</v>
      </c>
      <c r="N69" s="16"/>
      <c r="O69" s="16"/>
      <c r="P69" s="16"/>
      <c r="Q69" s="16"/>
      <c r="R69">
        <f t="shared" si="6"/>
        <v>0</v>
      </c>
      <c r="S69">
        <f t="shared" si="7"/>
        <v>0</v>
      </c>
      <c r="T69">
        <f t="shared" si="8"/>
        <v>0</v>
      </c>
      <c r="U69">
        <f t="shared" si="9"/>
        <v>0</v>
      </c>
      <c r="V69">
        <f t="shared" si="10"/>
        <v>0</v>
      </c>
      <c r="W69">
        <f t="shared" si="11"/>
        <v>0</v>
      </c>
    </row>
    <row r="70" spans="1:23" x14ac:dyDescent="0.35">
      <c r="A70" s="23">
        <v>332200</v>
      </c>
      <c r="B70" s="29" t="s">
        <v>153</v>
      </c>
      <c r="C70" s="16">
        <v>304</v>
      </c>
      <c r="D70" s="16"/>
      <c r="E70" s="16"/>
      <c r="F70" s="16"/>
      <c r="G70">
        <f t="shared" si="0"/>
        <v>0</v>
      </c>
      <c r="H70">
        <f t="shared" si="1"/>
        <v>0</v>
      </c>
      <c r="I70">
        <f t="shared" si="2"/>
        <v>0</v>
      </c>
      <c r="J70">
        <f t="shared" si="3"/>
        <v>0</v>
      </c>
      <c r="K70">
        <f t="shared" si="4"/>
        <v>0</v>
      </c>
      <c r="L70">
        <f t="shared" si="5"/>
        <v>0</v>
      </c>
      <c r="N70" s="16">
        <v>122</v>
      </c>
      <c r="O70" s="16"/>
      <c r="P70" s="16"/>
      <c r="Q70" s="16"/>
      <c r="R70">
        <f t="shared" si="6"/>
        <v>0</v>
      </c>
      <c r="S70">
        <f t="shared" si="7"/>
        <v>0</v>
      </c>
      <c r="T70">
        <f t="shared" si="8"/>
        <v>0</v>
      </c>
      <c r="U70">
        <f t="shared" si="9"/>
        <v>0</v>
      </c>
      <c r="V70">
        <f t="shared" si="10"/>
        <v>0</v>
      </c>
      <c r="W70">
        <f t="shared" si="11"/>
        <v>0</v>
      </c>
    </row>
    <row r="71" spans="1:23" x14ac:dyDescent="0.35">
      <c r="A71" s="23">
        <v>332310</v>
      </c>
      <c r="B71" s="24" t="s">
        <v>154</v>
      </c>
      <c r="C71" s="16">
        <v>122</v>
      </c>
      <c r="D71" s="16"/>
      <c r="E71" s="16"/>
      <c r="F71" s="16"/>
      <c r="G71">
        <f t="shared" ref="G71:G134" si="12">IF(NOT(OR($C71=0,D71=0)),D71/(SUM(D$6:D$410)),0)</f>
        <v>0</v>
      </c>
      <c r="H71">
        <f t="shared" ref="H71:H134" si="13">IF(NOT(OR($C71=0,E71=0)),E71/(SUM(E$6:E$410)),0)</f>
        <v>0</v>
      </c>
      <c r="I71">
        <f t="shared" ref="I71:I134" si="14">IF(NOT(OR($C71=0,F71=0)),F71/(SUM(F$6:F$410)),0)</f>
        <v>0</v>
      </c>
      <c r="J71">
        <f t="shared" ref="J71:J134" si="15">IF(NOT(OR($D71=0,E71=0)),E71/(SUM(E$6:E$410)),0)</f>
        <v>0</v>
      </c>
      <c r="K71">
        <f t="shared" ref="K71:K134" si="16">IF(NOT(OR($D71=0,F71=0)),F71/(SUM(F$6:F$410)),0)</f>
        <v>0</v>
      </c>
      <c r="L71">
        <f t="shared" ref="L71:L134" si="17">IF(NOT(OR($E71=0,F71=0)),F71/(SUM(F$6:F$410)),0)</f>
        <v>0</v>
      </c>
      <c r="N71" s="16">
        <v>239</v>
      </c>
      <c r="O71" s="16"/>
      <c r="P71" s="16"/>
      <c r="Q71" s="16"/>
      <c r="R71">
        <f t="shared" ref="R71:R134" si="18">IF(NOT(OR($N71=0,O71=0)),O71/(SUM(O$6:O$410)),0)</f>
        <v>0</v>
      </c>
      <c r="S71">
        <f t="shared" ref="S71:S134" si="19">IF(NOT(OR($N71=0,P71=0)),P71/(SUM(P$6:P$410)),0)</f>
        <v>0</v>
      </c>
      <c r="T71">
        <f t="shared" ref="T71:T134" si="20">IF(NOT(OR($N71=0,Q71=0)),Q71/(SUM(Q$6:Q$410)),0)</f>
        <v>0</v>
      </c>
      <c r="U71">
        <f t="shared" ref="U71:U134" si="21">IF(NOT(OR($O71=0,P71=0)),P71/(SUM(P$6:P$410)),0)</f>
        <v>0</v>
      </c>
      <c r="V71">
        <f t="shared" ref="V71:V134" si="22">IF(NOT(OR($O71=0,Q71=0)),Q71/(SUM(Q$6:Q$410)),0)</f>
        <v>0</v>
      </c>
      <c r="W71">
        <f t="shared" ref="W71:W134" si="23">IF(NOT(OR($P71=0,Q71=0)),Q71/(SUM(Q$6:Q$410)),0)</f>
        <v>0</v>
      </c>
    </row>
    <row r="72" spans="1:23" x14ac:dyDescent="0.35">
      <c r="A72" s="23">
        <v>332320</v>
      </c>
      <c r="B72" s="30" t="s">
        <v>155</v>
      </c>
      <c r="C72" s="16">
        <v>417</v>
      </c>
      <c r="D72" s="16"/>
      <c r="E72" s="16"/>
      <c r="F72" s="16"/>
      <c r="G72">
        <f t="shared" si="12"/>
        <v>0</v>
      </c>
      <c r="H72">
        <f t="shared" si="13"/>
        <v>0</v>
      </c>
      <c r="I72">
        <f t="shared" si="14"/>
        <v>0</v>
      </c>
      <c r="J72">
        <f t="shared" si="15"/>
        <v>0</v>
      </c>
      <c r="K72">
        <f t="shared" si="16"/>
        <v>0</v>
      </c>
      <c r="L72">
        <f t="shared" si="17"/>
        <v>0</v>
      </c>
      <c r="N72" s="16">
        <v>358</v>
      </c>
      <c r="O72" s="16"/>
      <c r="P72" s="16"/>
      <c r="Q72" s="16"/>
      <c r="R72">
        <f t="shared" si="18"/>
        <v>0</v>
      </c>
      <c r="S72">
        <f t="shared" si="19"/>
        <v>0</v>
      </c>
      <c r="T72">
        <f t="shared" si="20"/>
        <v>0</v>
      </c>
      <c r="U72">
        <f t="shared" si="21"/>
        <v>0</v>
      </c>
      <c r="V72">
        <f t="shared" si="22"/>
        <v>0</v>
      </c>
      <c r="W72">
        <f t="shared" si="23"/>
        <v>0</v>
      </c>
    </row>
    <row r="73" spans="1:23" x14ac:dyDescent="0.35">
      <c r="A73" s="31">
        <v>332410</v>
      </c>
      <c r="B73" s="32" t="s">
        <v>156</v>
      </c>
      <c r="C73" s="16">
        <v>2924</v>
      </c>
      <c r="D73" s="16"/>
      <c r="E73" s="16"/>
      <c r="F73" s="16"/>
      <c r="G73">
        <f t="shared" si="12"/>
        <v>0</v>
      </c>
      <c r="H73">
        <f t="shared" si="13"/>
        <v>0</v>
      </c>
      <c r="I73">
        <f t="shared" si="14"/>
        <v>0</v>
      </c>
      <c r="J73">
        <f t="shared" si="15"/>
        <v>0</v>
      </c>
      <c r="K73">
        <f t="shared" si="16"/>
        <v>0</v>
      </c>
      <c r="L73">
        <f t="shared" si="17"/>
        <v>0</v>
      </c>
      <c r="N73" s="16">
        <v>3289</v>
      </c>
      <c r="O73" s="16"/>
      <c r="P73" s="16"/>
      <c r="Q73" s="16"/>
      <c r="R73">
        <f t="shared" si="18"/>
        <v>0</v>
      </c>
      <c r="S73">
        <f t="shared" si="19"/>
        <v>0</v>
      </c>
      <c r="T73">
        <f t="shared" si="20"/>
        <v>0</v>
      </c>
      <c r="U73">
        <f t="shared" si="21"/>
        <v>0</v>
      </c>
      <c r="V73">
        <f t="shared" si="22"/>
        <v>0</v>
      </c>
      <c r="W73">
        <f t="shared" si="23"/>
        <v>0</v>
      </c>
    </row>
    <row r="74" spans="1:23" x14ac:dyDescent="0.35">
      <c r="A74" s="23">
        <v>332420</v>
      </c>
      <c r="B74" s="29" t="s">
        <v>157</v>
      </c>
      <c r="C74" s="16">
        <v>3769</v>
      </c>
      <c r="D74" s="16"/>
      <c r="E74" s="16"/>
      <c r="F74" s="16"/>
      <c r="G74">
        <f t="shared" si="12"/>
        <v>0</v>
      </c>
      <c r="H74">
        <f t="shared" si="13"/>
        <v>0</v>
      </c>
      <c r="I74">
        <f t="shared" si="14"/>
        <v>0</v>
      </c>
      <c r="J74">
        <f t="shared" si="15"/>
        <v>0</v>
      </c>
      <c r="K74">
        <f t="shared" si="16"/>
        <v>0</v>
      </c>
      <c r="L74">
        <f t="shared" si="17"/>
        <v>0</v>
      </c>
      <c r="N74" s="16">
        <v>4194</v>
      </c>
      <c r="O74" s="16"/>
      <c r="P74" s="16"/>
      <c r="Q74" s="16"/>
      <c r="R74">
        <f t="shared" si="18"/>
        <v>0</v>
      </c>
      <c r="S74">
        <f t="shared" si="19"/>
        <v>0</v>
      </c>
      <c r="T74">
        <f t="shared" si="20"/>
        <v>0</v>
      </c>
      <c r="U74">
        <f t="shared" si="21"/>
        <v>0</v>
      </c>
      <c r="V74">
        <f t="shared" si="22"/>
        <v>0</v>
      </c>
      <c r="W74">
        <f t="shared" si="23"/>
        <v>0</v>
      </c>
    </row>
    <row r="75" spans="1:23" x14ac:dyDescent="0.35">
      <c r="A75" s="33">
        <v>332430</v>
      </c>
      <c r="B75" s="34" t="s">
        <v>158</v>
      </c>
      <c r="C75" s="18">
        <v>179</v>
      </c>
      <c r="D75" s="18"/>
      <c r="E75" s="18"/>
      <c r="F75" s="18"/>
      <c r="G75">
        <f t="shared" si="12"/>
        <v>0</v>
      </c>
      <c r="H75">
        <f t="shared" si="13"/>
        <v>0</v>
      </c>
      <c r="I75">
        <f t="shared" si="14"/>
        <v>0</v>
      </c>
      <c r="J75">
        <f t="shared" si="15"/>
        <v>0</v>
      </c>
      <c r="K75">
        <f t="shared" si="16"/>
        <v>0</v>
      </c>
      <c r="L75">
        <f t="shared" si="17"/>
        <v>0</v>
      </c>
      <c r="N75" s="18">
        <v>238</v>
      </c>
      <c r="O75" s="18"/>
      <c r="P75" s="18"/>
      <c r="Q75" s="18"/>
      <c r="R75">
        <f t="shared" si="18"/>
        <v>0</v>
      </c>
      <c r="S75">
        <f t="shared" si="19"/>
        <v>0</v>
      </c>
      <c r="T75">
        <f t="shared" si="20"/>
        <v>0</v>
      </c>
      <c r="U75">
        <f t="shared" si="21"/>
        <v>0</v>
      </c>
      <c r="V75">
        <f t="shared" si="22"/>
        <v>0</v>
      </c>
      <c r="W75">
        <f t="shared" si="23"/>
        <v>0</v>
      </c>
    </row>
    <row r="76" spans="1:23" x14ac:dyDescent="0.35">
      <c r="A76" s="23">
        <v>332500</v>
      </c>
      <c r="B76" s="29" t="s">
        <v>159</v>
      </c>
      <c r="C76" s="16">
        <v>286</v>
      </c>
      <c r="D76" s="16"/>
      <c r="E76" s="16"/>
      <c r="F76" s="16"/>
      <c r="G76">
        <f t="shared" si="12"/>
        <v>0</v>
      </c>
      <c r="H76">
        <f t="shared" si="13"/>
        <v>0</v>
      </c>
      <c r="I76">
        <f t="shared" si="14"/>
        <v>0</v>
      </c>
      <c r="J76">
        <f t="shared" si="15"/>
        <v>0</v>
      </c>
      <c r="K76">
        <f t="shared" si="16"/>
        <v>0</v>
      </c>
      <c r="L76">
        <f t="shared" si="17"/>
        <v>0</v>
      </c>
      <c r="N76" s="16">
        <v>199</v>
      </c>
      <c r="O76" s="16"/>
      <c r="P76" s="16"/>
      <c r="Q76" s="16"/>
      <c r="R76">
        <f t="shared" si="18"/>
        <v>0</v>
      </c>
      <c r="S76">
        <f t="shared" si="19"/>
        <v>0</v>
      </c>
      <c r="T76">
        <f t="shared" si="20"/>
        <v>0</v>
      </c>
      <c r="U76">
        <f t="shared" si="21"/>
        <v>0</v>
      </c>
      <c r="V76">
        <f t="shared" si="22"/>
        <v>0</v>
      </c>
      <c r="W76">
        <f t="shared" si="23"/>
        <v>0</v>
      </c>
    </row>
    <row r="77" spans="1:23" x14ac:dyDescent="0.35">
      <c r="A77" s="31">
        <v>332600</v>
      </c>
      <c r="B77" s="32" t="s">
        <v>160</v>
      </c>
      <c r="C77" s="16"/>
      <c r="D77" s="16"/>
      <c r="E77" s="16"/>
      <c r="F77" s="16"/>
      <c r="G77">
        <f t="shared" si="12"/>
        <v>0</v>
      </c>
      <c r="H77">
        <f t="shared" si="13"/>
        <v>0</v>
      </c>
      <c r="I77">
        <f t="shared" si="14"/>
        <v>0</v>
      </c>
      <c r="J77">
        <f t="shared" si="15"/>
        <v>0</v>
      </c>
      <c r="K77">
        <f t="shared" si="16"/>
        <v>0</v>
      </c>
      <c r="L77">
        <f t="shared" si="17"/>
        <v>0</v>
      </c>
      <c r="N77" s="16"/>
      <c r="O77" s="16"/>
      <c r="P77" s="16"/>
      <c r="Q77" s="16"/>
      <c r="R77">
        <f t="shared" si="18"/>
        <v>0</v>
      </c>
      <c r="S77">
        <f t="shared" si="19"/>
        <v>0</v>
      </c>
      <c r="T77">
        <f t="shared" si="20"/>
        <v>0</v>
      </c>
      <c r="U77">
        <f t="shared" si="21"/>
        <v>0</v>
      </c>
      <c r="V77">
        <f t="shared" si="22"/>
        <v>0</v>
      </c>
      <c r="W77">
        <f t="shared" si="23"/>
        <v>0</v>
      </c>
    </row>
    <row r="78" spans="1:23" x14ac:dyDescent="0.35">
      <c r="A78" s="33">
        <v>332710</v>
      </c>
      <c r="B78" s="34" t="s">
        <v>161</v>
      </c>
      <c r="C78" s="16"/>
      <c r="D78" s="16"/>
      <c r="E78" s="16"/>
      <c r="F78" s="16"/>
      <c r="G78">
        <f t="shared" si="12"/>
        <v>0</v>
      </c>
      <c r="H78">
        <f t="shared" si="13"/>
        <v>0</v>
      </c>
      <c r="I78">
        <f t="shared" si="14"/>
        <v>0</v>
      </c>
      <c r="J78">
        <f t="shared" si="15"/>
        <v>0</v>
      </c>
      <c r="K78">
        <f t="shared" si="16"/>
        <v>0</v>
      </c>
      <c r="L78">
        <f t="shared" si="17"/>
        <v>0</v>
      </c>
      <c r="N78" s="16"/>
      <c r="O78" s="16"/>
      <c r="P78" s="16"/>
      <c r="Q78" s="16"/>
      <c r="R78">
        <f t="shared" si="18"/>
        <v>0</v>
      </c>
      <c r="S78">
        <f t="shared" si="19"/>
        <v>0</v>
      </c>
      <c r="T78">
        <f t="shared" si="20"/>
        <v>0</v>
      </c>
      <c r="U78">
        <f t="shared" si="21"/>
        <v>0</v>
      </c>
      <c r="V78">
        <f t="shared" si="22"/>
        <v>0</v>
      </c>
      <c r="W78">
        <f t="shared" si="23"/>
        <v>0</v>
      </c>
    </row>
    <row r="79" spans="1:23" x14ac:dyDescent="0.35">
      <c r="A79" s="33">
        <v>332720</v>
      </c>
      <c r="B79" s="32" t="s">
        <v>162</v>
      </c>
      <c r="C79" s="16"/>
      <c r="D79" s="16"/>
      <c r="E79" s="16"/>
      <c r="F79" s="16"/>
      <c r="G79">
        <f t="shared" si="12"/>
        <v>0</v>
      </c>
      <c r="H79">
        <f t="shared" si="13"/>
        <v>0</v>
      </c>
      <c r="I79">
        <f t="shared" si="14"/>
        <v>0</v>
      </c>
      <c r="J79">
        <f t="shared" si="15"/>
        <v>0</v>
      </c>
      <c r="K79">
        <f t="shared" si="16"/>
        <v>0</v>
      </c>
      <c r="L79">
        <f t="shared" si="17"/>
        <v>0</v>
      </c>
      <c r="N79" s="16"/>
      <c r="O79" s="16"/>
      <c r="P79" s="16"/>
      <c r="Q79" s="16"/>
      <c r="R79">
        <f t="shared" si="18"/>
        <v>0</v>
      </c>
      <c r="S79">
        <f t="shared" si="19"/>
        <v>0</v>
      </c>
      <c r="T79">
        <f t="shared" si="20"/>
        <v>0</v>
      </c>
      <c r="U79">
        <f t="shared" si="21"/>
        <v>0</v>
      </c>
      <c r="V79">
        <f t="shared" si="22"/>
        <v>0</v>
      </c>
      <c r="W79">
        <f t="shared" si="23"/>
        <v>0</v>
      </c>
    </row>
    <row r="80" spans="1:23" x14ac:dyDescent="0.35">
      <c r="A80" s="25">
        <v>332800</v>
      </c>
      <c r="B80" s="24" t="s">
        <v>163</v>
      </c>
      <c r="C80" s="16"/>
      <c r="D80" s="16"/>
      <c r="E80" s="16"/>
      <c r="F80" s="16"/>
      <c r="G80">
        <f t="shared" si="12"/>
        <v>0</v>
      </c>
      <c r="H80">
        <f t="shared" si="13"/>
        <v>0</v>
      </c>
      <c r="I80">
        <f t="shared" si="14"/>
        <v>0</v>
      </c>
      <c r="J80">
        <f t="shared" si="15"/>
        <v>0</v>
      </c>
      <c r="K80">
        <f t="shared" si="16"/>
        <v>0</v>
      </c>
      <c r="L80">
        <f t="shared" si="17"/>
        <v>0</v>
      </c>
      <c r="N80" s="16"/>
      <c r="O80" s="16"/>
      <c r="P80" s="16"/>
      <c r="Q80" s="16"/>
      <c r="R80">
        <f t="shared" si="18"/>
        <v>0</v>
      </c>
      <c r="S80">
        <f t="shared" si="19"/>
        <v>0</v>
      </c>
      <c r="T80">
        <f t="shared" si="20"/>
        <v>0</v>
      </c>
      <c r="U80">
        <f t="shared" si="21"/>
        <v>0</v>
      </c>
      <c r="V80">
        <f t="shared" si="22"/>
        <v>0</v>
      </c>
      <c r="W80">
        <f t="shared" si="23"/>
        <v>0</v>
      </c>
    </row>
    <row r="81" spans="1:23" x14ac:dyDescent="0.35">
      <c r="A81" s="25">
        <v>332913</v>
      </c>
      <c r="B81" s="24" t="s">
        <v>164</v>
      </c>
      <c r="C81" s="16"/>
      <c r="D81" s="16"/>
      <c r="E81" s="16"/>
      <c r="F81" s="16"/>
      <c r="G81">
        <f t="shared" si="12"/>
        <v>0</v>
      </c>
      <c r="H81">
        <f t="shared" si="13"/>
        <v>0</v>
      </c>
      <c r="I81">
        <f t="shared" si="14"/>
        <v>0</v>
      </c>
      <c r="J81">
        <f t="shared" si="15"/>
        <v>0</v>
      </c>
      <c r="K81">
        <f t="shared" si="16"/>
        <v>0</v>
      </c>
      <c r="L81">
        <f t="shared" si="17"/>
        <v>0</v>
      </c>
      <c r="N81" s="16"/>
      <c r="O81" s="16"/>
      <c r="P81" s="16"/>
      <c r="Q81" s="16"/>
      <c r="R81">
        <f t="shared" si="18"/>
        <v>0</v>
      </c>
      <c r="S81">
        <f t="shared" si="19"/>
        <v>0</v>
      </c>
      <c r="T81">
        <f t="shared" si="20"/>
        <v>0</v>
      </c>
      <c r="U81">
        <f t="shared" si="21"/>
        <v>0</v>
      </c>
      <c r="V81">
        <f t="shared" si="22"/>
        <v>0</v>
      </c>
      <c r="W81">
        <f t="shared" si="23"/>
        <v>0</v>
      </c>
    </row>
    <row r="82" spans="1:23" x14ac:dyDescent="0.35">
      <c r="A82" s="25" t="s">
        <v>165</v>
      </c>
      <c r="B82" s="24" t="s">
        <v>166</v>
      </c>
      <c r="C82" s="16">
        <v>2687</v>
      </c>
      <c r="D82" s="16"/>
      <c r="E82" s="16"/>
      <c r="F82" s="16"/>
      <c r="G82">
        <f t="shared" si="12"/>
        <v>0</v>
      </c>
      <c r="H82">
        <f t="shared" si="13"/>
        <v>0</v>
      </c>
      <c r="I82">
        <f t="shared" si="14"/>
        <v>0</v>
      </c>
      <c r="J82">
        <f t="shared" si="15"/>
        <v>0</v>
      </c>
      <c r="K82">
        <f t="shared" si="16"/>
        <v>0</v>
      </c>
      <c r="L82">
        <f t="shared" si="17"/>
        <v>0</v>
      </c>
      <c r="N82" s="16">
        <v>2766</v>
      </c>
      <c r="O82" s="16"/>
      <c r="P82" s="16"/>
      <c r="Q82" s="16"/>
      <c r="R82">
        <f t="shared" si="18"/>
        <v>0</v>
      </c>
      <c r="S82">
        <f t="shared" si="19"/>
        <v>0</v>
      </c>
      <c r="T82">
        <f t="shared" si="20"/>
        <v>0</v>
      </c>
      <c r="U82">
        <f t="shared" si="21"/>
        <v>0</v>
      </c>
      <c r="V82">
        <f t="shared" si="22"/>
        <v>0</v>
      </c>
      <c r="W82">
        <f t="shared" si="23"/>
        <v>0</v>
      </c>
    </row>
    <row r="83" spans="1:23" x14ac:dyDescent="0.35">
      <c r="A83" s="25">
        <v>332991</v>
      </c>
      <c r="B83" s="24" t="s">
        <v>167</v>
      </c>
      <c r="C83" s="16"/>
      <c r="D83" s="16"/>
      <c r="E83" s="16"/>
      <c r="F83" s="16"/>
      <c r="G83">
        <f t="shared" si="12"/>
        <v>0</v>
      </c>
      <c r="H83">
        <f t="shared" si="13"/>
        <v>0</v>
      </c>
      <c r="I83">
        <f t="shared" si="14"/>
        <v>0</v>
      </c>
      <c r="J83">
        <f t="shared" si="15"/>
        <v>0</v>
      </c>
      <c r="K83">
        <f t="shared" si="16"/>
        <v>0</v>
      </c>
      <c r="L83">
        <f t="shared" si="17"/>
        <v>0</v>
      </c>
      <c r="N83" s="16"/>
      <c r="O83" s="16"/>
      <c r="P83" s="16"/>
      <c r="Q83" s="16"/>
      <c r="R83">
        <f t="shared" si="18"/>
        <v>0</v>
      </c>
      <c r="S83">
        <f t="shared" si="19"/>
        <v>0</v>
      </c>
      <c r="T83">
        <f t="shared" si="20"/>
        <v>0</v>
      </c>
      <c r="U83">
        <f t="shared" si="21"/>
        <v>0</v>
      </c>
      <c r="V83">
        <f t="shared" si="22"/>
        <v>0</v>
      </c>
      <c r="W83">
        <f t="shared" si="23"/>
        <v>0</v>
      </c>
    </row>
    <row r="84" spans="1:23" x14ac:dyDescent="0.35">
      <c r="A84" s="25">
        <v>332996</v>
      </c>
      <c r="B84" s="24" t="s">
        <v>168</v>
      </c>
      <c r="C84" s="16">
        <v>759</v>
      </c>
      <c r="D84" s="16"/>
      <c r="E84" s="16"/>
      <c r="F84" s="16"/>
      <c r="G84">
        <f t="shared" si="12"/>
        <v>0</v>
      </c>
      <c r="H84">
        <f t="shared" si="13"/>
        <v>0</v>
      </c>
      <c r="I84">
        <f t="shared" si="14"/>
        <v>0</v>
      </c>
      <c r="J84">
        <f t="shared" si="15"/>
        <v>0</v>
      </c>
      <c r="K84">
        <f t="shared" si="16"/>
        <v>0</v>
      </c>
      <c r="L84">
        <f t="shared" si="17"/>
        <v>0</v>
      </c>
      <c r="N84" s="16">
        <v>855</v>
      </c>
      <c r="O84" s="16"/>
      <c r="P84" s="16"/>
      <c r="Q84" s="16"/>
      <c r="R84">
        <f t="shared" si="18"/>
        <v>0</v>
      </c>
      <c r="S84">
        <f t="shared" si="19"/>
        <v>0</v>
      </c>
      <c r="T84">
        <f t="shared" si="20"/>
        <v>0</v>
      </c>
      <c r="U84">
        <f t="shared" si="21"/>
        <v>0</v>
      </c>
      <c r="V84">
        <f t="shared" si="22"/>
        <v>0</v>
      </c>
      <c r="W84">
        <f t="shared" si="23"/>
        <v>0</v>
      </c>
    </row>
    <row r="85" spans="1:23" x14ac:dyDescent="0.35">
      <c r="A85" s="25" t="s">
        <v>169</v>
      </c>
      <c r="B85" s="24" t="s">
        <v>170</v>
      </c>
      <c r="C85" s="16"/>
      <c r="D85" s="16"/>
      <c r="E85" s="16"/>
      <c r="F85" s="16"/>
      <c r="G85">
        <f t="shared" si="12"/>
        <v>0</v>
      </c>
      <c r="H85">
        <f t="shared" si="13"/>
        <v>0</v>
      </c>
      <c r="I85">
        <f t="shared" si="14"/>
        <v>0</v>
      </c>
      <c r="J85">
        <f t="shared" si="15"/>
        <v>0</v>
      </c>
      <c r="K85">
        <f t="shared" si="16"/>
        <v>0</v>
      </c>
      <c r="L85">
        <f t="shared" si="17"/>
        <v>0</v>
      </c>
      <c r="N85" s="16"/>
      <c r="O85" s="16"/>
      <c r="P85" s="16"/>
      <c r="Q85" s="16"/>
      <c r="R85">
        <f t="shared" si="18"/>
        <v>0</v>
      </c>
      <c r="S85">
        <f t="shared" si="19"/>
        <v>0</v>
      </c>
      <c r="T85">
        <f t="shared" si="20"/>
        <v>0</v>
      </c>
      <c r="U85">
        <f t="shared" si="21"/>
        <v>0</v>
      </c>
      <c r="V85">
        <f t="shared" si="22"/>
        <v>0</v>
      </c>
      <c r="W85">
        <f t="shared" si="23"/>
        <v>0</v>
      </c>
    </row>
    <row r="86" spans="1:23" x14ac:dyDescent="0.35">
      <c r="A86" s="25">
        <v>332999</v>
      </c>
      <c r="B86" s="24" t="s">
        <v>171</v>
      </c>
      <c r="C86" s="16">
        <v>441</v>
      </c>
      <c r="D86" s="16"/>
      <c r="E86" s="16"/>
      <c r="F86" s="16"/>
      <c r="G86">
        <f t="shared" si="12"/>
        <v>0</v>
      </c>
      <c r="H86">
        <f t="shared" si="13"/>
        <v>0</v>
      </c>
      <c r="I86">
        <f t="shared" si="14"/>
        <v>0</v>
      </c>
      <c r="J86">
        <f t="shared" si="15"/>
        <v>0</v>
      </c>
      <c r="K86">
        <f t="shared" si="16"/>
        <v>0</v>
      </c>
      <c r="L86">
        <f t="shared" si="17"/>
        <v>0</v>
      </c>
      <c r="N86" s="16">
        <v>471</v>
      </c>
      <c r="O86" s="16"/>
      <c r="P86" s="16"/>
      <c r="Q86" s="16"/>
      <c r="R86">
        <f t="shared" si="18"/>
        <v>0</v>
      </c>
      <c r="S86">
        <f t="shared" si="19"/>
        <v>0</v>
      </c>
      <c r="T86">
        <f t="shared" si="20"/>
        <v>0</v>
      </c>
      <c r="U86">
        <f t="shared" si="21"/>
        <v>0</v>
      </c>
      <c r="V86">
        <f t="shared" si="22"/>
        <v>0</v>
      </c>
      <c r="W86">
        <f t="shared" si="23"/>
        <v>0</v>
      </c>
    </row>
    <row r="87" spans="1:23" x14ac:dyDescent="0.35">
      <c r="A87" s="25">
        <v>333111</v>
      </c>
      <c r="B87" s="29" t="s">
        <v>172</v>
      </c>
      <c r="C87" s="16">
        <v>16964</v>
      </c>
      <c r="D87" s="16"/>
      <c r="E87" s="16"/>
      <c r="F87" s="16"/>
      <c r="G87">
        <f t="shared" si="12"/>
        <v>0</v>
      </c>
      <c r="H87">
        <f t="shared" si="13"/>
        <v>0</v>
      </c>
      <c r="I87">
        <f t="shared" si="14"/>
        <v>0</v>
      </c>
      <c r="J87">
        <f t="shared" si="15"/>
        <v>0</v>
      </c>
      <c r="K87">
        <f t="shared" si="16"/>
        <v>0</v>
      </c>
      <c r="L87">
        <f t="shared" si="17"/>
        <v>0</v>
      </c>
      <c r="N87" s="16">
        <v>29178</v>
      </c>
      <c r="O87" s="16"/>
      <c r="P87" s="16"/>
      <c r="Q87" s="16"/>
      <c r="R87">
        <f t="shared" si="18"/>
        <v>0</v>
      </c>
      <c r="S87">
        <f t="shared" si="19"/>
        <v>0</v>
      </c>
      <c r="T87">
        <f t="shared" si="20"/>
        <v>0</v>
      </c>
      <c r="U87">
        <f t="shared" si="21"/>
        <v>0</v>
      </c>
      <c r="V87">
        <f t="shared" si="22"/>
        <v>0</v>
      </c>
      <c r="W87">
        <f t="shared" si="23"/>
        <v>0</v>
      </c>
    </row>
    <row r="88" spans="1:23" x14ac:dyDescent="0.35">
      <c r="A88" s="25">
        <v>333112</v>
      </c>
      <c r="B88" s="29" t="s">
        <v>173</v>
      </c>
      <c r="C88" s="16">
        <v>4877</v>
      </c>
      <c r="D88" s="16"/>
      <c r="E88" s="16"/>
      <c r="F88" s="16"/>
      <c r="G88">
        <f t="shared" si="12"/>
        <v>0</v>
      </c>
      <c r="H88">
        <f t="shared" si="13"/>
        <v>0</v>
      </c>
      <c r="I88">
        <f t="shared" si="14"/>
        <v>0</v>
      </c>
      <c r="J88">
        <f t="shared" si="15"/>
        <v>0</v>
      </c>
      <c r="K88">
        <f t="shared" si="16"/>
        <v>0</v>
      </c>
      <c r="L88">
        <f t="shared" si="17"/>
        <v>0</v>
      </c>
      <c r="N88" s="16">
        <v>4906</v>
      </c>
      <c r="O88" s="16"/>
      <c r="P88" s="16"/>
      <c r="Q88" s="16"/>
      <c r="R88">
        <f t="shared" si="18"/>
        <v>0</v>
      </c>
      <c r="S88">
        <f t="shared" si="19"/>
        <v>0</v>
      </c>
      <c r="T88">
        <f t="shared" si="20"/>
        <v>0</v>
      </c>
      <c r="U88">
        <f t="shared" si="21"/>
        <v>0</v>
      </c>
      <c r="V88">
        <f t="shared" si="22"/>
        <v>0</v>
      </c>
      <c r="W88">
        <f t="shared" si="23"/>
        <v>0</v>
      </c>
    </row>
    <row r="89" spans="1:23" x14ac:dyDescent="0.35">
      <c r="A89" s="25">
        <v>333120</v>
      </c>
      <c r="B89" s="29" t="s">
        <v>174</v>
      </c>
      <c r="C89" s="16">
        <v>23478</v>
      </c>
      <c r="D89" s="16"/>
      <c r="E89" s="16"/>
      <c r="F89" s="16"/>
      <c r="G89">
        <f t="shared" si="12"/>
        <v>0</v>
      </c>
      <c r="H89">
        <f t="shared" si="13"/>
        <v>0</v>
      </c>
      <c r="I89">
        <f t="shared" si="14"/>
        <v>0</v>
      </c>
      <c r="J89">
        <f t="shared" si="15"/>
        <v>0</v>
      </c>
      <c r="K89">
        <f t="shared" si="16"/>
        <v>0</v>
      </c>
      <c r="L89">
        <f t="shared" si="17"/>
        <v>0</v>
      </c>
      <c r="N89" s="16">
        <v>27450</v>
      </c>
      <c r="O89" s="16"/>
      <c r="P89" s="16"/>
      <c r="Q89" s="16"/>
      <c r="R89">
        <f t="shared" si="18"/>
        <v>0</v>
      </c>
      <c r="S89">
        <f t="shared" si="19"/>
        <v>0</v>
      </c>
      <c r="T89">
        <f t="shared" si="20"/>
        <v>0</v>
      </c>
      <c r="U89">
        <f t="shared" si="21"/>
        <v>0</v>
      </c>
      <c r="V89">
        <f t="shared" si="22"/>
        <v>0</v>
      </c>
      <c r="W89">
        <f t="shared" si="23"/>
        <v>0</v>
      </c>
    </row>
    <row r="90" spans="1:23" x14ac:dyDescent="0.35">
      <c r="A90" s="25">
        <v>333130</v>
      </c>
      <c r="B90" s="29" t="s">
        <v>175</v>
      </c>
      <c r="C90" s="16">
        <v>9656</v>
      </c>
      <c r="D90" s="16"/>
      <c r="E90" s="16"/>
      <c r="F90" s="16"/>
      <c r="G90">
        <f t="shared" si="12"/>
        <v>0</v>
      </c>
      <c r="H90">
        <f t="shared" si="13"/>
        <v>0</v>
      </c>
      <c r="I90">
        <f t="shared" si="14"/>
        <v>0</v>
      </c>
      <c r="J90">
        <f t="shared" si="15"/>
        <v>0</v>
      </c>
      <c r="K90">
        <f t="shared" si="16"/>
        <v>0</v>
      </c>
      <c r="L90">
        <f t="shared" si="17"/>
        <v>0</v>
      </c>
      <c r="N90" s="16">
        <v>21119</v>
      </c>
      <c r="O90" s="16"/>
      <c r="P90" s="16"/>
      <c r="Q90" s="16"/>
      <c r="R90">
        <f t="shared" si="18"/>
        <v>0</v>
      </c>
      <c r="S90">
        <f t="shared" si="19"/>
        <v>0</v>
      </c>
      <c r="T90">
        <f t="shared" si="20"/>
        <v>0</v>
      </c>
      <c r="U90">
        <f t="shared" si="21"/>
        <v>0</v>
      </c>
      <c r="V90">
        <f t="shared" si="22"/>
        <v>0</v>
      </c>
      <c r="W90">
        <f t="shared" si="23"/>
        <v>0</v>
      </c>
    </row>
    <row r="91" spans="1:23" x14ac:dyDescent="0.35">
      <c r="A91" s="25">
        <v>333242</v>
      </c>
      <c r="B91" s="24" t="s">
        <v>176</v>
      </c>
      <c r="C91" s="16">
        <v>6129</v>
      </c>
      <c r="D91" s="16"/>
      <c r="E91" s="16"/>
      <c r="F91" s="16"/>
      <c r="G91">
        <f t="shared" si="12"/>
        <v>0</v>
      </c>
      <c r="H91">
        <f t="shared" si="13"/>
        <v>0</v>
      </c>
      <c r="I91">
        <f t="shared" si="14"/>
        <v>0</v>
      </c>
      <c r="J91">
        <f t="shared" si="15"/>
        <v>0</v>
      </c>
      <c r="K91">
        <f t="shared" si="16"/>
        <v>0</v>
      </c>
      <c r="L91">
        <f t="shared" si="17"/>
        <v>0</v>
      </c>
      <c r="N91" s="16">
        <v>6362</v>
      </c>
      <c r="O91" s="16"/>
      <c r="P91" s="16"/>
      <c r="Q91" s="16"/>
      <c r="R91">
        <f t="shared" si="18"/>
        <v>0</v>
      </c>
      <c r="S91">
        <f t="shared" si="19"/>
        <v>0</v>
      </c>
      <c r="T91">
        <f t="shared" si="20"/>
        <v>0</v>
      </c>
      <c r="U91">
        <f t="shared" si="21"/>
        <v>0</v>
      </c>
      <c r="V91">
        <f t="shared" si="22"/>
        <v>0</v>
      </c>
      <c r="W91">
        <f t="shared" si="23"/>
        <v>0</v>
      </c>
    </row>
    <row r="92" spans="1:23" x14ac:dyDescent="0.35">
      <c r="A92" s="25" t="s">
        <v>177</v>
      </c>
      <c r="B92" s="24" t="s">
        <v>178</v>
      </c>
      <c r="C92" s="16">
        <v>20894</v>
      </c>
      <c r="D92" s="16"/>
      <c r="E92" s="16"/>
      <c r="F92" s="16"/>
      <c r="G92">
        <f t="shared" si="12"/>
        <v>0</v>
      </c>
      <c r="H92">
        <f t="shared" si="13"/>
        <v>0</v>
      </c>
      <c r="I92">
        <f t="shared" si="14"/>
        <v>0</v>
      </c>
      <c r="J92">
        <f t="shared" si="15"/>
        <v>0</v>
      </c>
      <c r="K92">
        <f t="shared" si="16"/>
        <v>0</v>
      </c>
      <c r="L92">
        <f t="shared" si="17"/>
        <v>0</v>
      </c>
      <c r="N92" s="16">
        <v>18119</v>
      </c>
      <c r="O92" s="16"/>
      <c r="P92" s="16"/>
      <c r="Q92" s="16"/>
      <c r="R92">
        <f t="shared" si="18"/>
        <v>0</v>
      </c>
      <c r="S92">
        <f t="shared" si="19"/>
        <v>0</v>
      </c>
      <c r="T92">
        <f t="shared" si="20"/>
        <v>0</v>
      </c>
      <c r="U92">
        <f t="shared" si="21"/>
        <v>0</v>
      </c>
      <c r="V92">
        <f t="shared" si="22"/>
        <v>0</v>
      </c>
      <c r="W92">
        <f t="shared" si="23"/>
        <v>0</v>
      </c>
    </row>
    <row r="93" spans="1:23" x14ac:dyDescent="0.35">
      <c r="A93" s="25">
        <v>333314</v>
      </c>
      <c r="B93" s="24" t="s">
        <v>179</v>
      </c>
      <c r="C93" s="16">
        <v>2900</v>
      </c>
      <c r="D93" s="16"/>
      <c r="E93" s="16"/>
      <c r="F93" s="16"/>
      <c r="G93">
        <f t="shared" si="12"/>
        <v>0</v>
      </c>
      <c r="H93">
        <f t="shared" si="13"/>
        <v>0</v>
      </c>
      <c r="I93">
        <f t="shared" si="14"/>
        <v>0</v>
      </c>
      <c r="J93">
        <f t="shared" si="15"/>
        <v>0</v>
      </c>
      <c r="K93">
        <f t="shared" si="16"/>
        <v>0</v>
      </c>
      <c r="L93">
        <f t="shared" si="17"/>
        <v>0</v>
      </c>
      <c r="N93" s="16">
        <v>3663</v>
      </c>
      <c r="O93" s="16"/>
      <c r="P93" s="16"/>
      <c r="Q93" s="16"/>
      <c r="R93">
        <f t="shared" si="18"/>
        <v>0</v>
      </c>
      <c r="S93">
        <f t="shared" si="19"/>
        <v>0</v>
      </c>
      <c r="T93">
        <f t="shared" si="20"/>
        <v>0</v>
      </c>
      <c r="U93">
        <f t="shared" si="21"/>
        <v>0</v>
      </c>
      <c r="V93">
        <f t="shared" si="22"/>
        <v>0</v>
      </c>
      <c r="W93">
        <f t="shared" si="23"/>
        <v>0</v>
      </c>
    </row>
    <row r="94" spans="1:23" x14ac:dyDescent="0.35">
      <c r="A94" s="25">
        <v>333316</v>
      </c>
      <c r="B94" s="24" t="s">
        <v>180</v>
      </c>
      <c r="C94" s="16">
        <v>1273</v>
      </c>
      <c r="D94" s="16"/>
      <c r="E94" s="16"/>
      <c r="F94" s="16"/>
      <c r="G94">
        <f t="shared" si="12"/>
        <v>0</v>
      </c>
      <c r="H94">
        <f t="shared" si="13"/>
        <v>0</v>
      </c>
      <c r="I94">
        <f t="shared" si="14"/>
        <v>0</v>
      </c>
      <c r="J94">
        <f t="shared" si="15"/>
        <v>0</v>
      </c>
      <c r="K94">
        <f t="shared" si="16"/>
        <v>0</v>
      </c>
      <c r="L94">
        <f t="shared" si="17"/>
        <v>0</v>
      </c>
      <c r="N94" s="16">
        <v>1052</v>
      </c>
      <c r="O94" s="16"/>
      <c r="P94" s="16"/>
      <c r="Q94" s="16"/>
      <c r="R94">
        <f t="shared" si="18"/>
        <v>0</v>
      </c>
      <c r="S94">
        <f t="shared" si="19"/>
        <v>0</v>
      </c>
      <c r="T94">
        <f t="shared" si="20"/>
        <v>0</v>
      </c>
      <c r="U94">
        <f t="shared" si="21"/>
        <v>0</v>
      </c>
      <c r="V94">
        <f t="shared" si="22"/>
        <v>0</v>
      </c>
      <c r="W94">
        <f t="shared" si="23"/>
        <v>0</v>
      </c>
    </row>
    <row r="95" spans="1:23" x14ac:dyDescent="0.35">
      <c r="A95" s="25">
        <v>333318</v>
      </c>
      <c r="B95" s="24" t="s">
        <v>181</v>
      </c>
      <c r="C95" s="16">
        <v>11455</v>
      </c>
      <c r="D95" s="16"/>
      <c r="E95" s="16"/>
      <c r="F95" s="16"/>
      <c r="G95">
        <f t="shared" si="12"/>
        <v>0</v>
      </c>
      <c r="H95">
        <f t="shared" si="13"/>
        <v>0</v>
      </c>
      <c r="I95">
        <f t="shared" si="14"/>
        <v>0</v>
      </c>
      <c r="J95">
        <f t="shared" si="15"/>
        <v>0</v>
      </c>
      <c r="K95">
        <f t="shared" si="16"/>
        <v>0</v>
      </c>
      <c r="L95">
        <f t="shared" si="17"/>
        <v>0</v>
      </c>
      <c r="N95" s="16">
        <v>11696</v>
      </c>
      <c r="O95" s="16"/>
      <c r="P95" s="16"/>
      <c r="Q95" s="16"/>
      <c r="R95">
        <f t="shared" si="18"/>
        <v>0</v>
      </c>
      <c r="S95">
        <f t="shared" si="19"/>
        <v>0</v>
      </c>
      <c r="T95">
        <f t="shared" si="20"/>
        <v>0</v>
      </c>
      <c r="U95">
        <f t="shared" si="21"/>
        <v>0</v>
      </c>
      <c r="V95">
        <f t="shared" si="22"/>
        <v>0</v>
      </c>
      <c r="W95">
        <f t="shared" si="23"/>
        <v>0</v>
      </c>
    </row>
    <row r="96" spans="1:23" x14ac:dyDescent="0.35">
      <c r="A96" s="25">
        <v>333414</v>
      </c>
      <c r="B96" s="24" t="s">
        <v>182</v>
      </c>
      <c r="C96" s="16">
        <v>93</v>
      </c>
      <c r="D96" s="16"/>
      <c r="E96" s="16"/>
      <c r="F96" s="16"/>
      <c r="G96">
        <f t="shared" si="12"/>
        <v>0</v>
      </c>
      <c r="H96">
        <f t="shared" si="13"/>
        <v>0</v>
      </c>
      <c r="I96">
        <f t="shared" si="14"/>
        <v>0</v>
      </c>
      <c r="J96">
        <f t="shared" si="15"/>
        <v>0</v>
      </c>
      <c r="K96">
        <f t="shared" si="16"/>
        <v>0</v>
      </c>
      <c r="L96">
        <f t="shared" si="17"/>
        <v>0</v>
      </c>
      <c r="N96" s="16">
        <v>80</v>
      </c>
      <c r="O96" s="16"/>
      <c r="P96" s="16"/>
      <c r="Q96" s="16"/>
      <c r="R96">
        <f t="shared" si="18"/>
        <v>0</v>
      </c>
      <c r="S96">
        <f t="shared" si="19"/>
        <v>0</v>
      </c>
      <c r="T96">
        <f t="shared" si="20"/>
        <v>0</v>
      </c>
      <c r="U96">
        <f t="shared" si="21"/>
        <v>0</v>
      </c>
      <c r="V96">
        <f t="shared" si="22"/>
        <v>0</v>
      </c>
      <c r="W96">
        <f t="shared" si="23"/>
        <v>0</v>
      </c>
    </row>
    <row r="97" spans="1:23" x14ac:dyDescent="0.35">
      <c r="A97" s="25">
        <v>333415</v>
      </c>
      <c r="B97" s="24" t="s">
        <v>183</v>
      </c>
      <c r="C97" s="16">
        <v>7283</v>
      </c>
      <c r="D97" s="16"/>
      <c r="E97" s="16"/>
      <c r="F97" s="16"/>
      <c r="G97">
        <f t="shared" si="12"/>
        <v>0</v>
      </c>
      <c r="H97">
        <f t="shared" si="13"/>
        <v>0</v>
      </c>
      <c r="I97">
        <f t="shared" si="14"/>
        <v>0</v>
      </c>
      <c r="J97">
        <f t="shared" si="15"/>
        <v>0</v>
      </c>
      <c r="K97">
        <f t="shared" si="16"/>
        <v>0</v>
      </c>
      <c r="L97">
        <f t="shared" si="17"/>
        <v>0</v>
      </c>
      <c r="N97" s="16">
        <v>7009</v>
      </c>
      <c r="O97" s="16"/>
      <c r="P97" s="16"/>
      <c r="Q97" s="16"/>
      <c r="R97">
        <f t="shared" si="18"/>
        <v>0</v>
      </c>
      <c r="S97">
        <f t="shared" si="19"/>
        <v>0</v>
      </c>
      <c r="T97">
        <f t="shared" si="20"/>
        <v>0</v>
      </c>
      <c r="U97">
        <f t="shared" si="21"/>
        <v>0</v>
      </c>
      <c r="V97">
        <f t="shared" si="22"/>
        <v>0</v>
      </c>
      <c r="W97">
        <f t="shared" si="23"/>
        <v>0</v>
      </c>
    </row>
    <row r="98" spans="1:23" x14ac:dyDescent="0.35">
      <c r="A98" s="25">
        <v>333413</v>
      </c>
      <c r="B98" s="24" t="s">
        <v>184</v>
      </c>
      <c r="C98" s="16">
        <v>3167</v>
      </c>
      <c r="D98" s="16"/>
      <c r="E98" s="16"/>
      <c r="F98" s="16"/>
      <c r="G98">
        <f t="shared" si="12"/>
        <v>0</v>
      </c>
      <c r="H98">
        <f t="shared" si="13"/>
        <v>0</v>
      </c>
      <c r="I98">
        <f t="shared" si="14"/>
        <v>0</v>
      </c>
      <c r="J98">
        <f t="shared" si="15"/>
        <v>0</v>
      </c>
      <c r="K98">
        <f t="shared" si="16"/>
        <v>0</v>
      </c>
      <c r="L98">
        <f t="shared" si="17"/>
        <v>0</v>
      </c>
      <c r="N98" s="16">
        <v>2506</v>
      </c>
      <c r="O98" s="16"/>
      <c r="P98" s="16"/>
      <c r="Q98" s="16"/>
      <c r="R98">
        <f t="shared" si="18"/>
        <v>0</v>
      </c>
      <c r="S98">
        <f t="shared" si="19"/>
        <v>0</v>
      </c>
      <c r="T98">
        <f t="shared" si="20"/>
        <v>0</v>
      </c>
      <c r="U98">
        <f t="shared" si="21"/>
        <v>0</v>
      </c>
      <c r="V98">
        <f t="shared" si="22"/>
        <v>0</v>
      </c>
      <c r="W98">
        <f t="shared" si="23"/>
        <v>0</v>
      </c>
    </row>
    <row r="99" spans="1:23" x14ac:dyDescent="0.35">
      <c r="A99" s="25">
        <v>333511</v>
      </c>
      <c r="B99" s="24" t="s">
        <v>185</v>
      </c>
      <c r="C99" s="16">
        <v>5766</v>
      </c>
      <c r="D99" s="16"/>
      <c r="E99" s="16"/>
      <c r="F99" s="16"/>
      <c r="G99">
        <f t="shared" si="12"/>
        <v>0</v>
      </c>
      <c r="H99">
        <f t="shared" si="13"/>
        <v>0</v>
      </c>
      <c r="I99">
        <f t="shared" si="14"/>
        <v>0</v>
      </c>
      <c r="J99">
        <f t="shared" si="15"/>
        <v>0</v>
      </c>
      <c r="K99">
        <f t="shared" si="16"/>
        <v>0</v>
      </c>
      <c r="L99">
        <f t="shared" si="17"/>
        <v>0</v>
      </c>
      <c r="N99" s="16">
        <v>5846</v>
      </c>
      <c r="O99" s="16"/>
      <c r="P99" s="16"/>
      <c r="Q99" s="16"/>
      <c r="R99">
        <f t="shared" si="18"/>
        <v>0</v>
      </c>
      <c r="S99">
        <f t="shared" si="19"/>
        <v>0</v>
      </c>
      <c r="T99">
        <f t="shared" si="20"/>
        <v>0</v>
      </c>
      <c r="U99">
        <f t="shared" si="21"/>
        <v>0</v>
      </c>
      <c r="V99">
        <f t="shared" si="22"/>
        <v>0</v>
      </c>
      <c r="W99">
        <f t="shared" si="23"/>
        <v>0</v>
      </c>
    </row>
    <row r="100" spans="1:23" x14ac:dyDescent="0.35">
      <c r="A100" s="25">
        <v>333514</v>
      </c>
      <c r="B100" s="24" t="s">
        <v>186</v>
      </c>
      <c r="C100" s="16">
        <v>7828</v>
      </c>
      <c r="D100" s="16"/>
      <c r="E100" s="16"/>
      <c r="F100" s="16"/>
      <c r="G100">
        <f t="shared" si="12"/>
        <v>0</v>
      </c>
      <c r="H100">
        <f t="shared" si="13"/>
        <v>0</v>
      </c>
      <c r="I100">
        <f t="shared" si="14"/>
        <v>0</v>
      </c>
      <c r="J100">
        <f t="shared" si="15"/>
        <v>0</v>
      </c>
      <c r="K100">
        <f t="shared" si="16"/>
        <v>0</v>
      </c>
      <c r="L100">
        <f t="shared" si="17"/>
        <v>0</v>
      </c>
      <c r="N100" s="16">
        <v>7592</v>
      </c>
      <c r="O100" s="16"/>
      <c r="P100" s="16"/>
      <c r="Q100" s="16"/>
      <c r="R100">
        <f t="shared" si="18"/>
        <v>0</v>
      </c>
      <c r="S100">
        <f t="shared" si="19"/>
        <v>0</v>
      </c>
      <c r="T100">
        <f t="shared" si="20"/>
        <v>0</v>
      </c>
      <c r="U100">
        <f t="shared" si="21"/>
        <v>0</v>
      </c>
      <c r="V100">
        <f t="shared" si="22"/>
        <v>0</v>
      </c>
      <c r="W100">
        <f t="shared" si="23"/>
        <v>0</v>
      </c>
    </row>
    <row r="101" spans="1:23" x14ac:dyDescent="0.35">
      <c r="A101" s="25">
        <v>333517</v>
      </c>
      <c r="B101" s="24" t="s">
        <v>187</v>
      </c>
      <c r="C101" s="16">
        <v>7404</v>
      </c>
      <c r="D101" s="16"/>
      <c r="E101" s="16"/>
      <c r="F101" s="16"/>
      <c r="G101">
        <f t="shared" si="12"/>
        <v>0</v>
      </c>
      <c r="H101">
        <f t="shared" si="13"/>
        <v>0</v>
      </c>
      <c r="I101">
        <f t="shared" si="14"/>
        <v>0</v>
      </c>
      <c r="J101">
        <f t="shared" si="15"/>
        <v>0</v>
      </c>
      <c r="K101">
        <f t="shared" si="16"/>
        <v>0</v>
      </c>
      <c r="L101">
        <f t="shared" si="17"/>
        <v>0</v>
      </c>
      <c r="N101" s="16">
        <v>9412</v>
      </c>
      <c r="O101" s="16"/>
      <c r="P101" s="16"/>
      <c r="Q101" s="16"/>
      <c r="R101">
        <f t="shared" si="18"/>
        <v>0</v>
      </c>
      <c r="S101">
        <f t="shared" si="19"/>
        <v>0</v>
      </c>
      <c r="T101">
        <f t="shared" si="20"/>
        <v>0</v>
      </c>
      <c r="U101">
        <f t="shared" si="21"/>
        <v>0</v>
      </c>
      <c r="V101">
        <f t="shared" si="22"/>
        <v>0</v>
      </c>
      <c r="W101">
        <f t="shared" si="23"/>
        <v>0</v>
      </c>
    </row>
    <row r="102" spans="1:23" x14ac:dyDescent="0.35">
      <c r="A102" s="25" t="s">
        <v>188</v>
      </c>
      <c r="B102" s="24" t="s">
        <v>189</v>
      </c>
      <c r="C102" s="16">
        <v>2291</v>
      </c>
      <c r="D102" s="16"/>
      <c r="E102" s="16"/>
      <c r="F102" s="16"/>
      <c r="G102">
        <f t="shared" si="12"/>
        <v>0</v>
      </c>
      <c r="H102">
        <f t="shared" si="13"/>
        <v>0</v>
      </c>
      <c r="I102">
        <f t="shared" si="14"/>
        <v>0</v>
      </c>
      <c r="J102">
        <f t="shared" si="15"/>
        <v>0</v>
      </c>
      <c r="K102">
        <f t="shared" si="16"/>
        <v>0</v>
      </c>
      <c r="L102">
        <f t="shared" si="17"/>
        <v>0</v>
      </c>
      <c r="N102" s="16">
        <v>2583</v>
      </c>
      <c r="O102" s="16"/>
      <c r="P102" s="16"/>
      <c r="Q102" s="16"/>
      <c r="R102">
        <f t="shared" si="18"/>
        <v>0</v>
      </c>
      <c r="S102">
        <f t="shared" si="19"/>
        <v>0</v>
      </c>
      <c r="T102">
        <f t="shared" si="20"/>
        <v>0</v>
      </c>
      <c r="U102">
        <f t="shared" si="21"/>
        <v>0</v>
      </c>
      <c r="V102">
        <f t="shared" si="22"/>
        <v>0</v>
      </c>
      <c r="W102">
        <f t="shared" si="23"/>
        <v>0</v>
      </c>
    </row>
    <row r="103" spans="1:23" x14ac:dyDescent="0.35">
      <c r="A103" s="25">
        <v>333611</v>
      </c>
      <c r="B103" s="24" t="s">
        <v>190</v>
      </c>
      <c r="C103" s="16">
        <v>6658</v>
      </c>
      <c r="D103" s="16"/>
      <c r="E103" s="16"/>
      <c r="F103" s="16"/>
      <c r="G103">
        <f t="shared" si="12"/>
        <v>0</v>
      </c>
      <c r="H103">
        <f t="shared" si="13"/>
        <v>0</v>
      </c>
      <c r="I103">
        <f t="shared" si="14"/>
        <v>0</v>
      </c>
      <c r="J103">
        <f t="shared" si="15"/>
        <v>0</v>
      </c>
      <c r="K103">
        <f t="shared" si="16"/>
        <v>0</v>
      </c>
      <c r="L103">
        <f t="shared" si="17"/>
        <v>0</v>
      </c>
      <c r="N103" s="16">
        <v>10147</v>
      </c>
      <c r="O103" s="16"/>
      <c r="P103" s="16"/>
      <c r="Q103" s="16"/>
      <c r="R103">
        <f t="shared" si="18"/>
        <v>0</v>
      </c>
      <c r="S103">
        <f t="shared" si="19"/>
        <v>0</v>
      </c>
      <c r="T103">
        <f t="shared" si="20"/>
        <v>0</v>
      </c>
      <c r="U103">
        <f t="shared" si="21"/>
        <v>0</v>
      </c>
      <c r="V103">
        <f t="shared" si="22"/>
        <v>0</v>
      </c>
      <c r="W103">
        <f t="shared" si="23"/>
        <v>0</v>
      </c>
    </row>
    <row r="104" spans="1:23" x14ac:dyDescent="0.35">
      <c r="A104" s="25">
        <v>333612</v>
      </c>
      <c r="B104" s="24" t="s">
        <v>191</v>
      </c>
      <c r="C104" s="16"/>
      <c r="D104" s="16"/>
      <c r="E104" s="16"/>
      <c r="F104" s="16"/>
      <c r="G104">
        <f t="shared" si="12"/>
        <v>0</v>
      </c>
      <c r="H104">
        <f t="shared" si="13"/>
        <v>0</v>
      </c>
      <c r="I104">
        <f t="shared" si="14"/>
        <v>0</v>
      </c>
      <c r="J104">
        <f t="shared" si="15"/>
        <v>0</v>
      </c>
      <c r="K104">
        <f t="shared" si="16"/>
        <v>0</v>
      </c>
      <c r="L104">
        <f t="shared" si="17"/>
        <v>0</v>
      </c>
      <c r="N104" s="16"/>
      <c r="O104" s="16"/>
      <c r="P104" s="16"/>
      <c r="Q104" s="16"/>
      <c r="R104">
        <f t="shared" si="18"/>
        <v>0</v>
      </c>
      <c r="S104">
        <f t="shared" si="19"/>
        <v>0</v>
      </c>
      <c r="T104">
        <f t="shared" si="20"/>
        <v>0</v>
      </c>
      <c r="U104">
        <f t="shared" si="21"/>
        <v>0</v>
      </c>
      <c r="V104">
        <f t="shared" si="22"/>
        <v>0</v>
      </c>
      <c r="W104">
        <f t="shared" si="23"/>
        <v>0</v>
      </c>
    </row>
    <row r="105" spans="1:23" x14ac:dyDescent="0.35">
      <c r="A105" s="25">
        <v>333613</v>
      </c>
      <c r="B105" s="24" t="s">
        <v>192</v>
      </c>
      <c r="C105" s="16"/>
      <c r="D105" s="16"/>
      <c r="E105" s="16"/>
      <c r="F105" s="16"/>
      <c r="G105">
        <f t="shared" si="12"/>
        <v>0</v>
      </c>
      <c r="H105">
        <f t="shared" si="13"/>
        <v>0</v>
      </c>
      <c r="I105">
        <f t="shared" si="14"/>
        <v>0</v>
      </c>
      <c r="J105">
        <f t="shared" si="15"/>
        <v>0</v>
      </c>
      <c r="K105">
        <f t="shared" si="16"/>
        <v>0</v>
      </c>
      <c r="L105">
        <f t="shared" si="17"/>
        <v>0</v>
      </c>
      <c r="N105" s="16"/>
      <c r="O105" s="16"/>
      <c r="P105" s="16"/>
      <c r="Q105" s="16"/>
      <c r="R105">
        <f t="shared" si="18"/>
        <v>0</v>
      </c>
      <c r="S105">
        <f t="shared" si="19"/>
        <v>0</v>
      </c>
      <c r="T105">
        <f t="shared" si="20"/>
        <v>0</v>
      </c>
      <c r="U105">
        <f t="shared" si="21"/>
        <v>0</v>
      </c>
      <c r="V105">
        <f t="shared" si="22"/>
        <v>0</v>
      </c>
      <c r="W105">
        <f t="shared" si="23"/>
        <v>0</v>
      </c>
    </row>
    <row r="106" spans="1:23" x14ac:dyDescent="0.35">
      <c r="A106" s="25">
        <v>333618</v>
      </c>
      <c r="B106" s="24" t="s">
        <v>193</v>
      </c>
      <c r="C106" s="16">
        <v>2607</v>
      </c>
      <c r="D106" s="16"/>
      <c r="E106" s="16"/>
      <c r="F106" s="16"/>
      <c r="G106">
        <f t="shared" si="12"/>
        <v>0</v>
      </c>
      <c r="H106">
        <f t="shared" si="13"/>
        <v>0</v>
      </c>
      <c r="I106">
        <f t="shared" si="14"/>
        <v>0</v>
      </c>
      <c r="J106">
        <f t="shared" si="15"/>
        <v>0</v>
      </c>
      <c r="K106">
        <f t="shared" si="16"/>
        <v>0</v>
      </c>
      <c r="L106">
        <f t="shared" si="17"/>
        <v>0</v>
      </c>
      <c r="N106" s="16">
        <v>2835</v>
      </c>
      <c r="O106" s="16"/>
      <c r="P106" s="16"/>
      <c r="Q106" s="16"/>
      <c r="R106">
        <f t="shared" si="18"/>
        <v>0</v>
      </c>
      <c r="S106">
        <f t="shared" si="19"/>
        <v>0</v>
      </c>
      <c r="T106">
        <f t="shared" si="20"/>
        <v>0</v>
      </c>
      <c r="U106">
        <f t="shared" si="21"/>
        <v>0</v>
      </c>
      <c r="V106">
        <f t="shared" si="22"/>
        <v>0</v>
      </c>
      <c r="W106">
        <f t="shared" si="23"/>
        <v>0</v>
      </c>
    </row>
    <row r="107" spans="1:23" x14ac:dyDescent="0.35">
      <c r="A107" s="25">
        <v>333912</v>
      </c>
      <c r="B107" s="24" t="s">
        <v>194</v>
      </c>
      <c r="C107" s="16">
        <v>6291</v>
      </c>
      <c r="D107" s="16"/>
      <c r="E107" s="16"/>
      <c r="F107" s="16"/>
      <c r="G107">
        <f t="shared" si="12"/>
        <v>0</v>
      </c>
      <c r="H107">
        <f t="shared" si="13"/>
        <v>0</v>
      </c>
      <c r="I107">
        <f t="shared" si="14"/>
        <v>0</v>
      </c>
      <c r="J107">
        <f t="shared" si="15"/>
        <v>0</v>
      </c>
      <c r="K107">
        <f t="shared" si="16"/>
        <v>0</v>
      </c>
      <c r="L107">
        <f t="shared" si="17"/>
        <v>0</v>
      </c>
      <c r="N107" s="16">
        <v>6124</v>
      </c>
      <c r="O107" s="16"/>
      <c r="P107" s="16"/>
      <c r="Q107" s="16"/>
      <c r="R107">
        <f t="shared" si="18"/>
        <v>0</v>
      </c>
      <c r="S107">
        <f t="shared" si="19"/>
        <v>0</v>
      </c>
      <c r="T107">
        <f t="shared" si="20"/>
        <v>0</v>
      </c>
      <c r="U107">
        <f t="shared" si="21"/>
        <v>0</v>
      </c>
      <c r="V107">
        <f t="shared" si="22"/>
        <v>0</v>
      </c>
      <c r="W107">
        <f t="shared" si="23"/>
        <v>0</v>
      </c>
    </row>
    <row r="108" spans="1:23" x14ac:dyDescent="0.35">
      <c r="A108" s="25" t="s">
        <v>195</v>
      </c>
      <c r="B108" s="24" t="s">
        <v>196</v>
      </c>
      <c r="C108" s="16">
        <v>8399</v>
      </c>
      <c r="D108" s="16"/>
      <c r="E108" s="16"/>
      <c r="F108" s="16"/>
      <c r="G108">
        <f t="shared" si="12"/>
        <v>0</v>
      </c>
      <c r="H108">
        <f t="shared" si="13"/>
        <v>0</v>
      </c>
      <c r="I108">
        <f t="shared" si="14"/>
        <v>0</v>
      </c>
      <c r="J108">
        <f t="shared" si="15"/>
        <v>0</v>
      </c>
      <c r="K108">
        <f t="shared" si="16"/>
        <v>0</v>
      </c>
      <c r="L108">
        <f t="shared" si="17"/>
        <v>0</v>
      </c>
      <c r="N108" s="16">
        <v>10199</v>
      </c>
      <c r="O108" s="16"/>
      <c r="P108" s="16"/>
      <c r="Q108" s="16"/>
      <c r="R108">
        <f t="shared" si="18"/>
        <v>0</v>
      </c>
      <c r="S108">
        <f t="shared" si="19"/>
        <v>0</v>
      </c>
      <c r="T108">
        <f t="shared" si="20"/>
        <v>0</v>
      </c>
      <c r="U108">
        <f t="shared" si="21"/>
        <v>0</v>
      </c>
      <c r="V108">
        <f t="shared" si="22"/>
        <v>0</v>
      </c>
      <c r="W108">
        <f t="shared" si="23"/>
        <v>0</v>
      </c>
    </row>
    <row r="109" spans="1:23" x14ac:dyDescent="0.35">
      <c r="A109" s="25">
        <v>333920</v>
      </c>
      <c r="B109" s="24" t="s">
        <v>197</v>
      </c>
      <c r="C109" s="16">
        <v>19315</v>
      </c>
      <c r="D109" s="16"/>
      <c r="E109" s="16"/>
      <c r="F109" s="16"/>
      <c r="G109">
        <f t="shared" si="12"/>
        <v>0</v>
      </c>
      <c r="H109">
        <f t="shared" si="13"/>
        <v>0</v>
      </c>
      <c r="I109">
        <f t="shared" si="14"/>
        <v>0</v>
      </c>
      <c r="J109">
        <f t="shared" si="15"/>
        <v>0</v>
      </c>
      <c r="K109">
        <f t="shared" si="16"/>
        <v>0</v>
      </c>
      <c r="L109">
        <f t="shared" si="17"/>
        <v>0</v>
      </c>
      <c r="N109" s="16">
        <v>20830</v>
      </c>
      <c r="O109" s="16"/>
      <c r="P109" s="16"/>
      <c r="Q109" s="16"/>
      <c r="R109">
        <f t="shared" si="18"/>
        <v>0</v>
      </c>
      <c r="S109">
        <f t="shared" si="19"/>
        <v>0</v>
      </c>
      <c r="T109">
        <f t="shared" si="20"/>
        <v>0</v>
      </c>
      <c r="U109">
        <f t="shared" si="21"/>
        <v>0</v>
      </c>
      <c r="V109">
        <f t="shared" si="22"/>
        <v>0</v>
      </c>
      <c r="W109">
        <f t="shared" si="23"/>
        <v>0</v>
      </c>
    </row>
    <row r="110" spans="1:23" x14ac:dyDescent="0.35">
      <c r="A110" s="25">
        <v>333991</v>
      </c>
      <c r="B110" s="24" t="s">
        <v>198</v>
      </c>
      <c r="C110" s="16">
        <v>2193</v>
      </c>
      <c r="D110" s="16"/>
      <c r="E110" s="16"/>
      <c r="F110" s="16"/>
      <c r="G110">
        <f t="shared" si="12"/>
        <v>0</v>
      </c>
      <c r="H110">
        <f t="shared" si="13"/>
        <v>0</v>
      </c>
      <c r="I110">
        <f t="shared" si="14"/>
        <v>0</v>
      </c>
      <c r="J110">
        <f t="shared" si="15"/>
        <v>0</v>
      </c>
      <c r="K110">
        <f t="shared" si="16"/>
        <v>0</v>
      </c>
      <c r="L110">
        <f t="shared" si="17"/>
        <v>0</v>
      </c>
      <c r="N110" s="16">
        <v>2996</v>
      </c>
      <c r="O110" s="16"/>
      <c r="P110" s="16"/>
      <c r="Q110" s="16"/>
      <c r="R110">
        <f t="shared" si="18"/>
        <v>0</v>
      </c>
      <c r="S110">
        <f t="shared" si="19"/>
        <v>0</v>
      </c>
      <c r="T110">
        <f t="shared" si="20"/>
        <v>0</v>
      </c>
      <c r="U110">
        <f t="shared" si="21"/>
        <v>0</v>
      </c>
      <c r="V110">
        <f t="shared" si="22"/>
        <v>0</v>
      </c>
      <c r="W110">
        <f t="shared" si="23"/>
        <v>0</v>
      </c>
    </row>
    <row r="111" spans="1:23" x14ac:dyDescent="0.35">
      <c r="A111" s="25">
        <v>333993</v>
      </c>
      <c r="B111" s="24" t="s">
        <v>199</v>
      </c>
      <c r="C111" s="16">
        <v>4255</v>
      </c>
      <c r="D111" s="16"/>
      <c r="E111" s="16"/>
      <c r="F111" s="16"/>
      <c r="G111">
        <f t="shared" si="12"/>
        <v>0</v>
      </c>
      <c r="H111">
        <f t="shared" si="13"/>
        <v>0</v>
      </c>
      <c r="I111">
        <f t="shared" si="14"/>
        <v>0</v>
      </c>
      <c r="J111">
        <f t="shared" si="15"/>
        <v>0</v>
      </c>
      <c r="K111">
        <f t="shared" si="16"/>
        <v>0</v>
      </c>
      <c r="L111">
        <f t="shared" si="17"/>
        <v>0</v>
      </c>
      <c r="N111" s="16">
        <v>4556</v>
      </c>
      <c r="O111" s="16"/>
      <c r="P111" s="16"/>
      <c r="Q111" s="16"/>
      <c r="R111">
        <f t="shared" si="18"/>
        <v>0</v>
      </c>
      <c r="S111">
        <f t="shared" si="19"/>
        <v>0</v>
      </c>
      <c r="T111">
        <f t="shared" si="20"/>
        <v>0</v>
      </c>
      <c r="U111">
        <f t="shared" si="21"/>
        <v>0</v>
      </c>
      <c r="V111">
        <f t="shared" si="22"/>
        <v>0</v>
      </c>
      <c r="W111">
        <f t="shared" si="23"/>
        <v>0</v>
      </c>
    </row>
    <row r="112" spans="1:23" x14ac:dyDescent="0.35">
      <c r="A112" s="25">
        <v>333994</v>
      </c>
      <c r="B112" s="24" t="s">
        <v>200</v>
      </c>
      <c r="C112" s="16">
        <v>1222</v>
      </c>
      <c r="D112" s="16"/>
      <c r="E112" s="16"/>
      <c r="F112" s="16"/>
      <c r="G112">
        <f t="shared" si="12"/>
        <v>0</v>
      </c>
      <c r="H112">
        <f t="shared" si="13"/>
        <v>0</v>
      </c>
      <c r="I112">
        <f t="shared" si="14"/>
        <v>0</v>
      </c>
      <c r="J112">
        <f t="shared" si="15"/>
        <v>0</v>
      </c>
      <c r="K112">
        <f t="shared" si="16"/>
        <v>0</v>
      </c>
      <c r="L112">
        <f t="shared" si="17"/>
        <v>0</v>
      </c>
      <c r="N112" s="16">
        <v>1402</v>
      </c>
      <c r="O112" s="16"/>
      <c r="P112" s="16"/>
      <c r="Q112" s="16"/>
      <c r="R112">
        <f t="shared" si="18"/>
        <v>0</v>
      </c>
      <c r="S112">
        <f t="shared" si="19"/>
        <v>0</v>
      </c>
      <c r="T112">
        <f t="shared" si="20"/>
        <v>0</v>
      </c>
      <c r="U112">
        <f t="shared" si="21"/>
        <v>0</v>
      </c>
      <c r="V112">
        <f t="shared" si="22"/>
        <v>0</v>
      </c>
      <c r="W112">
        <f t="shared" si="23"/>
        <v>0</v>
      </c>
    </row>
    <row r="113" spans="1:23" x14ac:dyDescent="0.35">
      <c r="A113" s="25" t="s">
        <v>201</v>
      </c>
      <c r="B113" s="24" t="s">
        <v>202</v>
      </c>
      <c r="C113" s="16">
        <v>11469</v>
      </c>
      <c r="D113" s="16"/>
      <c r="E113" s="16"/>
      <c r="F113" s="16"/>
      <c r="G113">
        <f t="shared" si="12"/>
        <v>0</v>
      </c>
      <c r="H113">
        <f t="shared" si="13"/>
        <v>0</v>
      </c>
      <c r="I113">
        <f t="shared" si="14"/>
        <v>0</v>
      </c>
      <c r="J113">
        <f t="shared" si="15"/>
        <v>0</v>
      </c>
      <c r="K113">
        <f t="shared" si="16"/>
        <v>0</v>
      </c>
      <c r="L113">
        <f t="shared" si="17"/>
        <v>0</v>
      </c>
      <c r="N113" s="16">
        <v>12866</v>
      </c>
      <c r="O113" s="16"/>
      <c r="P113" s="16"/>
      <c r="Q113" s="16"/>
      <c r="R113">
        <f t="shared" si="18"/>
        <v>0</v>
      </c>
      <c r="S113">
        <f t="shared" si="19"/>
        <v>0</v>
      </c>
      <c r="T113">
        <f t="shared" si="20"/>
        <v>0</v>
      </c>
      <c r="U113">
        <f t="shared" si="21"/>
        <v>0</v>
      </c>
      <c r="V113">
        <f t="shared" si="22"/>
        <v>0</v>
      </c>
      <c r="W113">
        <f t="shared" si="23"/>
        <v>0</v>
      </c>
    </row>
    <row r="114" spans="1:23" x14ac:dyDescent="0.35">
      <c r="A114" s="25" t="s">
        <v>203</v>
      </c>
      <c r="B114" s="24" t="s">
        <v>204</v>
      </c>
      <c r="C114" s="16">
        <v>396</v>
      </c>
      <c r="D114" s="16"/>
      <c r="E114" s="16"/>
      <c r="F114" s="16"/>
      <c r="G114">
        <f t="shared" si="12"/>
        <v>0</v>
      </c>
      <c r="H114">
        <f t="shared" si="13"/>
        <v>0</v>
      </c>
      <c r="I114">
        <f t="shared" si="14"/>
        <v>0</v>
      </c>
      <c r="J114">
        <f t="shared" si="15"/>
        <v>0</v>
      </c>
      <c r="K114">
        <f t="shared" si="16"/>
        <v>0</v>
      </c>
      <c r="L114">
        <f t="shared" si="17"/>
        <v>0</v>
      </c>
      <c r="N114" s="16">
        <v>490</v>
      </c>
      <c r="O114" s="16"/>
      <c r="P114" s="16"/>
      <c r="Q114" s="16"/>
      <c r="R114">
        <f t="shared" si="18"/>
        <v>0</v>
      </c>
      <c r="S114">
        <f t="shared" si="19"/>
        <v>0</v>
      </c>
      <c r="T114">
        <f t="shared" si="20"/>
        <v>0</v>
      </c>
      <c r="U114">
        <f t="shared" si="21"/>
        <v>0</v>
      </c>
      <c r="V114">
        <f t="shared" si="22"/>
        <v>0</v>
      </c>
      <c r="W114">
        <f t="shared" si="23"/>
        <v>0</v>
      </c>
    </row>
    <row r="115" spans="1:23" x14ac:dyDescent="0.35">
      <c r="A115" s="25">
        <v>334111</v>
      </c>
      <c r="B115" s="24" t="s">
        <v>205</v>
      </c>
      <c r="C115" s="16">
        <v>39605</v>
      </c>
      <c r="D115" s="16"/>
      <c r="E115" s="16"/>
      <c r="F115" s="16"/>
      <c r="G115">
        <f t="shared" si="12"/>
        <v>0</v>
      </c>
      <c r="H115">
        <f t="shared" si="13"/>
        <v>0</v>
      </c>
      <c r="I115">
        <f t="shared" si="14"/>
        <v>0</v>
      </c>
      <c r="J115">
        <f t="shared" si="15"/>
        <v>0</v>
      </c>
      <c r="K115">
        <f t="shared" si="16"/>
        <v>0</v>
      </c>
      <c r="L115">
        <f t="shared" si="17"/>
        <v>0</v>
      </c>
      <c r="N115" s="16">
        <v>36048</v>
      </c>
      <c r="O115" s="16"/>
      <c r="P115" s="16"/>
      <c r="Q115" s="16"/>
      <c r="R115">
        <f t="shared" si="18"/>
        <v>0</v>
      </c>
      <c r="S115">
        <f t="shared" si="19"/>
        <v>0</v>
      </c>
      <c r="T115">
        <f t="shared" si="20"/>
        <v>0</v>
      </c>
      <c r="U115">
        <f t="shared" si="21"/>
        <v>0</v>
      </c>
      <c r="V115">
        <f t="shared" si="22"/>
        <v>0</v>
      </c>
      <c r="W115">
        <f t="shared" si="23"/>
        <v>0</v>
      </c>
    </row>
    <row r="116" spans="1:23" x14ac:dyDescent="0.35">
      <c r="A116" s="25">
        <v>334112</v>
      </c>
      <c r="B116" s="24" t="s">
        <v>206</v>
      </c>
      <c r="C116" s="16">
        <v>8431</v>
      </c>
      <c r="D116" s="16"/>
      <c r="E116" s="16"/>
      <c r="F116" s="16"/>
      <c r="G116">
        <f t="shared" si="12"/>
        <v>0</v>
      </c>
      <c r="H116">
        <f t="shared" si="13"/>
        <v>0</v>
      </c>
      <c r="I116">
        <f t="shared" si="14"/>
        <v>0</v>
      </c>
      <c r="J116">
        <f t="shared" si="15"/>
        <v>0</v>
      </c>
      <c r="K116">
        <f t="shared" si="16"/>
        <v>0</v>
      </c>
      <c r="L116">
        <f t="shared" si="17"/>
        <v>0</v>
      </c>
      <c r="N116" s="16">
        <v>6687</v>
      </c>
      <c r="O116" s="16"/>
      <c r="P116" s="16"/>
      <c r="Q116" s="16"/>
      <c r="R116">
        <f t="shared" si="18"/>
        <v>0</v>
      </c>
      <c r="S116">
        <f t="shared" si="19"/>
        <v>0</v>
      </c>
      <c r="T116">
        <f t="shared" si="20"/>
        <v>0</v>
      </c>
      <c r="U116">
        <f t="shared" si="21"/>
        <v>0</v>
      </c>
      <c r="V116">
        <f t="shared" si="22"/>
        <v>0</v>
      </c>
      <c r="W116">
        <f t="shared" si="23"/>
        <v>0</v>
      </c>
    </row>
    <row r="117" spans="1:23" x14ac:dyDescent="0.35">
      <c r="A117" s="25">
        <v>334118</v>
      </c>
      <c r="B117" s="24" t="s">
        <v>207</v>
      </c>
      <c r="C117" s="16">
        <v>12371</v>
      </c>
      <c r="D117" s="16"/>
      <c r="E117" s="16"/>
      <c r="F117" s="16"/>
      <c r="G117">
        <f t="shared" si="12"/>
        <v>0</v>
      </c>
      <c r="H117">
        <f t="shared" si="13"/>
        <v>0</v>
      </c>
      <c r="I117">
        <f t="shared" si="14"/>
        <v>0</v>
      </c>
      <c r="J117">
        <f t="shared" si="15"/>
        <v>0</v>
      </c>
      <c r="K117">
        <f t="shared" si="16"/>
        <v>0</v>
      </c>
      <c r="L117">
        <f t="shared" si="17"/>
        <v>0</v>
      </c>
      <c r="N117" s="16">
        <v>11725</v>
      </c>
      <c r="O117" s="16"/>
      <c r="P117" s="16"/>
      <c r="Q117" s="16"/>
      <c r="R117">
        <f t="shared" si="18"/>
        <v>0</v>
      </c>
      <c r="S117">
        <f t="shared" si="19"/>
        <v>0</v>
      </c>
      <c r="T117">
        <f t="shared" si="20"/>
        <v>0</v>
      </c>
      <c r="U117">
        <f t="shared" si="21"/>
        <v>0</v>
      </c>
      <c r="V117">
        <f t="shared" si="22"/>
        <v>0</v>
      </c>
      <c r="W117">
        <f t="shared" si="23"/>
        <v>0</v>
      </c>
    </row>
    <row r="118" spans="1:23" x14ac:dyDescent="0.35">
      <c r="A118" s="25">
        <v>334210</v>
      </c>
      <c r="B118" s="24" t="s">
        <v>208</v>
      </c>
      <c r="C118" s="16">
        <v>14417</v>
      </c>
      <c r="D118" s="16"/>
      <c r="E118" s="16"/>
      <c r="F118" s="16"/>
      <c r="G118">
        <f t="shared" si="12"/>
        <v>0</v>
      </c>
      <c r="H118">
        <f t="shared" si="13"/>
        <v>0</v>
      </c>
      <c r="I118">
        <f t="shared" si="14"/>
        <v>0</v>
      </c>
      <c r="J118">
        <f t="shared" si="15"/>
        <v>0</v>
      </c>
      <c r="K118">
        <f t="shared" si="16"/>
        <v>0</v>
      </c>
      <c r="L118">
        <f t="shared" si="17"/>
        <v>0</v>
      </c>
      <c r="N118" s="16">
        <v>5818</v>
      </c>
      <c r="O118" s="16"/>
      <c r="P118" s="16"/>
      <c r="Q118" s="16"/>
      <c r="R118">
        <f t="shared" si="18"/>
        <v>0</v>
      </c>
      <c r="S118">
        <f t="shared" si="19"/>
        <v>0</v>
      </c>
      <c r="T118">
        <f t="shared" si="20"/>
        <v>0</v>
      </c>
      <c r="U118">
        <f t="shared" si="21"/>
        <v>0</v>
      </c>
      <c r="V118">
        <f t="shared" si="22"/>
        <v>0</v>
      </c>
      <c r="W118">
        <f t="shared" si="23"/>
        <v>0</v>
      </c>
    </row>
    <row r="119" spans="1:23" x14ac:dyDescent="0.35">
      <c r="A119" s="25">
        <v>334220</v>
      </c>
      <c r="B119" s="24" t="s">
        <v>209</v>
      </c>
      <c r="C119" s="16">
        <v>29178</v>
      </c>
      <c r="D119" s="16"/>
      <c r="E119" s="16"/>
      <c r="F119" s="16"/>
      <c r="G119">
        <f t="shared" si="12"/>
        <v>0</v>
      </c>
      <c r="H119">
        <f t="shared" si="13"/>
        <v>0</v>
      </c>
      <c r="I119">
        <f t="shared" si="14"/>
        <v>0</v>
      </c>
      <c r="J119">
        <f t="shared" si="15"/>
        <v>0</v>
      </c>
      <c r="K119">
        <f t="shared" si="16"/>
        <v>0</v>
      </c>
      <c r="L119">
        <f t="shared" si="17"/>
        <v>0</v>
      </c>
      <c r="N119" s="16">
        <v>37159</v>
      </c>
      <c r="O119" s="16"/>
      <c r="P119" s="16"/>
      <c r="Q119" s="16"/>
      <c r="R119">
        <f t="shared" si="18"/>
        <v>0</v>
      </c>
      <c r="S119">
        <f t="shared" si="19"/>
        <v>0</v>
      </c>
      <c r="T119">
        <f t="shared" si="20"/>
        <v>0</v>
      </c>
      <c r="U119">
        <f t="shared" si="21"/>
        <v>0</v>
      </c>
      <c r="V119">
        <f t="shared" si="22"/>
        <v>0</v>
      </c>
      <c r="W119">
        <f t="shared" si="23"/>
        <v>0</v>
      </c>
    </row>
    <row r="120" spans="1:23" x14ac:dyDescent="0.35">
      <c r="A120" s="25">
        <v>334290</v>
      </c>
      <c r="B120" s="24" t="s">
        <v>210</v>
      </c>
      <c r="C120" s="16">
        <v>777</v>
      </c>
      <c r="D120" s="16"/>
      <c r="E120" s="16"/>
      <c r="F120" s="16"/>
      <c r="G120">
        <f t="shared" si="12"/>
        <v>0</v>
      </c>
      <c r="H120">
        <f t="shared" si="13"/>
        <v>0</v>
      </c>
      <c r="I120">
        <f t="shared" si="14"/>
        <v>0</v>
      </c>
      <c r="J120">
        <f t="shared" si="15"/>
        <v>0</v>
      </c>
      <c r="K120">
        <f t="shared" si="16"/>
        <v>0</v>
      </c>
      <c r="L120">
        <f t="shared" si="17"/>
        <v>0</v>
      </c>
      <c r="N120" s="16">
        <v>707</v>
      </c>
      <c r="O120" s="16"/>
      <c r="P120" s="16"/>
      <c r="Q120" s="16"/>
      <c r="R120">
        <f t="shared" si="18"/>
        <v>0</v>
      </c>
      <c r="S120">
        <f t="shared" si="19"/>
        <v>0</v>
      </c>
      <c r="T120">
        <f t="shared" si="20"/>
        <v>0</v>
      </c>
      <c r="U120">
        <f t="shared" si="21"/>
        <v>0</v>
      </c>
      <c r="V120">
        <f t="shared" si="22"/>
        <v>0</v>
      </c>
      <c r="W120">
        <f t="shared" si="23"/>
        <v>0</v>
      </c>
    </row>
    <row r="121" spans="1:23" x14ac:dyDescent="0.35">
      <c r="A121" s="25">
        <v>334413</v>
      </c>
      <c r="B121" s="24" t="s">
        <v>211</v>
      </c>
      <c r="C121" s="16"/>
      <c r="D121" s="16"/>
      <c r="E121" s="16"/>
      <c r="F121" s="16"/>
      <c r="G121">
        <f t="shared" si="12"/>
        <v>0</v>
      </c>
      <c r="H121">
        <f t="shared" si="13"/>
        <v>0</v>
      </c>
      <c r="I121">
        <f t="shared" si="14"/>
        <v>0</v>
      </c>
      <c r="J121">
        <f t="shared" si="15"/>
        <v>0</v>
      </c>
      <c r="K121">
        <f t="shared" si="16"/>
        <v>0</v>
      </c>
      <c r="L121">
        <f t="shared" si="17"/>
        <v>0</v>
      </c>
      <c r="N121" s="16"/>
      <c r="O121" s="16"/>
      <c r="P121" s="16"/>
      <c r="Q121" s="16"/>
      <c r="R121">
        <f t="shared" si="18"/>
        <v>0</v>
      </c>
      <c r="S121">
        <f t="shared" si="19"/>
        <v>0</v>
      </c>
      <c r="T121">
        <f t="shared" si="20"/>
        <v>0</v>
      </c>
      <c r="U121">
        <f t="shared" si="21"/>
        <v>0</v>
      </c>
      <c r="V121">
        <f t="shared" si="22"/>
        <v>0</v>
      </c>
      <c r="W121">
        <f t="shared" si="23"/>
        <v>0</v>
      </c>
    </row>
    <row r="122" spans="1:23" x14ac:dyDescent="0.35">
      <c r="A122" s="25">
        <v>334418</v>
      </c>
      <c r="B122" s="24" t="s">
        <v>212</v>
      </c>
      <c r="C122" s="16"/>
      <c r="D122" s="16"/>
      <c r="E122" s="16"/>
      <c r="F122" s="16"/>
      <c r="G122">
        <f t="shared" si="12"/>
        <v>0</v>
      </c>
      <c r="H122">
        <f t="shared" si="13"/>
        <v>0</v>
      </c>
      <c r="I122">
        <f t="shared" si="14"/>
        <v>0</v>
      </c>
      <c r="J122">
        <f t="shared" si="15"/>
        <v>0</v>
      </c>
      <c r="K122">
        <f t="shared" si="16"/>
        <v>0</v>
      </c>
      <c r="L122">
        <f t="shared" si="17"/>
        <v>0</v>
      </c>
      <c r="N122" s="16"/>
      <c r="O122" s="16"/>
      <c r="P122" s="16"/>
      <c r="Q122" s="16"/>
      <c r="R122">
        <f t="shared" si="18"/>
        <v>0</v>
      </c>
      <c r="S122">
        <f t="shared" si="19"/>
        <v>0</v>
      </c>
      <c r="T122">
        <f t="shared" si="20"/>
        <v>0</v>
      </c>
      <c r="U122">
        <f t="shared" si="21"/>
        <v>0</v>
      </c>
      <c r="V122">
        <f t="shared" si="22"/>
        <v>0</v>
      </c>
      <c r="W122">
        <f t="shared" si="23"/>
        <v>0</v>
      </c>
    </row>
    <row r="123" spans="1:23" x14ac:dyDescent="0.35">
      <c r="A123" s="25" t="s">
        <v>213</v>
      </c>
      <c r="B123" s="24" t="s">
        <v>214</v>
      </c>
      <c r="C123" s="16"/>
      <c r="D123" s="16"/>
      <c r="E123" s="16"/>
      <c r="F123" s="16"/>
      <c r="G123">
        <f t="shared" si="12"/>
        <v>0</v>
      </c>
      <c r="H123">
        <f t="shared" si="13"/>
        <v>0</v>
      </c>
      <c r="I123">
        <f t="shared" si="14"/>
        <v>0</v>
      </c>
      <c r="J123">
        <f t="shared" si="15"/>
        <v>0</v>
      </c>
      <c r="K123">
        <f t="shared" si="16"/>
        <v>0</v>
      </c>
      <c r="L123">
        <f t="shared" si="17"/>
        <v>0</v>
      </c>
      <c r="N123" s="16"/>
      <c r="O123" s="16"/>
      <c r="P123" s="16"/>
      <c r="Q123" s="16"/>
      <c r="R123">
        <f t="shared" si="18"/>
        <v>0</v>
      </c>
      <c r="S123">
        <f t="shared" si="19"/>
        <v>0</v>
      </c>
      <c r="T123">
        <f t="shared" si="20"/>
        <v>0</v>
      </c>
      <c r="U123">
        <f t="shared" si="21"/>
        <v>0</v>
      </c>
      <c r="V123">
        <f t="shared" si="22"/>
        <v>0</v>
      </c>
      <c r="W123">
        <f t="shared" si="23"/>
        <v>0</v>
      </c>
    </row>
    <row r="124" spans="1:23" x14ac:dyDescent="0.35">
      <c r="A124" s="25">
        <v>334510</v>
      </c>
      <c r="B124" s="24" t="s">
        <v>215</v>
      </c>
      <c r="C124" s="16">
        <v>21692</v>
      </c>
      <c r="D124" s="16"/>
      <c r="E124" s="16"/>
      <c r="F124" s="16"/>
      <c r="G124">
        <f t="shared" si="12"/>
        <v>0</v>
      </c>
      <c r="H124">
        <f t="shared" si="13"/>
        <v>0</v>
      </c>
      <c r="I124">
        <f t="shared" si="14"/>
        <v>0</v>
      </c>
      <c r="J124">
        <f t="shared" si="15"/>
        <v>0</v>
      </c>
      <c r="K124">
        <f t="shared" si="16"/>
        <v>0</v>
      </c>
      <c r="L124">
        <f t="shared" si="17"/>
        <v>0</v>
      </c>
      <c r="N124" s="16">
        <v>20025</v>
      </c>
      <c r="O124" s="16"/>
      <c r="P124" s="16"/>
      <c r="Q124" s="16"/>
      <c r="R124">
        <f t="shared" si="18"/>
        <v>0</v>
      </c>
      <c r="S124">
        <f t="shared" si="19"/>
        <v>0</v>
      </c>
      <c r="T124">
        <f t="shared" si="20"/>
        <v>0</v>
      </c>
      <c r="U124">
        <f t="shared" si="21"/>
        <v>0</v>
      </c>
      <c r="V124">
        <f t="shared" si="22"/>
        <v>0</v>
      </c>
      <c r="W124">
        <f t="shared" si="23"/>
        <v>0</v>
      </c>
    </row>
    <row r="125" spans="1:23" x14ac:dyDescent="0.35">
      <c r="A125" s="25">
        <v>334511</v>
      </c>
      <c r="B125" s="24" t="s">
        <v>216</v>
      </c>
      <c r="C125" s="16">
        <v>16433</v>
      </c>
      <c r="D125" s="16"/>
      <c r="E125" s="16"/>
      <c r="F125" s="16"/>
      <c r="G125">
        <f t="shared" si="12"/>
        <v>0</v>
      </c>
      <c r="H125">
        <f t="shared" si="13"/>
        <v>0</v>
      </c>
      <c r="I125">
        <f t="shared" si="14"/>
        <v>0</v>
      </c>
      <c r="J125">
        <f t="shared" si="15"/>
        <v>0</v>
      </c>
      <c r="K125">
        <f t="shared" si="16"/>
        <v>0</v>
      </c>
      <c r="L125">
        <f t="shared" si="17"/>
        <v>0</v>
      </c>
      <c r="N125" s="16">
        <v>15887</v>
      </c>
      <c r="O125" s="16"/>
      <c r="P125" s="16"/>
      <c r="Q125" s="16"/>
      <c r="R125">
        <f t="shared" si="18"/>
        <v>0</v>
      </c>
      <c r="S125">
        <f t="shared" si="19"/>
        <v>0</v>
      </c>
      <c r="T125">
        <f t="shared" si="20"/>
        <v>0</v>
      </c>
      <c r="U125">
        <f t="shared" si="21"/>
        <v>0</v>
      </c>
      <c r="V125">
        <f t="shared" si="22"/>
        <v>0</v>
      </c>
      <c r="W125">
        <f t="shared" si="23"/>
        <v>0</v>
      </c>
    </row>
    <row r="126" spans="1:23" x14ac:dyDescent="0.35">
      <c r="A126" s="25">
        <v>334512</v>
      </c>
      <c r="B126" s="24" t="s">
        <v>217</v>
      </c>
      <c r="C126" s="16"/>
      <c r="D126" s="16"/>
      <c r="E126" s="16"/>
      <c r="F126" s="16"/>
      <c r="G126">
        <f t="shared" si="12"/>
        <v>0</v>
      </c>
      <c r="H126">
        <f t="shared" si="13"/>
        <v>0</v>
      </c>
      <c r="I126">
        <f t="shared" si="14"/>
        <v>0</v>
      </c>
      <c r="J126">
        <f t="shared" si="15"/>
        <v>0</v>
      </c>
      <c r="K126">
        <f t="shared" si="16"/>
        <v>0</v>
      </c>
      <c r="L126">
        <f t="shared" si="17"/>
        <v>0</v>
      </c>
      <c r="N126" s="16"/>
      <c r="O126" s="16"/>
      <c r="P126" s="16"/>
      <c r="Q126" s="16"/>
      <c r="R126">
        <f t="shared" si="18"/>
        <v>0</v>
      </c>
      <c r="S126">
        <f t="shared" si="19"/>
        <v>0</v>
      </c>
      <c r="T126">
        <f t="shared" si="20"/>
        <v>0</v>
      </c>
      <c r="U126">
        <f t="shared" si="21"/>
        <v>0</v>
      </c>
      <c r="V126">
        <f t="shared" si="22"/>
        <v>0</v>
      </c>
      <c r="W126">
        <f t="shared" si="23"/>
        <v>0</v>
      </c>
    </row>
    <row r="127" spans="1:23" x14ac:dyDescent="0.35">
      <c r="A127" s="25">
        <v>334513</v>
      </c>
      <c r="B127" s="24" t="s">
        <v>218</v>
      </c>
      <c r="C127" s="16">
        <v>5604</v>
      </c>
      <c r="D127" s="16"/>
      <c r="E127" s="16"/>
      <c r="F127" s="16"/>
      <c r="G127">
        <f t="shared" si="12"/>
        <v>0</v>
      </c>
      <c r="H127">
        <f t="shared" si="13"/>
        <v>0</v>
      </c>
      <c r="I127">
        <f t="shared" si="14"/>
        <v>0</v>
      </c>
      <c r="J127">
        <f t="shared" si="15"/>
        <v>0</v>
      </c>
      <c r="K127">
        <f t="shared" si="16"/>
        <v>0</v>
      </c>
      <c r="L127">
        <f t="shared" si="17"/>
        <v>0</v>
      </c>
      <c r="N127" s="16">
        <v>6592</v>
      </c>
      <c r="O127" s="16"/>
      <c r="P127" s="16"/>
      <c r="Q127" s="16"/>
      <c r="R127">
        <f t="shared" si="18"/>
        <v>0</v>
      </c>
      <c r="S127">
        <f t="shared" si="19"/>
        <v>0</v>
      </c>
      <c r="T127">
        <f t="shared" si="20"/>
        <v>0</v>
      </c>
      <c r="U127">
        <f t="shared" si="21"/>
        <v>0</v>
      </c>
      <c r="V127">
        <f t="shared" si="22"/>
        <v>0</v>
      </c>
      <c r="W127">
        <f t="shared" si="23"/>
        <v>0</v>
      </c>
    </row>
    <row r="128" spans="1:23" x14ac:dyDescent="0.35">
      <c r="A128" s="25">
        <v>334514</v>
      </c>
      <c r="B128" s="24" t="s">
        <v>219</v>
      </c>
      <c r="C128" s="16">
        <v>2116</v>
      </c>
      <c r="D128" s="16"/>
      <c r="E128" s="16"/>
      <c r="F128" s="16"/>
      <c r="G128">
        <f t="shared" si="12"/>
        <v>0</v>
      </c>
      <c r="H128">
        <f t="shared" si="13"/>
        <v>0</v>
      </c>
      <c r="I128">
        <f t="shared" si="14"/>
        <v>0</v>
      </c>
      <c r="J128">
        <f t="shared" si="15"/>
        <v>0</v>
      </c>
      <c r="K128">
        <f t="shared" si="16"/>
        <v>0</v>
      </c>
      <c r="L128">
        <f t="shared" si="17"/>
        <v>0</v>
      </c>
      <c r="N128" s="16">
        <v>2657</v>
      </c>
      <c r="O128" s="16"/>
      <c r="P128" s="16"/>
      <c r="Q128" s="16"/>
      <c r="R128">
        <f t="shared" si="18"/>
        <v>0</v>
      </c>
      <c r="S128">
        <f t="shared" si="19"/>
        <v>0</v>
      </c>
      <c r="T128">
        <f t="shared" si="20"/>
        <v>0</v>
      </c>
      <c r="U128">
        <f t="shared" si="21"/>
        <v>0</v>
      </c>
      <c r="V128">
        <f t="shared" si="22"/>
        <v>0</v>
      </c>
      <c r="W128">
        <f t="shared" si="23"/>
        <v>0</v>
      </c>
    </row>
    <row r="129" spans="1:23" x14ac:dyDescent="0.35">
      <c r="A129" s="25">
        <v>334515</v>
      </c>
      <c r="B129" s="24" t="s">
        <v>220</v>
      </c>
      <c r="C129" s="16">
        <v>4385</v>
      </c>
      <c r="D129" s="16"/>
      <c r="E129" s="16"/>
      <c r="F129" s="16"/>
      <c r="G129">
        <f t="shared" si="12"/>
        <v>0</v>
      </c>
      <c r="H129">
        <f t="shared" si="13"/>
        <v>0</v>
      </c>
      <c r="I129">
        <f t="shared" si="14"/>
        <v>0</v>
      </c>
      <c r="J129">
        <f t="shared" si="15"/>
        <v>0</v>
      </c>
      <c r="K129">
        <f t="shared" si="16"/>
        <v>0</v>
      </c>
      <c r="L129">
        <f t="shared" si="17"/>
        <v>0</v>
      </c>
      <c r="N129" s="16">
        <v>3773</v>
      </c>
      <c r="O129" s="16"/>
      <c r="P129" s="16"/>
      <c r="Q129" s="16"/>
      <c r="R129">
        <f t="shared" si="18"/>
        <v>0</v>
      </c>
      <c r="S129">
        <f t="shared" si="19"/>
        <v>0</v>
      </c>
      <c r="T129">
        <f t="shared" si="20"/>
        <v>0</v>
      </c>
      <c r="U129">
        <f t="shared" si="21"/>
        <v>0</v>
      </c>
      <c r="V129">
        <f t="shared" si="22"/>
        <v>0</v>
      </c>
      <c r="W129">
        <f t="shared" si="23"/>
        <v>0</v>
      </c>
    </row>
    <row r="130" spans="1:23" x14ac:dyDescent="0.35">
      <c r="A130" s="25">
        <v>334516</v>
      </c>
      <c r="B130" s="24" t="s">
        <v>221</v>
      </c>
      <c r="C130" s="16">
        <v>8910</v>
      </c>
      <c r="D130" s="16"/>
      <c r="E130" s="16"/>
      <c r="F130" s="16"/>
      <c r="G130">
        <f t="shared" si="12"/>
        <v>0</v>
      </c>
      <c r="H130">
        <f t="shared" si="13"/>
        <v>0</v>
      </c>
      <c r="I130">
        <f t="shared" si="14"/>
        <v>0</v>
      </c>
      <c r="J130">
        <f t="shared" si="15"/>
        <v>0</v>
      </c>
      <c r="K130">
        <f t="shared" si="16"/>
        <v>0</v>
      </c>
      <c r="L130">
        <f t="shared" si="17"/>
        <v>0</v>
      </c>
      <c r="N130" s="16">
        <v>9606</v>
      </c>
      <c r="O130" s="16"/>
      <c r="P130" s="16"/>
      <c r="Q130" s="16"/>
      <c r="R130">
        <f t="shared" si="18"/>
        <v>0</v>
      </c>
      <c r="S130">
        <f t="shared" si="19"/>
        <v>0</v>
      </c>
      <c r="T130">
        <f t="shared" si="20"/>
        <v>0</v>
      </c>
      <c r="U130">
        <f t="shared" si="21"/>
        <v>0</v>
      </c>
      <c r="V130">
        <f t="shared" si="22"/>
        <v>0</v>
      </c>
      <c r="W130">
        <f t="shared" si="23"/>
        <v>0</v>
      </c>
    </row>
    <row r="131" spans="1:23" x14ac:dyDescent="0.35">
      <c r="A131" s="25">
        <v>334517</v>
      </c>
      <c r="B131" s="24" t="s">
        <v>222</v>
      </c>
      <c r="C131" s="16">
        <v>5725</v>
      </c>
      <c r="D131" s="16"/>
      <c r="E131" s="16"/>
      <c r="F131" s="16"/>
      <c r="G131">
        <f t="shared" si="12"/>
        <v>0</v>
      </c>
      <c r="H131">
        <f t="shared" si="13"/>
        <v>0</v>
      </c>
      <c r="I131">
        <f t="shared" si="14"/>
        <v>0</v>
      </c>
      <c r="J131">
        <f t="shared" si="15"/>
        <v>0</v>
      </c>
      <c r="K131">
        <f t="shared" si="16"/>
        <v>0</v>
      </c>
      <c r="L131">
        <f t="shared" si="17"/>
        <v>0</v>
      </c>
      <c r="N131" s="16">
        <v>7587</v>
      </c>
      <c r="O131" s="16"/>
      <c r="P131" s="16"/>
      <c r="Q131" s="16"/>
      <c r="R131">
        <f t="shared" si="18"/>
        <v>0</v>
      </c>
      <c r="S131">
        <f t="shared" si="19"/>
        <v>0</v>
      </c>
      <c r="T131">
        <f t="shared" si="20"/>
        <v>0</v>
      </c>
      <c r="U131">
        <f t="shared" si="21"/>
        <v>0</v>
      </c>
      <c r="V131">
        <f t="shared" si="22"/>
        <v>0</v>
      </c>
      <c r="W131">
        <f t="shared" si="23"/>
        <v>0</v>
      </c>
    </row>
    <row r="132" spans="1:23" x14ac:dyDescent="0.35">
      <c r="A132" s="25" t="s">
        <v>223</v>
      </c>
      <c r="B132" s="24" t="s">
        <v>224</v>
      </c>
      <c r="C132" s="16">
        <v>3861</v>
      </c>
      <c r="D132" s="16"/>
      <c r="E132" s="16"/>
      <c r="F132" s="16"/>
      <c r="G132">
        <f t="shared" si="12"/>
        <v>0</v>
      </c>
      <c r="H132">
        <f t="shared" si="13"/>
        <v>0</v>
      </c>
      <c r="I132">
        <f t="shared" si="14"/>
        <v>0</v>
      </c>
      <c r="J132">
        <f t="shared" si="15"/>
        <v>0</v>
      </c>
      <c r="K132">
        <f t="shared" si="16"/>
        <v>0</v>
      </c>
      <c r="L132">
        <f t="shared" si="17"/>
        <v>0</v>
      </c>
      <c r="N132" s="16">
        <v>5120</v>
      </c>
      <c r="O132" s="16"/>
      <c r="P132" s="16"/>
      <c r="Q132" s="16"/>
      <c r="R132">
        <f t="shared" si="18"/>
        <v>0</v>
      </c>
      <c r="S132">
        <f t="shared" si="19"/>
        <v>0</v>
      </c>
      <c r="T132">
        <f t="shared" si="20"/>
        <v>0</v>
      </c>
      <c r="U132">
        <f t="shared" si="21"/>
        <v>0</v>
      </c>
      <c r="V132">
        <f t="shared" si="22"/>
        <v>0</v>
      </c>
      <c r="W132">
        <f t="shared" si="23"/>
        <v>0</v>
      </c>
    </row>
    <row r="133" spans="1:23" x14ac:dyDescent="0.35">
      <c r="A133" s="25">
        <v>334300</v>
      </c>
      <c r="B133" s="24" t="s">
        <v>225</v>
      </c>
      <c r="C133" s="16">
        <v>9459</v>
      </c>
      <c r="D133" s="16"/>
      <c r="E133" s="16">
        <v>349</v>
      </c>
      <c r="F133" s="16"/>
      <c r="G133">
        <f t="shared" si="12"/>
        <v>0</v>
      </c>
      <c r="H133">
        <f t="shared" si="13"/>
        <v>5.0543231117251603E-4</v>
      </c>
      <c r="I133">
        <f t="shared" si="14"/>
        <v>0</v>
      </c>
      <c r="J133">
        <f t="shared" si="15"/>
        <v>0</v>
      </c>
      <c r="K133">
        <f t="shared" si="16"/>
        <v>0</v>
      </c>
      <c r="L133">
        <f t="shared" si="17"/>
        <v>0</v>
      </c>
      <c r="N133" s="16">
        <v>8098</v>
      </c>
      <c r="O133" s="16"/>
      <c r="P133" s="16">
        <v>289</v>
      </c>
      <c r="Q133" s="16"/>
      <c r="R133">
        <f t="shared" si="18"/>
        <v>0</v>
      </c>
      <c r="S133">
        <f t="shared" si="19"/>
        <v>6.689582537643369E-4</v>
      </c>
      <c r="T133">
        <f t="shared" si="20"/>
        <v>0</v>
      </c>
      <c r="U133">
        <f t="shared" si="21"/>
        <v>0</v>
      </c>
      <c r="V133">
        <f t="shared" si="22"/>
        <v>0</v>
      </c>
      <c r="W133">
        <f t="shared" si="23"/>
        <v>0</v>
      </c>
    </row>
    <row r="134" spans="1:23" x14ac:dyDescent="0.35">
      <c r="A134" s="25">
        <v>334610</v>
      </c>
      <c r="B134" s="24" t="s">
        <v>226</v>
      </c>
      <c r="C134" s="16">
        <v>478</v>
      </c>
      <c r="D134" s="16"/>
      <c r="E134" s="16"/>
      <c r="F134" s="16"/>
      <c r="G134">
        <f t="shared" si="12"/>
        <v>0</v>
      </c>
      <c r="H134">
        <f t="shared" si="13"/>
        <v>0</v>
      </c>
      <c r="I134">
        <f t="shared" si="14"/>
        <v>0</v>
      </c>
      <c r="J134">
        <f t="shared" si="15"/>
        <v>0</v>
      </c>
      <c r="K134">
        <f t="shared" si="16"/>
        <v>0</v>
      </c>
      <c r="L134">
        <f t="shared" si="17"/>
        <v>0</v>
      </c>
      <c r="N134" s="16">
        <v>164</v>
      </c>
      <c r="O134" s="16"/>
      <c r="P134" s="16"/>
      <c r="Q134" s="16"/>
      <c r="R134">
        <f t="shared" si="18"/>
        <v>0</v>
      </c>
      <c r="S134">
        <f t="shared" si="19"/>
        <v>0</v>
      </c>
      <c r="T134">
        <f t="shared" si="20"/>
        <v>0</v>
      </c>
      <c r="U134">
        <f t="shared" si="21"/>
        <v>0</v>
      </c>
      <c r="V134">
        <f t="shared" si="22"/>
        <v>0</v>
      </c>
      <c r="W134">
        <f t="shared" si="23"/>
        <v>0</v>
      </c>
    </row>
    <row r="135" spans="1:23" x14ac:dyDescent="0.35">
      <c r="A135" s="25">
        <v>335110</v>
      </c>
      <c r="B135" s="24" t="s">
        <v>227</v>
      </c>
      <c r="C135" s="16"/>
      <c r="D135" s="16"/>
      <c r="E135" s="16"/>
      <c r="F135" s="16"/>
      <c r="G135">
        <f t="shared" ref="G135:G198" si="24">IF(NOT(OR($C135=0,D135=0)),D135/(SUM(D$6:D$410)),0)</f>
        <v>0</v>
      </c>
      <c r="H135">
        <f t="shared" ref="H135:H198" si="25">IF(NOT(OR($C135=0,E135=0)),E135/(SUM(E$6:E$410)),0)</f>
        <v>0</v>
      </c>
      <c r="I135">
        <f t="shared" ref="I135:I198" si="26">IF(NOT(OR($C135=0,F135=0)),F135/(SUM(F$6:F$410)),0)</f>
        <v>0</v>
      </c>
      <c r="J135">
        <f t="shared" ref="J135:J198" si="27">IF(NOT(OR($D135=0,E135=0)),E135/(SUM(E$6:E$410)),0)</f>
        <v>0</v>
      </c>
      <c r="K135">
        <f t="shared" ref="K135:K198" si="28">IF(NOT(OR($D135=0,F135=0)),F135/(SUM(F$6:F$410)),0)</f>
        <v>0</v>
      </c>
      <c r="L135">
        <f t="shared" ref="L135:L198" si="29">IF(NOT(OR($E135=0,F135=0)),F135/(SUM(F$6:F$410)),0)</f>
        <v>0</v>
      </c>
      <c r="N135" s="16"/>
      <c r="O135" s="16"/>
      <c r="P135" s="16"/>
      <c r="Q135" s="16"/>
      <c r="R135">
        <f t="shared" ref="R135:R198" si="30">IF(NOT(OR($N135=0,O135=0)),O135/(SUM(O$6:O$410)),0)</f>
        <v>0</v>
      </c>
      <c r="S135">
        <f t="shared" ref="S135:S198" si="31">IF(NOT(OR($N135=0,P135=0)),P135/(SUM(P$6:P$410)),0)</f>
        <v>0</v>
      </c>
      <c r="T135">
        <f t="shared" ref="T135:T198" si="32">IF(NOT(OR($N135=0,Q135=0)),Q135/(SUM(Q$6:Q$410)),0)</f>
        <v>0</v>
      </c>
      <c r="U135">
        <f t="shared" ref="U135:U198" si="33">IF(NOT(OR($O135=0,P135=0)),P135/(SUM(P$6:P$410)),0)</f>
        <v>0</v>
      </c>
      <c r="V135">
        <f t="shared" ref="V135:V198" si="34">IF(NOT(OR($O135=0,Q135=0)),Q135/(SUM(Q$6:Q$410)),0)</f>
        <v>0</v>
      </c>
      <c r="W135">
        <f t="shared" ref="W135:W198" si="35">IF(NOT(OR($P135=0,Q135=0)),Q135/(SUM(Q$6:Q$410)),0)</f>
        <v>0</v>
      </c>
    </row>
    <row r="136" spans="1:23" x14ac:dyDescent="0.35">
      <c r="A136" s="25">
        <v>335120</v>
      </c>
      <c r="B136" s="24" t="s">
        <v>228</v>
      </c>
      <c r="C136" s="16">
        <v>981</v>
      </c>
      <c r="D136" s="16"/>
      <c r="E136" s="16"/>
      <c r="F136" s="16"/>
      <c r="G136">
        <f t="shared" si="24"/>
        <v>0</v>
      </c>
      <c r="H136">
        <f t="shared" si="25"/>
        <v>0</v>
      </c>
      <c r="I136">
        <f t="shared" si="26"/>
        <v>0</v>
      </c>
      <c r="J136">
        <f t="shared" si="27"/>
        <v>0</v>
      </c>
      <c r="K136">
        <f t="shared" si="28"/>
        <v>0</v>
      </c>
      <c r="L136">
        <f t="shared" si="29"/>
        <v>0</v>
      </c>
      <c r="N136" s="16">
        <v>1383</v>
      </c>
      <c r="O136" s="16"/>
      <c r="P136" s="16"/>
      <c r="Q136" s="16"/>
      <c r="R136">
        <f t="shared" si="30"/>
        <v>0</v>
      </c>
      <c r="S136">
        <f t="shared" si="31"/>
        <v>0</v>
      </c>
      <c r="T136">
        <f t="shared" si="32"/>
        <v>0</v>
      </c>
      <c r="U136">
        <f t="shared" si="33"/>
        <v>0</v>
      </c>
      <c r="V136">
        <f t="shared" si="34"/>
        <v>0</v>
      </c>
      <c r="W136">
        <f t="shared" si="35"/>
        <v>0</v>
      </c>
    </row>
    <row r="137" spans="1:23" x14ac:dyDescent="0.35">
      <c r="A137" s="25">
        <v>335210</v>
      </c>
      <c r="B137" s="24" t="s">
        <v>229</v>
      </c>
      <c r="C137" s="16">
        <v>249</v>
      </c>
      <c r="D137" s="16"/>
      <c r="E137" s="16">
        <v>18</v>
      </c>
      <c r="F137" s="16"/>
      <c r="G137">
        <f t="shared" si="24"/>
        <v>0</v>
      </c>
      <c r="H137">
        <f t="shared" si="25"/>
        <v>2.6068142123510858E-5</v>
      </c>
      <c r="I137">
        <f t="shared" si="26"/>
        <v>0</v>
      </c>
      <c r="J137">
        <f t="shared" si="27"/>
        <v>0</v>
      </c>
      <c r="K137">
        <f t="shared" si="28"/>
        <v>0</v>
      </c>
      <c r="L137">
        <f t="shared" si="29"/>
        <v>0</v>
      </c>
      <c r="N137" s="16">
        <v>387</v>
      </c>
      <c r="O137" s="16"/>
      <c r="P137" s="16">
        <v>25</v>
      </c>
      <c r="Q137" s="16"/>
      <c r="R137">
        <f t="shared" si="30"/>
        <v>0</v>
      </c>
      <c r="S137">
        <f t="shared" si="31"/>
        <v>5.786836105227828E-5</v>
      </c>
      <c r="T137">
        <f t="shared" si="32"/>
        <v>0</v>
      </c>
      <c r="U137">
        <f t="shared" si="33"/>
        <v>0</v>
      </c>
      <c r="V137">
        <f t="shared" si="34"/>
        <v>0</v>
      </c>
      <c r="W137">
        <f t="shared" si="35"/>
        <v>0</v>
      </c>
    </row>
    <row r="138" spans="1:23" x14ac:dyDescent="0.35">
      <c r="A138" s="25">
        <v>335221</v>
      </c>
      <c r="B138" s="24" t="s">
        <v>230</v>
      </c>
      <c r="C138" s="16">
        <v>21</v>
      </c>
      <c r="D138" s="16"/>
      <c r="E138" s="16">
        <v>1325</v>
      </c>
      <c r="F138" s="16"/>
      <c r="G138">
        <f t="shared" si="24"/>
        <v>0</v>
      </c>
      <c r="H138">
        <f t="shared" si="25"/>
        <v>1.9189049063139936E-3</v>
      </c>
      <c r="I138">
        <f t="shared" si="26"/>
        <v>0</v>
      </c>
      <c r="J138">
        <f t="shared" si="27"/>
        <v>0</v>
      </c>
      <c r="K138">
        <f t="shared" si="28"/>
        <v>0</v>
      </c>
      <c r="L138">
        <f t="shared" si="29"/>
        <v>0</v>
      </c>
      <c r="N138" s="16">
        <v>21</v>
      </c>
      <c r="O138" s="16"/>
      <c r="P138" s="16">
        <v>1901</v>
      </c>
      <c r="Q138" s="16"/>
      <c r="R138">
        <f t="shared" si="30"/>
        <v>0</v>
      </c>
      <c r="S138">
        <f t="shared" si="31"/>
        <v>4.4003101744152402E-3</v>
      </c>
      <c r="T138">
        <f t="shared" si="32"/>
        <v>0</v>
      </c>
      <c r="U138">
        <f t="shared" si="33"/>
        <v>0</v>
      </c>
      <c r="V138">
        <f t="shared" si="34"/>
        <v>0</v>
      </c>
      <c r="W138">
        <f t="shared" si="35"/>
        <v>0</v>
      </c>
    </row>
    <row r="139" spans="1:23" x14ac:dyDescent="0.35">
      <c r="A139" s="25">
        <v>335222</v>
      </c>
      <c r="B139" s="24" t="s">
        <v>231</v>
      </c>
      <c r="C139" s="16">
        <v>133</v>
      </c>
      <c r="D139" s="16"/>
      <c r="E139" s="16">
        <v>1477</v>
      </c>
      <c r="F139" s="16"/>
      <c r="G139">
        <f t="shared" si="24"/>
        <v>0</v>
      </c>
      <c r="H139">
        <f t="shared" si="25"/>
        <v>2.1390358842458632E-3</v>
      </c>
      <c r="I139">
        <f t="shared" si="26"/>
        <v>0</v>
      </c>
      <c r="J139">
        <f t="shared" si="27"/>
        <v>0</v>
      </c>
      <c r="K139">
        <f t="shared" si="28"/>
        <v>0</v>
      </c>
      <c r="L139">
        <f t="shared" si="29"/>
        <v>0</v>
      </c>
      <c r="N139" s="16">
        <v>128</v>
      </c>
      <c r="O139" s="16"/>
      <c r="P139" s="16">
        <v>2000</v>
      </c>
      <c r="Q139" s="16"/>
      <c r="R139">
        <f t="shared" si="30"/>
        <v>0</v>
      </c>
      <c r="S139">
        <f t="shared" si="31"/>
        <v>4.6294688841822624E-3</v>
      </c>
      <c r="T139">
        <f t="shared" si="32"/>
        <v>0</v>
      </c>
      <c r="U139">
        <f t="shared" si="33"/>
        <v>0</v>
      </c>
      <c r="V139">
        <f t="shared" si="34"/>
        <v>0</v>
      </c>
      <c r="W139">
        <f t="shared" si="35"/>
        <v>0</v>
      </c>
    </row>
    <row r="140" spans="1:23" x14ac:dyDescent="0.35">
      <c r="A140" s="25">
        <v>335224</v>
      </c>
      <c r="B140" s="24" t="s">
        <v>232</v>
      </c>
      <c r="C140" s="16">
        <v>233</v>
      </c>
      <c r="D140" s="16"/>
      <c r="E140" s="16"/>
      <c r="F140" s="16"/>
      <c r="G140">
        <f t="shared" si="24"/>
        <v>0</v>
      </c>
      <c r="H140">
        <f t="shared" si="25"/>
        <v>0</v>
      </c>
      <c r="I140">
        <f t="shared" si="26"/>
        <v>0</v>
      </c>
      <c r="J140">
        <f t="shared" si="27"/>
        <v>0</v>
      </c>
      <c r="K140">
        <f t="shared" si="28"/>
        <v>0</v>
      </c>
      <c r="L140">
        <f t="shared" si="29"/>
        <v>0</v>
      </c>
      <c r="N140" s="16">
        <v>224</v>
      </c>
      <c r="O140" s="16"/>
      <c r="P140" s="16"/>
      <c r="Q140" s="16"/>
      <c r="R140">
        <f t="shared" si="30"/>
        <v>0</v>
      </c>
      <c r="S140">
        <f t="shared" si="31"/>
        <v>0</v>
      </c>
      <c r="T140">
        <f t="shared" si="32"/>
        <v>0</v>
      </c>
      <c r="U140">
        <f t="shared" si="33"/>
        <v>0</v>
      </c>
      <c r="V140">
        <f t="shared" si="34"/>
        <v>0</v>
      </c>
      <c r="W140">
        <f t="shared" si="35"/>
        <v>0</v>
      </c>
    </row>
    <row r="141" spans="1:23" x14ac:dyDescent="0.35">
      <c r="A141" s="25">
        <v>335228</v>
      </c>
      <c r="B141" s="24" t="s">
        <v>233</v>
      </c>
      <c r="C141" s="16">
        <v>43</v>
      </c>
      <c r="D141" s="16"/>
      <c r="E141" s="16">
        <v>424</v>
      </c>
      <c r="F141" s="16"/>
      <c r="G141">
        <f t="shared" si="24"/>
        <v>0</v>
      </c>
      <c r="H141">
        <f t="shared" si="25"/>
        <v>6.1404957002047795E-4</v>
      </c>
      <c r="I141">
        <f t="shared" si="26"/>
        <v>0</v>
      </c>
      <c r="J141">
        <f t="shared" si="27"/>
        <v>0</v>
      </c>
      <c r="K141">
        <f t="shared" si="28"/>
        <v>0</v>
      </c>
      <c r="L141">
        <f t="shared" si="29"/>
        <v>0</v>
      </c>
      <c r="N141" s="16">
        <v>50</v>
      </c>
      <c r="O141" s="16"/>
      <c r="P141" s="16">
        <v>643</v>
      </c>
      <c r="Q141" s="16"/>
      <c r="R141">
        <f t="shared" si="30"/>
        <v>0</v>
      </c>
      <c r="S141">
        <f t="shared" si="31"/>
        <v>1.4883742462645972E-3</v>
      </c>
      <c r="T141">
        <f t="shared" si="32"/>
        <v>0</v>
      </c>
      <c r="U141">
        <f t="shared" si="33"/>
        <v>0</v>
      </c>
      <c r="V141">
        <f t="shared" si="34"/>
        <v>0</v>
      </c>
      <c r="W141">
        <f t="shared" si="35"/>
        <v>0</v>
      </c>
    </row>
    <row r="142" spans="1:23" x14ac:dyDescent="0.35">
      <c r="A142" s="25">
        <v>335311</v>
      </c>
      <c r="B142" s="24" t="s">
        <v>234</v>
      </c>
      <c r="C142" s="16">
        <v>6326</v>
      </c>
      <c r="D142" s="16"/>
      <c r="E142" s="16"/>
      <c r="F142" s="16"/>
      <c r="G142">
        <f t="shared" si="24"/>
        <v>0</v>
      </c>
      <c r="H142">
        <f t="shared" si="25"/>
        <v>0</v>
      </c>
      <c r="I142">
        <f t="shared" si="26"/>
        <v>0</v>
      </c>
      <c r="J142">
        <f t="shared" si="27"/>
        <v>0</v>
      </c>
      <c r="K142">
        <f t="shared" si="28"/>
        <v>0</v>
      </c>
      <c r="L142">
        <f t="shared" si="29"/>
        <v>0</v>
      </c>
      <c r="N142" s="16">
        <v>5645</v>
      </c>
      <c r="O142" s="16"/>
      <c r="P142" s="16"/>
      <c r="Q142" s="16"/>
      <c r="R142">
        <f t="shared" si="30"/>
        <v>0</v>
      </c>
      <c r="S142">
        <f t="shared" si="31"/>
        <v>0</v>
      </c>
      <c r="T142">
        <f t="shared" si="32"/>
        <v>0</v>
      </c>
      <c r="U142">
        <f t="shared" si="33"/>
        <v>0</v>
      </c>
      <c r="V142">
        <f t="shared" si="34"/>
        <v>0</v>
      </c>
      <c r="W142">
        <f t="shared" si="35"/>
        <v>0</v>
      </c>
    </row>
    <row r="143" spans="1:23" x14ac:dyDescent="0.35">
      <c r="A143" s="25">
        <v>335312</v>
      </c>
      <c r="B143" s="24" t="s">
        <v>235</v>
      </c>
      <c r="C143" s="16">
        <v>2999</v>
      </c>
      <c r="D143" s="16"/>
      <c r="E143" s="16"/>
      <c r="F143" s="16"/>
      <c r="G143">
        <f t="shared" si="24"/>
        <v>0</v>
      </c>
      <c r="H143">
        <f t="shared" si="25"/>
        <v>0</v>
      </c>
      <c r="I143">
        <f t="shared" si="26"/>
        <v>0</v>
      </c>
      <c r="J143">
        <f t="shared" si="27"/>
        <v>0</v>
      </c>
      <c r="K143">
        <f t="shared" si="28"/>
        <v>0</v>
      </c>
      <c r="L143">
        <f t="shared" si="29"/>
        <v>0</v>
      </c>
      <c r="N143" s="16">
        <v>2863</v>
      </c>
      <c r="O143" s="16"/>
      <c r="P143" s="16"/>
      <c r="Q143" s="16"/>
      <c r="R143">
        <f t="shared" si="30"/>
        <v>0</v>
      </c>
      <c r="S143">
        <f t="shared" si="31"/>
        <v>0</v>
      </c>
      <c r="T143">
        <f t="shared" si="32"/>
        <v>0</v>
      </c>
      <c r="U143">
        <f t="shared" si="33"/>
        <v>0</v>
      </c>
      <c r="V143">
        <f t="shared" si="34"/>
        <v>0</v>
      </c>
      <c r="W143">
        <f t="shared" si="35"/>
        <v>0</v>
      </c>
    </row>
    <row r="144" spans="1:23" x14ac:dyDescent="0.35">
      <c r="A144" s="25">
        <v>335313</v>
      </c>
      <c r="B144" s="24" t="s">
        <v>236</v>
      </c>
      <c r="C144" s="16">
        <v>4752</v>
      </c>
      <c r="D144" s="16"/>
      <c r="E144" s="16"/>
      <c r="F144" s="16"/>
      <c r="G144">
        <f t="shared" si="24"/>
        <v>0</v>
      </c>
      <c r="H144">
        <f t="shared" si="25"/>
        <v>0</v>
      </c>
      <c r="I144">
        <f t="shared" si="26"/>
        <v>0</v>
      </c>
      <c r="J144">
        <f t="shared" si="27"/>
        <v>0</v>
      </c>
      <c r="K144">
        <f t="shared" si="28"/>
        <v>0</v>
      </c>
      <c r="L144">
        <f t="shared" si="29"/>
        <v>0</v>
      </c>
      <c r="N144" s="16">
        <v>5838</v>
      </c>
      <c r="O144" s="16"/>
      <c r="P144" s="16"/>
      <c r="Q144" s="16"/>
      <c r="R144">
        <f t="shared" si="30"/>
        <v>0</v>
      </c>
      <c r="S144">
        <f t="shared" si="31"/>
        <v>0</v>
      </c>
      <c r="T144">
        <f t="shared" si="32"/>
        <v>0</v>
      </c>
      <c r="U144">
        <f t="shared" si="33"/>
        <v>0</v>
      </c>
      <c r="V144">
        <f t="shared" si="34"/>
        <v>0</v>
      </c>
      <c r="W144">
        <f t="shared" si="35"/>
        <v>0</v>
      </c>
    </row>
    <row r="145" spans="1:23" x14ac:dyDescent="0.35">
      <c r="A145" s="25">
        <v>335314</v>
      </c>
      <c r="B145" s="24" t="s">
        <v>237</v>
      </c>
      <c r="C145" s="16">
        <v>1193</v>
      </c>
      <c r="D145" s="16"/>
      <c r="E145" s="16"/>
      <c r="F145" s="16"/>
      <c r="G145">
        <f t="shared" si="24"/>
        <v>0</v>
      </c>
      <c r="H145">
        <f t="shared" si="25"/>
        <v>0</v>
      </c>
      <c r="I145">
        <f t="shared" si="26"/>
        <v>0</v>
      </c>
      <c r="J145">
        <f t="shared" si="27"/>
        <v>0</v>
      </c>
      <c r="K145">
        <f t="shared" si="28"/>
        <v>0</v>
      </c>
      <c r="L145">
        <f t="shared" si="29"/>
        <v>0</v>
      </c>
      <c r="N145" s="16">
        <v>1198</v>
      </c>
      <c r="O145" s="16"/>
      <c r="P145" s="16"/>
      <c r="Q145" s="16"/>
      <c r="R145">
        <f t="shared" si="30"/>
        <v>0</v>
      </c>
      <c r="S145">
        <f t="shared" si="31"/>
        <v>0</v>
      </c>
      <c r="T145">
        <f t="shared" si="32"/>
        <v>0</v>
      </c>
      <c r="U145">
        <f t="shared" si="33"/>
        <v>0</v>
      </c>
      <c r="V145">
        <f t="shared" si="34"/>
        <v>0</v>
      </c>
      <c r="W145">
        <f t="shared" si="35"/>
        <v>0</v>
      </c>
    </row>
    <row r="146" spans="1:23" x14ac:dyDescent="0.35">
      <c r="A146" s="25">
        <v>335911</v>
      </c>
      <c r="B146" s="24" t="s">
        <v>238</v>
      </c>
      <c r="C146" s="16">
        <v>306</v>
      </c>
      <c r="D146" s="16"/>
      <c r="E146" s="16"/>
      <c r="F146" s="16"/>
      <c r="G146">
        <f t="shared" si="24"/>
        <v>0</v>
      </c>
      <c r="H146">
        <f t="shared" si="25"/>
        <v>0</v>
      </c>
      <c r="I146">
        <f t="shared" si="26"/>
        <v>0</v>
      </c>
      <c r="J146">
        <f t="shared" si="27"/>
        <v>0</v>
      </c>
      <c r="K146">
        <f t="shared" si="28"/>
        <v>0</v>
      </c>
      <c r="L146">
        <f t="shared" si="29"/>
        <v>0</v>
      </c>
      <c r="N146" s="16">
        <v>405</v>
      </c>
      <c r="O146" s="16"/>
      <c r="P146" s="16"/>
      <c r="Q146" s="16"/>
      <c r="R146">
        <f t="shared" si="30"/>
        <v>0</v>
      </c>
      <c r="S146">
        <f t="shared" si="31"/>
        <v>0</v>
      </c>
      <c r="T146">
        <f t="shared" si="32"/>
        <v>0</v>
      </c>
      <c r="U146">
        <f t="shared" si="33"/>
        <v>0</v>
      </c>
      <c r="V146">
        <f t="shared" si="34"/>
        <v>0</v>
      </c>
      <c r="W146">
        <f t="shared" si="35"/>
        <v>0</v>
      </c>
    </row>
    <row r="147" spans="1:23" x14ac:dyDescent="0.35">
      <c r="A147" s="25">
        <v>335912</v>
      </c>
      <c r="B147" s="24" t="s">
        <v>239</v>
      </c>
      <c r="C147" s="16"/>
      <c r="D147" s="16"/>
      <c r="E147" s="16"/>
      <c r="F147" s="16"/>
      <c r="G147">
        <f t="shared" si="24"/>
        <v>0</v>
      </c>
      <c r="H147">
        <f t="shared" si="25"/>
        <v>0</v>
      </c>
      <c r="I147">
        <f t="shared" si="26"/>
        <v>0</v>
      </c>
      <c r="J147">
        <f t="shared" si="27"/>
        <v>0</v>
      </c>
      <c r="K147">
        <f t="shared" si="28"/>
        <v>0</v>
      </c>
      <c r="L147">
        <f t="shared" si="29"/>
        <v>0</v>
      </c>
      <c r="N147" s="16"/>
      <c r="O147" s="16"/>
      <c r="P147" s="16"/>
      <c r="Q147" s="16"/>
      <c r="R147">
        <f t="shared" si="30"/>
        <v>0</v>
      </c>
      <c r="S147">
        <f t="shared" si="31"/>
        <v>0</v>
      </c>
      <c r="T147">
        <f t="shared" si="32"/>
        <v>0</v>
      </c>
      <c r="U147">
        <f t="shared" si="33"/>
        <v>0</v>
      </c>
      <c r="V147">
        <f t="shared" si="34"/>
        <v>0</v>
      </c>
      <c r="W147">
        <f t="shared" si="35"/>
        <v>0</v>
      </c>
    </row>
    <row r="148" spans="1:23" x14ac:dyDescent="0.35">
      <c r="A148" s="25">
        <v>335920</v>
      </c>
      <c r="B148" s="24" t="s">
        <v>240</v>
      </c>
      <c r="C148" s="16">
        <v>302</v>
      </c>
      <c r="D148" s="16"/>
      <c r="E148" s="16"/>
      <c r="F148" s="16"/>
      <c r="G148">
        <f t="shared" si="24"/>
        <v>0</v>
      </c>
      <c r="H148">
        <f t="shared" si="25"/>
        <v>0</v>
      </c>
      <c r="I148">
        <f t="shared" si="26"/>
        <v>0</v>
      </c>
      <c r="J148">
        <f t="shared" si="27"/>
        <v>0</v>
      </c>
      <c r="K148">
        <f t="shared" si="28"/>
        <v>0</v>
      </c>
      <c r="L148">
        <f t="shared" si="29"/>
        <v>0</v>
      </c>
      <c r="N148" s="16">
        <v>247</v>
      </c>
      <c r="O148" s="16"/>
      <c r="P148" s="16"/>
      <c r="Q148" s="16"/>
      <c r="R148">
        <f t="shared" si="30"/>
        <v>0</v>
      </c>
      <c r="S148">
        <f t="shared" si="31"/>
        <v>0</v>
      </c>
      <c r="T148">
        <f t="shared" si="32"/>
        <v>0</v>
      </c>
      <c r="U148">
        <f t="shared" si="33"/>
        <v>0</v>
      </c>
      <c r="V148">
        <f t="shared" si="34"/>
        <v>0</v>
      </c>
      <c r="W148">
        <f t="shared" si="35"/>
        <v>0</v>
      </c>
    </row>
    <row r="149" spans="1:23" x14ac:dyDescent="0.35">
      <c r="A149" s="25">
        <v>335930</v>
      </c>
      <c r="B149" s="24" t="s">
        <v>241</v>
      </c>
      <c r="C149" s="16">
        <v>58</v>
      </c>
      <c r="D149" s="16"/>
      <c r="E149" s="16"/>
      <c r="F149" s="16"/>
      <c r="G149">
        <f t="shared" si="24"/>
        <v>0</v>
      </c>
      <c r="H149">
        <f t="shared" si="25"/>
        <v>0</v>
      </c>
      <c r="I149">
        <f t="shared" si="26"/>
        <v>0</v>
      </c>
      <c r="J149">
        <f t="shared" si="27"/>
        <v>0</v>
      </c>
      <c r="K149">
        <f t="shared" si="28"/>
        <v>0</v>
      </c>
      <c r="L149">
        <f t="shared" si="29"/>
        <v>0</v>
      </c>
      <c r="N149" s="16">
        <v>84</v>
      </c>
      <c r="O149" s="16"/>
      <c r="P149" s="16"/>
      <c r="Q149" s="16"/>
      <c r="R149">
        <f t="shared" si="30"/>
        <v>0</v>
      </c>
      <c r="S149">
        <f t="shared" si="31"/>
        <v>0</v>
      </c>
      <c r="T149">
        <f t="shared" si="32"/>
        <v>0</v>
      </c>
      <c r="U149">
        <f t="shared" si="33"/>
        <v>0</v>
      </c>
      <c r="V149">
        <f t="shared" si="34"/>
        <v>0</v>
      </c>
      <c r="W149">
        <f t="shared" si="35"/>
        <v>0</v>
      </c>
    </row>
    <row r="150" spans="1:23" x14ac:dyDescent="0.35">
      <c r="A150" s="25">
        <v>335991</v>
      </c>
      <c r="B150" s="24" t="s">
        <v>242</v>
      </c>
      <c r="C150" s="16"/>
      <c r="D150" s="16"/>
      <c r="E150" s="16"/>
      <c r="F150" s="16"/>
      <c r="G150">
        <f t="shared" si="24"/>
        <v>0</v>
      </c>
      <c r="H150">
        <f t="shared" si="25"/>
        <v>0</v>
      </c>
      <c r="I150">
        <f t="shared" si="26"/>
        <v>0</v>
      </c>
      <c r="J150">
        <f t="shared" si="27"/>
        <v>0</v>
      </c>
      <c r="K150">
        <f t="shared" si="28"/>
        <v>0</v>
      </c>
      <c r="L150">
        <f t="shared" si="29"/>
        <v>0</v>
      </c>
      <c r="N150" s="16"/>
      <c r="O150" s="16"/>
      <c r="P150" s="16"/>
      <c r="Q150" s="16"/>
      <c r="R150">
        <f t="shared" si="30"/>
        <v>0</v>
      </c>
      <c r="S150">
        <f t="shared" si="31"/>
        <v>0</v>
      </c>
      <c r="T150">
        <f t="shared" si="32"/>
        <v>0</v>
      </c>
      <c r="U150">
        <f t="shared" si="33"/>
        <v>0</v>
      </c>
      <c r="V150">
        <f t="shared" si="34"/>
        <v>0</v>
      </c>
      <c r="W150">
        <f t="shared" si="35"/>
        <v>0</v>
      </c>
    </row>
    <row r="151" spans="1:23" x14ac:dyDescent="0.35">
      <c r="A151" s="25">
        <v>335999</v>
      </c>
      <c r="B151" s="24" t="s">
        <v>243</v>
      </c>
      <c r="C151" s="16">
        <v>7011</v>
      </c>
      <c r="D151" s="16"/>
      <c r="E151" s="16"/>
      <c r="F151" s="16"/>
      <c r="G151">
        <f t="shared" si="24"/>
        <v>0</v>
      </c>
      <c r="H151">
        <f t="shared" si="25"/>
        <v>0</v>
      </c>
      <c r="I151">
        <f t="shared" si="26"/>
        <v>0</v>
      </c>
      <c r="J151">
        <f t="shared" si="27"/>
        <v>0</v>
      </c>
      <c r="K151">
        <f t="shared" si="28"/>
        <v>0</v>
      </c>
      <c r="L151">
        <f t="shared" si="29"/>
        <v>0</v>
      </c>
      <c r="N151" s="16">
        <v>7359</v>
      </c>
      <c r="O151" s="16"/>
      <c r="P151" s="16"/>
      <c r="Q151" s="16"/>
      <c r="R151">
        <f t="shared" si="30"/>
        <v>0</v>
      </c>
      <c r="S151">
        <f t="shared" si="31"/>
        <v>0</v>
      </c>
      <c r="T151">
        <f t="shared" si="32"/>
        <v>0</v>
      </c>
      <c r="U151">
        <f t="shared" si="33"/>
        <v>0</v>
      </c>
      <c r="V151">
        <f t="shared" si="34"/>
        <v>0</v>
      </c>
      <c r="W151">
        <f t="shared" si="35"/>
        <v>0</v>
      </c>
    </row>
    <row r="152" spans="1:23" x14ac:dyDescent="0.35">
      <c r="A152" s="25">
        <v>336111</v>
      </c>
      <c r="B152" s="24" t="s">
        <v>244</v>
      </c>
      <c r="C152" s="16">
        <v>66368</v>
      </c>
      <c r="D152" s="16"/>
      <c r="E152" s="16"/>
      <c r="F152" s="16"/>
      <c r="G152">
        <f t="shared" si="24"/>
        <v>0</v>
      </c>
      <c r="H152">
        <f t="shared" si="25"/>
        <v>0</v>
      </c>
      <c r="I152">
        <f t="shared" si="26"/>
        <v>0</v>
      </c>
      <c r="J152">
        <f t="shared" si="27"/>
        <v>0</v>
      </c>
      <c r="K152">
        <f t="shared" si="28"/>
        <v>0</v>
      </c>
      <c r="L152">
        <f t="shared" si="29"/>
        <v>0</v>
      </c>
      <c r="N152" s="16">
        <v>64919</v>
      </c>
      <c r="O152" s="16"/>
      <c r="P152" s="16"/>
      <c r="Q152" s="16"/>
      <c r="R152">
        <f t="shared" si="30"/>
        <v>0</v>
      </c>
      <c r="S152">
        <f t="shared" si="31"/>
        <v>0</v>
      </c>
      <c r="T152">
        <f t="shared" si="32"/>
        <v>0</v>
      </c>
      <c r="U152">
        <f t="shared" si="33"/>
        <v>0</v>
      </c>
      <c r="V152">
        <f t="shared" si="34"/>
        <v>0</v>
      </c>
      <c r="W152">
        <f t="shared" si="35"/>
        <v>0</v>
      </c>
    </row>
    <row r="153" spans="1:23" x14ac:dyDescent="0.35">
      <c r="A153" s="25">
        <v>336112</v>
      </c>
      <c r="B153" s="24" t="s">
        <v>245</v>
      </c>
      <c r="C153" s="16">
        <v>99006</v>
      </c>
      <c r="D153" s="16"/>
      <c r="E153" s="16"/>
      <c r="F153" s="16"/>
      <c r="G153">
        <f t="shared" si="24"/>
        <v>0</v>
      </c>
      <c r="H153">
        <f t="shared" si="25"/>
        <v>0</v>
      </c>
      <c r="I153">
        <f t="shared" si="26"/>
        <v>0</v>
      </c>
      <c r="J153">
        <f t="shared" si="27"/>
        <v>0</v>
      </c>
      <c r="K153">
        <f t="shared" si="28"/>
        <v>0</v>
      </c>
      <c r="L153">
        <f t="shared" si="29"/>
        <v>0</v>
      </c>
      <c r="N153" s="16">
        <v>90608</v>
      </c>
      <c r="O153" s="16"/>
      <c r="P153" s="16"/>
      <c r="Q153" s="16"/>
      <c r="R153">
        <f t="shared" si="30"/>
        <v>0</v>
      </c>
      <c r="S153">
        <f t="shared" si="31"/>
        <v>0</v>
      </c>
      <c r="T153">
        <f t="shared" si="32"/>
        <v>0</v>
      </c>
      <c r="U153">
        <f t="shared" si="33"/>
        <v>0</v>
      </c>
      <c r="V153">
        <f t="shared" si="34"/>
        <v>0</v>
      </c>
      <c r="W153">
        <f t="shared" si="35"/>
        <v>0</v>
      </c>
    </row>
    <row r="154" spans="1:23" x14ac:dyDescent="0.35">
      <c r="A154" s="25">
        <v>336120</v>
      </c>
      <c r="B154" s="24" t="s">
        <v>246</v>
      </c>
      <c r="C154" s="16">
        <v>16317</v>
      </c>
      <c r="D154" s="16"/>
      <c r="E154" s="16"/>
      <c r="F154" s="16"/>
      <c r="G154">
        <f t="shared" si="24"/>
        <v>0</v>
      </c>
      <c r="H154">
        <f t="shared" si="25"/>
        <v>0</v>
      </c>
      <c r="I154">
        <f t="shared" si="26"/>
        <v>0</v>
      </c>
      <c r="J154">
        <f t="shared" si="27"/>
        <v>0</v>
      </c>
      <c r="K154">
        <f t="shared" si="28"/>
        <v>0</v>
      </c>
      <c r="L154">
        <f t="shared" si="29"/>
        <v>0</v>
      </c>
      <c r="N154" s="16">
        <v>23699</v>
      </c>
      <c r="O154" s="16"/>
      <c r="P154" s="16"/>
      <c r="Q154" s="16"/>
      <c r="R154">
        <f t="shared" si="30"/>
        <v>0</v>
      </c>
      <c r="S154">
        <f t="shared" si="31"/>
        <v>0</v>
      </c>
      <c r="T154">
        <f t="shared" si="32"/>
        <v>0</v>
      </c>
      <c r="U154">
        <f t="shared" si="33"/>
        <v>0</v>
      </c>
      <c r="V154">
        <f t="shared" si="34"/>
        <v>0</v>
      </c>
      <c r="W154">
        <f t="shared" si="35"/>
        <v>0</v>
      </c>
    </row>
    <row r="155" spans="1:23" x14ac:dyDescent="0.35">
      <c r="A155" s="25">
        <v>336211</v>
      </c>
      <c r="B155" s="24" t="s">
        <v>247</v>
      </c>
      <c r="C155" s="16">
        <v>3169</v>
      </c>
      <c r="D155" s="16"/>
      <c r="E155" s="16"/>
      <c r="F155" s="16"/>
      <c r="G155">
        <f t="shared" si="24"/>
        <v>0</v>
      </c>
      <c r="H155">
        <f t="shared" si="25"/>
        <v>0</v>
      </c>
      <c r="I155">
        <f t="shared" si="26"/>
        <v>0</v>
      </c>
      <c r="J155">
        <f t="shared" si="27"/>
        <v>0</v>
      </c>
      <c r="K155">
        <f t="shared" si="28"/>
        <v>0</v>
      </c>
      <c r="L155">
        <f t="shared" si="29"/>
        <v>0</v>
      </c>
      <c r="N155" s="16">
        <v>2425</v>
      </c>
      <c r="O155" s="16"/>
      <c r="P155" s="16"/>
      <c r="Q155" s="16"/>
      <c r="R155">
        <f t="shared" si="30"/>
        <v>0</v>
      </c>
      <c r="S155">
        <f t="shared" si="31"/>
        <v>0</v>
      </c>
      <c r="T155">
        <f t="shared" si="32"/>
        <v>0</v>
      </c>
      <c r="U155">
        <f t="shared" si="33"/>
        <v>0</v>
      </c>
      <c r="V155">
        <f t="shared" si="34"/>
        <v>0</v>
      </c>
      <c r="W155">
        <f t="shared" si="35"/>
        <v>0</v>
      </c>
    </row>
    <row r="156" spans="1:23" x14ac:dyDescent="0.35">
      <c r="A156" s="25">
        <v>336212</v>
      </c>
      <c r="B156" s="24" t="s">
        <v>248</v>
      </c>
      <c r="C156" s="16">
        <v>6706</v>
      </c>
      <c r="D156" s="16"/>
      <c r="E156" s="16"/>
      <c r="F156" s="16"/>
      <c r="G156">
        <f t="shared" si="24"/>
        <v>0</v>
      </c>
      <c r="H156">
        <f t="shared" si="25"/>
        <v>0</v>
      </c>
      <c r="I156">
        <f t="shared" si="26"/>
        <v>0</v>
      </c>
      <c r="J156">
        <f t="shared" si="27"/>
        <v>0</v>
      </c>
      <c r="K156">
        <f t="shared" si="28"/>
        <v>0</v>
      </c>
      <c r="L156">
        <f t="shared" si="29"/>
        <v>0</v>
      </c>
      <c r="N156" s="16">
        <v>7435</v>
      </c>
      <c r="O156" s="16"/>
      <c r="P156" s="16"/>
      <c r="Q156" s="16"/>
      <c r="R156">
        <f t="shared" si="30"/>
        <v>0</v>
      </c>
      <c r="S156">
        <f t="shared" si="31"/>
        <v>0</v>
      </c>
      <c r="T156">
        <f t="shared" si="32"/>
        <v>0</v>
      </c>
      <c r="U156">
        <f t="shared" si="33"/>
        <v>0</v>
      </c>
      <c r="V156">
        <f t="shared" si="34"/>
        <v>0</v>
      </c>
      <c r="W156">
        <f t="shared" si="35"/>
        <v>0</v>
      </c>
    </row>
    <row r="157" spans="1:23" x14ac:dyDescent="0.35">
      <c r="A157" s="25">
        <v>336213</v>
      </c>
      <c r="B157" s="24" t="s">
        <v>249</v>
      </c>
      <c r="C157" s="16">
        <v>209</v>
      </c>
      <c r="D157" s="16"/>
      <c r="E157" s="16"/>
      <c r="F157" s="16"/>
      <c r="G157">
        <f t="shared" si="24"/>
        <v>0</v>
      </c>
      <c r="H157">
        <f t="shared" si="25"/>
        <v>0</v>
      </c>
      <c r="I157">
        <f t="shared" si="26"/>
        <v>0</v>
      </c>
      <c r="J157">
        <f t="shared" si="27"/>
        <v>0</v>
      </c>
      <c r="K157">
        <f t="shared" si="28"/>
        <v>0</v>
      </c>
      <c r="L157">
        <f t="shared" si="29"/>
        <v>0</v>
      </c>
      <c r="N157" s="16">
        <v>64</v>
      </c>
      <c r="O157" s="16"/>
      <c r="P157" s="16"/>
      <c r="Q157" s="16"/>
      <c r="R157">
        <f t="shared" si="30"/>
        <v>0</v>
      </c>
      <c r="S157">
        <f t="shared" si="31"/>
        <v>0</v>
      </c>
      <c r="T157">
        <f t="shared" si="32"/>
        <v>0</v>
      </c>
      <c r="U157">
        <f t="shared" si="33"/>
        <v>0</v>
      </c>
      <c r="V157">
        <f t="shared" si="34"/>
        <v>0</v>
      </c>
      <c r="W157">
        <f t="shared" si="35"/>
        <v>0</v>
      </c>
    </row>
    <row r="158" spans="1:23" x14ac:dyDescent="0.35">
      <c r="A158" s="25">
        <v>336214</v>
      </c>
      <c r="B158" s="24" t="s">
        <v>250</v>
      </c>
      <c r="C158" s="16">
        <v>867</v>
      </c>
      <c r="D158" s="16"/>
      <c r="E158" s="16"/>
      <c r="F158" s="16"/>
      <c r="G158">
        <f t="shared" si="24"/>
        <v>0</v>
      </c>
      <c r="H158">
        <f t="shared" si="25"/>
        <v>0</v>
      </c>
      <c r="I158">
        <f t="shared" si="26"/>
        <v>0</v>
      </c>
      <c r="J158">
        <f t="shared" si="27"/>
        <v>0</v>
      </c>
      <c r="K158">
        <f t="shared" si="28"/>
        <v>0</v>
      </c>
      <c r="L158">
        <f t="shared" si="29"/>
        <v>0</v>
      </c>
      <c r="N158" s="16">
        <v>582</v>
      </c>
      <c r="O158" s="16"/>
      <c r="P158" s="16"/>
      <c r="Q158" s="16"/>
      <c r="R158">
        <f t="shared" si="30"/>
        <v>0</v>
      </c>
      <c r="S158">
        <f t="shared" si="31"/>
        <v>0</v>
      </c>
      <c r="T158">
        <f t="shared" si="32"/>
        <v>0</v>
      </c>
      <c r="U158">
        <f t="shared" si="33"/>
        <v>0</v>
      </c>
      <c r="V158">
        <f t="shared" si="34"/>
        <v>0</v>
      </c>
      <c r="W158">
        <f t="shared" si="35"/>
        <v>0</v>
      </c>
    </row>
    <row r="159" spans="1:23" x14ac:dyDescent="0.35">
      <c r="A159" s="25">
        <v>336310</v>
      </c>
      <c r="B159" s="24" t="s">
        <v>251</v>
      </c>
      <c r="C159" s="16"/>
      <c r="D159" s="16"/>
      <c r="E159" s="16"/>
      <c r="F159" s="16"/>
      <c r="G159">
        <f t="shared" si="24"/>
        <v>0</v>
      </c>
      <c r="H159">
        <f t="shared" si="25"/>
        <v>0</v>
      </c>
      <c r="I159">
        <f t="shared" si="26"/>
        <v>0</v>
      </c>
      <c r="J159">
        <f t="shared" si="27"/>
        <v>0</v>
      </c>
      <c r="K159">
        <f t="shared" si="28"/>
        <v>0</v>
      </c>
      <c r="L159">
        <f t="shared" si="29"/>
        <v>0</v>
      </c>
      <c r="N159" s="16"/>
      <c r="O159" s="16"/>
      <c r="P159" s="16"/>
      <c r="Q159" s="16"/>
      <c r="R159">
        <f t="shared" si="30"/>
        <v>0</v>
      </c>
      <c r="S159">
        <f t="shared" si="31"/>
        <v>0</v>
      </c>
      <c r="T159">
        <f t="shared" si="32"/>
        <v>0</v>
      </c>
      <c r="U159">
        <f t="shared" si="33"/>
        <v>0</v>
      </c>
      <c r="V159">
        <f t="shared" si="34"/>
        <v>0</v>
      </c>
      <c r="W159">
        <f t="shared" si="35"/>
        <v>0</v>
      </c>
    </row>
    <row r="160" spans="1:23" x14ac:dyDescent="0.35">
      <c r="A160" s="25">
        <v>336320</v>
      </c>
      <c r="B160" s="24" t="s">
        <v>252</v>
      </c>
      <c r="C160" s="16"/>
      <c r="D160" s="16"/>
      <c r="E160" s="16"/>
      <c r="F160" s="16"/>
      <c r="G160">
        <f t="shared" si="24"/>
        <v>0</v>
      </c>
      <c r="H160">
        <f t="shared" si="25"/>
        <v>0</v>
      </c>
      <c r="I160">
        <f t="shared" si="26"/>
        <v>0</v>
      </c>
      <c r="J160">
        <f t="shared" si="27"/>
        <v>0</v>
      </c>
      <c r="K160">
        <f t="shared" si="28"/>
        <v>0</v>
      </c>
      <c r="L160">
        <f t="shared" si="29"/>
        <v>0</v>
      </c>
      <c r="N160" s="16"/>
      <c r="O160" s="16"/>
      <c r="P160" s="16"/>
      <c r="Q160" s="16"/>
      <c r="R160">
        <f t="shared" si="30"/>
        <v>0</v>
      </c>
      <c r="S160">
        <f t="shared" si="31"/>
        <v>0</v>
      </c>
      <c r="T160">
        <f t="shared" si="32"/>
        <v>0</v>
      </c>
      <c r="U160">
        <f t="shared" si="33"/>
        <v>0</v>
      </c>
      <c r="V160">
        <f t="shared" si="34"/>
        <v>0</v>
      </c>
      <c r="W160">
        <f t="shared" si="35"/>
        <v>0</v>
      </c>
    </row>
    <row r="161" spans="1:23" x14ac:dyDescent="0.35">
      <c r="A161" s="25">
        <v>336350</v>
      </c>
      <c r="B161" s="24" t="s">
        <v>253</v>
      </c>
      <c r="C161" s="16"/>
      <c r="D161" s="16"/>
      <c r="E161" s="16"/>
      <c r="F161" s="16"/>
      <c r="G161">
        <f t="shared" si="24"/>
        <v>0</v>
      </c>
      <c r="H161">
        <f t="shared" si="25"/>
        <v>0</v>
      </c>
      <c r="I161">
        <f t="shared" si="26"/>
        <v>0</v>
      </c>
      <c r="J161">
        <f t="shared" si="27"/>
        <v>0</v>
      </c>
      <c r="K161">
        <f t="shared" si="28"/>
        <v>0</v>
      </c>
      <c r="L161">
        <f t="shared" si="29"/>
        <v>0</v>
      </c>
      <c r="N161" s="16"/>
      <c r="O161" s="16"/>
      <c r="P161" s="16"/>
      <c r="Q161" s="16"/>
      <c r="R161">
        <f t="shared" si="30"/>
        <v>0</v>
      </c>
      <c r="S161">
        <f t="shared" si="31"/>
        <v>0</v>
      </c>
      <c r="T161">
        <f t="shared" si="32"/>
        <v>0</v>
      </c>
      <c r="U161">
        <f t="shared" si="33"/>
        <v>0</v>
      </c>
      <c r="V161">
        <f t="shared" si="34"/>
        <v>0</v>
      </c>
      <c r="W161">
        <f t="shared" si="35"/>
        <v>0</v>
      </c>
    </row>
    <row r="162" spans="1:23" x14ac:dyDescent="0.35">
      <c r="A162" s="25">
        <v>336360</v>
      </c>
      <c r="B162" s="24" t="s">
        <v>254</v>
      </c>
      <c r="C162" s="16">
        <v>731</v>
      </c>
      <c r="D162" s="16"/>
      <c r="E162" s="16"/>
      <c r="F162" s="16"/>
      <c r="G162">
        <f t="shared" si="24"/>
        <v>0</v>
      </c>
      <c r="H162">
        <f t="shared" si="25"/>
        <v>0</v>
      </c>
      <c r="I162">
        <f t="shared" si="26"/>
        <v>0</v>
      </c>
      <c r="J162">
        <f t="shared" si="27"/>
        <v>0</v>
      </c>
      <c r="K162">
        <f t="shared" si="28"/>
        <v>0</v>
      </c>
      <c r="L162">
        <f t="shared" si="29"/>
        <v>0</v>
      </c>
      <c r="N162" s="16">
        <v>1892</v>
      </c>
      <c r="O162" s="16"/>
      <c r="P162" s="16"/>
      <c r="Q162" s="16"/>
      <c r="R162">
        <f t="shared" si="30"/>
        <v>0</v>
      </c>
      <c r="S162">
        <f t="shared" si="31"/>
        <v>0</v>
      </c>
      <c r="T162">
        <f t="shared" si="32"/>
        <v>0</v>
      </c>
      <c r="U162">
        <f t="shared" si="33"/>
        <v>0</v>
      </c>
      <c r="V162">
        <f t="shared" si="34"/>
        <v>0</v>
      </c>
      <c r="W162">
        <f t="shared" si="35"/>
        <v>0</v>
      </c>
    </row>
    <row r="163" spans="1:23" x14ac:dyDescent="0.35">
      <c r="A163" s="25">
        <v>336370</v>
      </c>
      <c r="B163" s="24" t="s">
        <v>255</v>
      </c>
      <c r="C163" s="16"/>
      <c r="D163" s="16"/>
      <c r="E163" s="16"/>
      <c r="F163" s="16"/>
      <c r="G163">
        <f t="shared" si="24"/>
        <v>0</v>
      </c>
      <c r="H163">
        <f t="shared" si="25"/>
        <v>0</v>
      </c>
      <c r="I163">
        <f t="shared" si="26"/>
        <v>0</v>
      </c>
      <c r="J163">
        <f t="shared" si="27"/>
        <v>0</v>
      </c>
      <c r="K163">
        <f t="shared" si="28"/>
        <v>0</v>
      </c>
      <c r="L163">
        <f t="shared" si="29"/>
        <v>0</v>
      </c>
      <c r="N163" s="16"/>
      <c r="O163" s="16"/>
      <c r="P163" s="16"/>
      <c r="Q163" s="16"/>
      <c r="R163">
        <f t="shared" si="30"/>
        <v>0</v>
      </c>
      <c r="S163">
        <f t="shared" si="31"/>
        <v>0</v>
      </c>
      <c r="T163">
        <f t="shared" si="32"/>
        <v>0</v>
      </c>
      <c r="U163">
        <f t="shared" si="33"/>
        <v>0</v>
      </c>
      <c r="V163">
        <f t="shared" si="34"/>
        <v>0</v>
      </c>
      <c r="W163">
        <f t="shared" si="35"/>
        <v>0</v>
      </c>
    </row>
    <row r="164" spans="1:23" x14ac:dyDescent="0.35">
      <c r="A164" s="25">
        <v>336390</v>
      </c>
      <c r="B164" s="24" t="s">
        <v>256</v>
      </c>
      <c r="C164" s="16"/>
      <c r="D164" s="16"/>
      <c r="E164" s="16"/>
      <c r="F164" s="16"/>
      <c r="G164">
        <f t="shared" si="24"/>
        <v>0</v>
      </c>
      <c r="H164">
        <f t="shared" si="25"/>
        <v>0</v>
      </c>
      <c r="I164">
        <f t="shared" si="26"/>
        <v>0</v>
      </c>
      <c r="J164">
        <f t="shared" si="27"/>
        <v>0</v>
      </c>
      <c r="K164">
        <f t="shared" si="28"/>
        <v>0</v>
      </c>
      <c r="L164">
        <f t="shared" si="29"/>
        <v>0</v>
      </c>
      <c r="N164" s="16"/>
      <c r="O164" s="16"/>
      <c r="P164" s="16"/>
      <c r="Q164" s="16"/>
      <c r="R164">
        <f t="shared" si="30"/>
        <v>0</v>
      </c>
      <c r="S164">
        <f t="shared" si="31"/>
        <v>0</v>
      </c>
      <c r="T164">
        <f t="shared" si="32"/>
        <v>0</v>
      </c>
      <c r="U164">
        <f t="shared" si="33"/>
        <v>0</v>
      </c>
      <c r="V164">
        <f t="shared" si="34"/>
        <v>0</v>
      </c>
      <c r="W164">
        <f t="shared" si="35"/>
        <v>0</v>
      </c>
    </row>
    <row r="165" spans="1:23" x14ac:dyDescent="0.35">
      <c r="A165" s="25" t="s">
        <v>257</v>
      </c>
      <c r="B165" s="24" t="s">
        <v>258</v>
      </c>
      <c r="C165" s="16"/>
      <c r="D165" s="16"/>
      <c r="E165" s="16"/>
      <c r="F165" s="16"/>
      <c r="G165">
        <f t="shared" si="24"/>
        <v>0</v>
      </c>
      <c r="H165">
        <f t="shared" si="25"/>
        <v>0</v>
      </c>
      <c r="I165">
        <f t="shared" si="26"/>
        <v>0</v>
      </c>
      <c r="J165">
        <f t="shared" si="27"/>
        <v>0</v>
      </c>
      <c r="K165">
        <f t="shared" si="28"/>
        <v>0</v>
      </c>
      <c r="L165">
        <f t="shared" si="29"/>
        <v>0</v>
      </c>
      <c r="N165" s="16"/>
      <c r="O165" s="16"/>
      <c r="P165" s="16"/>
      <c r="Q165" s="16"/>
      <c r="R165">
        <f t="shared" si="30"/>
        <v>0</v>
      </c>
      <c r="S165">
        <f t="shared" si="31"/>
        <v>0</v>
      </c>
      <c r="T165">
        <f t="shared" si="32"/>
        <v>0</v>
      </c>
      <c r="U165">
        <f t="shared" si="33"/>
        <v>0</v>
      </c>
      <c r="V165">
        <f t="shared" si="34"/>
        <v>0</v>
      </c>
      <c r="W165">
        <f t="shared" si="35"/>
        <v>0</v>
      </c>
    </row>
    <row r="166" spans="1:23" x14ac:dyDescent="0.35">
      <c r="A166" s="25">
        <v>336411</v>
      </c>
      <c r="B166" s="24" t="s">
        <v>259</v>
      </c>
      <c r="C166" s="16">
        <v>25708</v>
      </c>
      <c r="D166" s="16"/>
      <c r="E166" s="16"/>
      <c r="F166" s="16"/>
      <c r="G166">
        <f t="shared" si="24"/>
        <v>0</v>
      </c>
      <c r="H166">
        <f t="shared" si="25"/>
        <v>0</v>
      </c>
      <c r="I166">
        <f t="shared" si="26"/>
        <v>0</v>
      </c>
      <c r="J166">
        <f t="shared" si="27"/>
        <v>0</v>
      </c>
      <c r="K166">
        <f t="shared" si="28"/>
        <v>0</v>
      </c>
      <c r="L166">
        <f t="shared" si="29"/>
        <v>0</v>
      </c>
      <c r="N166" s="16">
        <v>27676</v>
      </c>
      <c r="O166" s="16"/>
      <c r="P166" s="16"/>
      <c r="Q166" s="16"/>
      <c r="R166">
        <f t="shared" si="30"/>
        <v>0</v>
      </c>
      <c r="S166">
        <f t="shared" si="31"/>
        <v>0</v>
      </c>
      <c r="T166">
        <f t="shared" si="32"/>
        <v>0</v>
      </c>
      <c r="U166">
        <f t="shared" si="33"/>
        <v>0</v>
      </c>
      <c r="V166">
        <f t="shared" si="34"/>
        <v>0</v>
      </c>
      <c r="W166">
        <f t="shared" si="35"/>
        <v>0</v>
      </c>
    </row>
    <row r="167" spans="1:23" x14ac:dyDescent="0.35">
      <c r="A167" s="25">
        <v>336412</v>
      </c>
      <c r="B167" s="24" t="s">
        <v>260</v>
      </c>
      <c r="C167" s="16">
        <v>489</v>
      </c>
      <c r="D167" s="16"/>
      <c r="E167" s="16"/>
      <c r="F167" s="16"/>
      <c r="G167">
        <f t="shared" si="24"/>
        <v>0</v>
      </c>
      <c r="H167">
        <f t="shared" si="25"/>
        <v>0</v>
      </c>
      <c r="I167">
        <f t="shared" si="26"/>
        <v>0</v>
      </c>
      <c r="J167">
        <f t="shared" si="27"/>
        <v>0</v>
      </c>
      <c r="K167">
        <f t="shared" si="28"/>
        <v>0</v>
      </c>
      <c r="L167">
        <f t="shared" si="29"/>
        <v>0</v>
      </c>
      <c r="N167" s="16">
        <v>497</v>
      </c>
      <c r="O167" s="16"/>
      <c r="P167" s="16"/>
      <c r="Q167" s="16"/>
      <c r="R167">
        <f t="shared" si="30"/>
        <v>0</v>
      </c>
      <c r="S167">
        <f t="shared" si="31"/>
        <v>0</v>
      </c>
      <c r="T167">
        <f t="shared" si="32"/>
        <v>0</v>
      </c>
      <c r="U167">
        <f t="shared" si="33"/>
        <v>0</v>
      </c>
      <c r="V167">
        <f t="shared" si="34"/>
        <v>0</v>
      </c>
      <c r="W167">
        <f t="shared" si="35"/>
        <v>0</v>
      </c>
    </row>
    <row r="168" spans="1:23" x14ac:dyDescent="0.35">
      <c r="A168" s="25">
        <v>336413</v>
      </c>
      <c r="B168" s="24" t="s">
        <v>261</v>
      </c>
      <c r="C168" s="16"/>
      <c r="D168" s="16"/>
      <c r="E168" s="16"/>
      <c r="F168" s="16"/>
      <c r="G168">
        <f t="shared" si="24"/>
        <v>0</v>
      </c>
      <c r="H168">
        <f t="shared" si="25"/>
        <v>0</v>
      </c>
      <c r="I168">
        <f t="shared" si="26"/>
        <v>0</v>
      </c>
      <c r="J168">
        <f t="shared" si="27"/>
        <v>0</v>
      </c>
      <c r="K168">
        <f t="shared" si="28"/>
        <v>0</v>
      </c>
      <c r="L168">
        <f t="shared" si="29"/>
        <v>0</v>
      </c>
      <c r="N168" s="16"/>
      <c r="O168" s="16"/>
      <c r="P168" s="16"/>
      <c r="Q168" s="16"/>
      <c r="R168">
        <f t="shared" si="30"/>
        <v>0</v>
      </c>
      <c r="S168">
        <f t="shared" si="31"/>
        <v>0</v>
      </c>
      <c r="T168">
        <f t="shared" si="32"/>
        <v>0</v>
      </c>
      <c r="U168">
        <f t="shared" si="33"/>
        <v>0</v>
      </c>
      <c r="V168">
        <f t="shared" si="34"/>
        <v>0</v>
      </c>
      <c r="W168">
        <f t="shared" si="35"/>
        <v>0</v>
      </c>
    </row>
    <row r="169" spans="1:23" x14ac:dyDescent="0.35">
      <c r="A169" s="25">
        <v>336414</v>
      </c>
      <c r="B169" s="24" t="s">
        <v>262</v>
      </c>
      <c r="C169" s="16">
        <v>117</v>
      </c>
      <c r="D169" s="16"/>
      <c r="E169" s="16"/>
      <c r="F169" s="16"/>
      <c r="G169">
        <f t="shared" si="24"/>
        <v>0</v>
      </c>
      <c r="H169">
        <f t="shared" si="25"/>
        <v>0</v>
      </c>
      <c r="I169">
        <f t="shared" si="26"/>
        <v>0</v>
      </c>
      <c r="J169">
        <f t="shared" si="27"/>
        <v>0</v>
      </c>
      <c r="K169">
        <f t="shared" si="28"/>
        <v>0</v>
      </c>
      <c r="L169">
        <f t="shared" si="29"/>
        <v>0</v>
      </c>
      <c r="N169" s="16">
        <v>5856</v>
      </c>
      <c r="O169" s="16"/>
      <c r="P169" s="16"/>
      <c r="Q169" s="16"/>
      <c r="R169">
        <f t="shared" si="30"/>
        <v>0</v>
      </c>
      <c r="S169">
        <f t="shared" si="31"/>
        <v>0</v>
      </c>
      <c r="T169">
        <f t="shared" si="32"/>
        <v>0</v>
      </c>
      <c r="U169">
        <f t="shared" si="33"/>
        <v>0</v>
      </c>
      <c r="V169">
        <f t="shared" si="34"/>
        <v>0</v>
      </c>
      <c r="W169">
        <f t="shared" si="35"/>
        <v>0</v>
      </c>
    </row>
    <row r="170" spans="1:23" x14ac:dyDescent="0.35">
      <c r="A170" s="25" t="s">
        <v>263</v>
      </c>
      <c r="B170" s="24" t="s">
        <v>264</v>
      </c>
      <c r="C170" s="16"/>
      <c r="D170" s="16"/>
      <c r="E170" s="16"/>
      <c r="F170" s="16"/>
      <c r="G170">
        <f t="shared" si="24"/>
        <v>0</v>
      </c>
      <c r="H170">
        <f t="shared" si="25"/>
        <v>0</v>
      </c>
      <c r="I170">
        <f t="shared" si="26"/>
        <v>0</v>
      </c>
      <c r="J170">
        <f t="shared" si="27"/>
        <v>0</v>
      </c>
      <c r="K170">
        <f t="shared" si="28"/>
        <v>0</v>
      </c>
      <c r="L170">
        <f t="shared" si="29"/>
        <v>0</v>
      </c>
      <c r="N170" s="16"/>
      <c r="O170" s="16"/>
      <c r="P170" s="16"/>
      <c r="Q170" s="16"/>
      <c r="R170">
        <f t="shared" si="30"/>
        <v>0</v>
      </c>
      <c r="S170">
        <f t="shared" si="31"/>
        <v>0</v>
      </c>
      <c r="T170">
        <f t="shared" si="32"/>
        <v>0</v>
      </c>
      <c r="U170">
        <f t="shared" si="33"/>
        <v>0</v>
      </c>
      <c r="V170">
        <f t="shared" si="34"/>
        <v>0</v>
      </c>
      <c r="W170">
        <f t="shared" si="35"/>
        <v>0</v>
      </c>
    </row>
    <row r="171" spans="1:23" x14ac:dyDescent="0.35">
      <c r="A171" s="25">
        <v>336500</v>
      </c>
      <c r="B171" s="24" t="s">
        <v>265</v>
      </c>
      <c r="C171" s="16">
        <v>8050</v>
      </c>
      <c r="D171" s="16"/>
      <c r="E171" s="16"/>
      <c r="F171" s="16"/>
      <c r="G171">
        <f t="shared" si="24"/>
        <v>0</v>
      </c>
      <c r="H171">
        <f t="shared" si="25"/>
        <v>0</v>
      </c>
      <c r="I171">
        <f t="shared" si="26"/>
        <v>0</v>
      </c>
      <c r="J171">
        <f t="shared" si="27"/>
        <v>0</v>
      </c>
      <c r="K171">
        <f t="shared" si="28"/>
        <v>0</v>
      </c>
      <c r="L171">
        <f t="shared" si="29"/>
        <v>0</v>
      </c>
      <c r="N171" s="16">
        <v>11275</v>
      </c>
      <c r="O171" s="16"/>
      <c r="P171" s="16"/>
      <c r="Q171" s="16"/>
      <c r="R171">
        <f t="shared" si="30"/>
        <v>0</v>
      </c>
      <c r="S171">
        <f t="shared" si="31"/>
        <v>0</v>
      </c>
      <c r="T171">
        <f t="shared" si="32"/>
        <v>0</v>
      </c>
      <c r="U171">
        <f t="shared" si="33"/>
        <v>0</v>
      </c>
      <c r="V171">
        <f t="shared" si="34"/>
        <v>0</v>
      </c>
      <c r="W171">
        <f t="shared" si="35"/>
        <v>0</v>
      </c>
    </row>
    <row r="172" spans="1:23" x14ac:dyDescent="0.35">
      <c r="A172" s="25">
        <v>336611</v>
      </c>
      <c r="B172" s="24" t="s">
        <v>266</v>
      </c>
      <c r="C172" s="16">
        <v>4431</v>
      </c>
      <c r="D172" s="16"/>
      <c r="E172" s="16"/>
      <c r="F172" s="16"/>
      <c r="G172">
        <f t="shared" si="24"/>
        <v>0</v>
      </c>
      <c r="H172">
        <f t="shared" si="25"/>
        <v>0</v>
      </c>
      <c r="I172">
        <f t="shared" si="26"/>
        <v>0</v>
      </c>
      <c r="J172">
        <f t="shared" si="27"/>
        <v>0</v>
      </c>
      <c r="K172">
        <f t="shared" si="28"/>
        <v>0</v>
      </c>
      <c r="L172">
        <f t="shared" si="29"/>
        <v>0</v>
      </c>
      <c r="N172" s="16">
        <v>5124</v>
      </c>
      <c r="O172" s="16"/>
      <c r="P172" s="16"/>
      <c r="Q172" s="16"/>
      <c r="R172">
        <f t="shared" si="30"/>
        <v>0</v>
      </c>
      <c r="S172">
        <f t="shared" si="31"/>
        <v>0</v>
      </c>
      <c r="T172">
        <f t="shared" si="32"/>
        <v>0</v>
      </c>
      <c r="U172">
        <f t="shared" si="33"/>
        <v>0</v>
      </c>
      <c r="V172">
        <f t="shared" si="34"/>
        <v>0</v>
      </c>
      <c r="W172">
        <f t="shared" si="35"/>
        <v>0</v>
      </c>
    </row>
    <row r="173" spans="1:23" x14ac:dyDescent="0.35">
      <c r="A173" s="25">
        <v>336612</v>
      </c>
      <c r="B173" s="24" t="s">
        <v>267</v>
      </c>
      <c r="C173" s="16">
        <v>746</v>
      </c>
      <c r="D173" s="16"/>
      <c r="E173" s="16"/>
      <c r="F173" s="16"/>
      <c r="G173">
        <f t="shared" si="24"/>
        <v>0</v>
      </c>
      <c r="H173">
        <f t="shared" si="25"/>
        <v>0</v>
      </c>
      <c r="I173">
        <f t="shared" si="26"/>
        <v>0</v>
      </c>
      <c r="J173">
        <f t="shared" si="27"/>
        <v>0</v>
      </c>
      <c r="K173">
        <f t="shared" si="28"/>
        <v>0</v>
      </c>
      <c r="L173">
        <f t="shared" si="29"/>
        <v>0</v>
      </c>
      <c r="N173" s="16">
        <v>449</v>
      </c>
      <c r="O173" s="16"/>
      <c r="P173" s="16"/>
      <c r="Q173" s="16"/>
      <c r="R173">
        <f t="shared" si="30"/>
        <v>0</v>
      </c>
      <c r="S173">
        <f t="shared" si="31"/>
        <v>0</v>
      </c>
      <c r="T173">
        <f t="shared" si="32"/>
        <v>0</v>
      </c>
      <c r="U173">
        <f t="shared" si="33"/>
        <v>0</v>
      </c>
      <c r="V173">
        <f t="shared" si="34"/>
        <v>0</v>
      </c>
      <c r="W173">
        <f t="shared" si="35"/>
        <v>0</v>
      </c>
    </row>
    <row r="174" spans="1:23" x14ac:dyDescent="0.35">
      <c r="A174" s="25">
        <v>336991</v>
      </c>
      <c r="B174" s="24" t="s">
        <v>268</v>
      </c>
      <c r="C174" s="16">
        <v>64</v>
      </c>
      <c r="D174" s="16"/>
      <c r="E174" s="16"/>
      <c r="F174" s="16"/>
      <c r="G174">
        <f t="shared" si="24"/>
        <v>0</v>
      </c>
      <c r="H174">
        <f t="shared" si="25"/>
        <v>0</v>
      </c>
      <c r="I174">
        <f t="shared" si="26"/>
        <v>0</v>
      </c>
      <c r="J174">
        <f t="shared" si="27"/>
        <v>0</v>
      </c>
      <c r="K174">
        <f t="shared" si="28"/>
        <v>0</v>
      </c>
      <c r="L174">
        <f t="shared" si="29"/>
        <v>0</v>
      </c>
      <c r="N174" s="16">
        <v>182</v>
      </c>
      <c r="O174" s="16"/>
      <c r="P174" s="16"/>
      <c r="Q174" s="16"/>
      <c r="R174">
        <f t="shared" si="30"/>
        <v>0</v>
      </c>
      <c r="S174">
        <f t="shared" si="31"/>
        <v>0</v>
      </c>
      <c r="T174">
        <f t="shared" si="32"/>
        <v>0</v>
      </c>
      <c r="U174">
        <f t="shared" si="33"/>
        <v>0</v>
      </c>
      <c r="V174">
        <f t="shared" si="34"/>
        <v>0</v>
      </c>
      <c r="W174">
        <f t="shared" si="35"/>
        <v>0</v>
      </c>
    </row>
    <row r="175" spans="1:23" x14ac:dyDescent="0.35">
      <c r="A175" s="25">
        <v>336992</v>
      </c>
      <c r="B175" s="24" t="s">
        <v>269</v>
      </c>
      <c r="C175" s="16"/>
      <c r="D175" s="16"/>
      <c r="E175" s="16"/>
      <c r="F175" s="16"/>
      <c r="G175">
        <f t="shared" si="24"/>
        <v>0</v>
      </c>
      <c r="H175">
        <f t="shared" si="25"/>
        <v>0</v>
      </c>
      <c r="I175">
        <f t="shared" si="26"/>
        <v>0</v>
      </c>
      <c r="J175">
        <f t="shared" si="27"/>
        <v>0</v>
      </c>
      <c r="K175">
        <f t="shared" si="28"/>
        <v>0</v>
      </c>
      <c r="L175">
        <f t="shared" si="29"/>
        <v>0</v>
      </c>
      <c r="N175" s="16"/>
      <c r="O175" s="16"/>
      <c r="P175" s="16"/>
      <c r="Q175" s="16"/>
      <c r="R175">
        <f t="shared" si="30"/>
        <v>0</v>
      </c>
      <c r="S175">
        <f t="shared" si="31"/>
        <v>0</v>
      </c>
      <c r="T175">
        <f t="shared" si="32"/>
        <v>0</v>
      </c>
      <c r="U175">
        <f t="shared" si="33"/>
        <v>0</v>
      </c>
      <c r="V175">
        <f t="shared" si="34"/>
        <v>0</v>
      </c>
      <c r="W175">
        <f t="shared" si="35"/>
        <v>0</v>
      </c>
    </row>
    <row r="176" spans="1:23" x14ac:dyDescent="0.35">
      <c r="A176" s="25">
        <v>336999</v>
      </c>
      <c r="B176" s="24" t="s">
        <v>270</v>
      </c>
      <c r="C176" s="16">
        <v>873</v>
      </c>
      <c r="D176" s="16"/>
      <c r="E176" s="16"/>
      <c r="F176" s="16"/>
      <c r="G176">
        <f t="shared" si="24"/>
        <v>0</v>
      </c>
      <c r="H176">
        <f t="shared" si="25"/>
        <v>0</v>
      </c>
      <c r="I176">
        <f t="shared" si="26"/>
        <v>0</v>
      </c>
      <c r="J176">
        <f t="shared" si="27"/>
        <v>0</v>
      </c>
      <c r="K176">
        <f t="shared" si="28"/>
        <v>0</v>
      </c>
      <c r="L176">
        <f t="shared" si="29"/>
        <v>0</v>
      </c>
      <c r="N176" s="16">
        <v>992</v>
      </c>
      <c r="O176" s="16"/>
      <c r="P176" s="16"/>
      <c r="Q176" s="16"/>
      <c r="R176">
        <f t="shared" si="30"/>
        <v>0</v>
      </c>
      <c r="S176">
        <f t="shared" si="31"/>
        <v>0</v>
      </c>
      <c r="T176">
        <f t="shared" si="32"/>
        <v>0</v>
      </c>
      <c r="U176">
        <f t="shared" si="33"/>
        <v>0</v>
      </c>
      <c r="V176">
        <f t="shared" si="34"/>
        <v>0</v>
      </c>
      <c r="W176">
        <f t="shared" si="35"/>
        <v>0</v>
      </c>
    </row>
    <row r="177" spans="1:23" x14ac:dyDescent="0.35">
      <c r="A177" s="25">
        <v>337110</v>
      </c>
      <c r="B177" s="24" t="s">
        <v>271</v>
      </c>
      <c r="C177" s="16">
        <v>1012</v>
      </c>
      <c r="D177" s="16"/>
      <c r="E177" s="16"/>
      <c r="F177" s="16"/>
      <c r="G177">
        <f t="shared" si="24"/>
        <v>0</v>
      </c>
      <c r="H177">
        <f t="shared" si="25"/>
        <v>0</v>
      </c>
      <c r="I177">
        <f t="shared" si="26"/>
        <v>0</v>
      </c>
      <c r="J177">
        <f t="shared" si="27"/>
        <v>0</v>
      </c>
      <c r="K177">
        <f t="shared" si="28"/>
        <v>0</v>
      </c>
      <c r="L177">
        <f t="shared" si="29"/>
        <v>0</v>
      </c>
      <c r="N177" s="16">
        <v>604</v>
      </c>
      <c r="O177" s="16"/>
      <c r="P177" s="16"/>
      <c r="Q177" s="16"/>
      <c r="R177">
        <f t="shared" si="30"/>
        <v>0</v>
      </c>
      <c r="S177">
        <f t="shared" si="31"/>
        <v>0</v>
      </c>
      <c r="T177">
        <f t="shared" si="32"/>
        <v>0</v>
      </c>
      <c r="U177">
        <f t="shared" si="33"/>
        <v>0</v>
      </c>
      <c r="V177">
        <f t="shared" si="34"/>
        <v>0</v>
      </c>
      <c r="W177">
        <f t="shared" si="35"/>
        <v>0</v>
      </c>
    </row>
    <row r="178" spans="1:23" x14ac:dyDescent="0.35">
      <c r="A178" s="25">
        <v>337121</v>
      </c>
      <c r="B178" s="24" t="s">
        <v>272</v>
      </c>
      <c r="C178" s="16">
        <v>665</v>
      </c>
      <c r="D178" s="16"/>
      <c r="E178" s="16">
        <v>135</v>
      </c>
      <c r="F178" s="16"/>
      <c r="G178">
        <f t="shared" si="24"/>
        <v>0</v>
      </c>
      <c r="H178">
        <f t="shared" si="25"/>
        <v>1.9551106592633144E-4</v>
      </c>
      <c r="I178">
        <f t="shared" si="26"/>
        <v>0</v>
      </c>
      <c r="J178">
        <f t="shared" si="27"/>
        <v>0</v>
      </c>
      <c r="K178">
        <f t="shared" si="28"/>
        <v>0</v>
      </c>
      <c r="L178">
        <f t="shared" si="29"/>
        <v>0</v>
      </c>
      <c r="N178" s="16">
        <v>554</v>
      </c>
      <c r="O178" s="16"/>
      <c r="P178" s="16">
        <v>65</v>
      </c>
      <c r="Q178" s="16"/>
      <c r="R178">
        <f t="shared" si="30"/>
        <v>0</v>
      </c>
      <c r="S178">
        <f t="shared" si="31"/>
        <v>1.5045773873592353E-4</v>
      </c>
      <c r="T178">
        <f t="shared" si="32"/>
        <v>0</v>
      </c>
      <c r="U178">
        <f t="shared" si="33"/>
        <v>0</v>
      </c>
      <c r="V178">
        <f t="shared" si="34"/>
        <v>0</v>
      </c>
      <c r="W178">
        <f t="shared" si="35"/>
        <v>0</v>
      </c>
    </row>
    <row r="179" spans="1:23" x14ac:dyDescent="0.35">
      <c r="A179" s="25">
        <v>337122</v>
      </c>
      <c r="B179" s="24" t="s">
        <v>273</v>
      </c>
      <c r="C179" s="16">
        <v>837</v>
      </c>
      <c r="D179" s="16"/>
      <c r="E179" s="16">
        <v>197</v>
      </c>
      <c r="F179" s="16"/>
      <c r="G179">
        <f t="shared" si="24"/>
        <v>0</v>
      </c>
      <c r="H179">
        <f t="shared" si="25"/>
        <v>2.8530133324064662E-4</v>
      </c>
      <c r="I179">
        <f t="shared" si="26"/>
        <v>0</v>
      </c>
      <c r="J179">
        <f t="shared" si="27"/>
        <v>0</v>
      </c>
      <c r="K179">
        <f t="shared" si="28"/>
        <v>0</v>
      </c>
      <c r="L179">
        <f t="shared" si="29"/>
        <v>0</v>
      </c>
      <c r="N179" s="16">
        <v>551</v>
      </c>
      <c r="O179" s="16"/>
      <c r="P179" s="16">
        <v>83</v>
      </c>
      <c r="Q179" s="16"/>
      <c r="R179">
        <f t="shared" si="30"/>
        <v>0</v>
      </c>
      <c r="S179">
        <f t="shared" si="31"/>
        <v>1.9212295869356388E-4</v>
      </c>
      <c r="T179">
        <f t="shared" si="32"/>
        <v>0</v>
      </c>
      <c r="U179">
        <f t="shared" si="33"/>
        <v>0</v>
      </c>
      <c r="V179">
        <f t="shared" si="34"/>
        <v>0</v>
      </c>
      <c r="W179">
        <f t="shared" si="35"/>
        <v>0</v>
      </c>
    </row>
    <row r="180" spans="1:23" x14ac:dyDescent="0.35">
      <c r="A180" s="25">
        <v>337127</v>
      </c>
      <c r="B180" s="24" t="s">
        <v>274</v>
      </c>
      <c r="C180" s="16">
        <v>7892</v>
      </c>
      <c r="D180" s="16"/>
      <c r="E180" s="16"/>
      <c r="F180" s="16"/>
      <c r="G180">
        <f t="shared" si="24"/>
        <v>0</v>
      </c>
      <c r="H180">
        <f t="shared" si="25"/>
        <v>0</v>
      </c>
      <c r="I180">
        <f t="shared" si="26"/>
        <v>0</v>
      </c>
      <c r="J180">
        <f t="shared" si="27"/>
        <v>0</v>
      </c>
      <c r="K180">
        <f t="shared" si="28"/>
        <v>0</v>
      </c>
      <c r="L180">
        <f t="shared" si="29"/>
        <v>0</v>
      </c>
      <c r="N180" s="16">
        <v>7832</v>
      </c>
      <c r="O180" s="16"/>
      <c r="P180" s="16"/>
      <c r="Q180" s="16"/>
      <c r="R180">
        <f t="shared" si="30"/>
        <v>0</v>
      </c>
      <c r="S180">
        <f t="shared" si="31"/>
        <v>0</v>
      </c>
      <c r="T180">
        <f t="shared" si="32"/>
        <v>0</v>
      </c>
      <c r="U180">
        <f t="shared" si="33"/>
        <v>0</v>
      </c>
      <c r="V180">
        <f t="shared" si="34"/>
        <v>0</v>
      </c>
      <c r="W180">
        <f t="shared" si="35"/>
        <v>0</v>
      </c>
    </row>
    <row r="181" spans="1:23" x14ac:dyDescent="0.35">
      <c r="A181" s="25" t="s">
        <v>275</v>
      </c>
      <c r="B181" s="24" t="s">
        <v>276</v>
      </c>
      <c r="C181" s="16">
        <v>323</v>
      </c>
      <c r="D181" s="16"/>
      <c r="E181" s="16">
        <v>47</v>
      </c>
      <c r="F181" s="16"/>
      <c r="G181">
        <f t="shared" si="24"/>
        <v>0</v>
      </c>
      <c r="H181">
        <f t="shared" si="25"/>
        <v>6.80668155447228E-5</v>
      </c>
      <c r="I181">
        <f t="shared" si="26"/>
        <v>0</v>
      </c>
      <c r="J181">
        <f t="shared" si="27"/>
        <v>0</v>
      </c>
      <c r="K181">
        <f t="shared" si="28"/>
        <v>0</v>
      </c>
      <c r="L181">
        <f t="shared" si="29"/>
        <v>0</v>
      </c>
      <c r="N181" s="16">
        <v>268</v>
      </c>
      <c r="O181" s="16"/>
      <c r="P181" s="16">
        <v>138</v>
      </c>
      <c r="Q181" s="16"/>
      <c r="R181">
        <f t="shared" si="30"/>
        <v>0</v>
      </c>
      <c r="S181">
        <f t="shared" si="31"/>
        <v>3.1943335300857608E-4</v>
      </c>
      <c r="T181">
        <f t="shared" si="32"/>
        <v>0</v>
      </c>
      <c r="U181">
        <f t="shared" si="33"/>
        <v>0</v>
      </c>
      <c r="V181">
        <f t="shared" si="34"/>
        <v>0</v>
      </c>
      <c r="W181">
        <f t="shared" si="35"/>
        <v>0</v>
      </c>
    </row>
    <row r="182" spans="1:23" x14ac:dyDescent="0.35">
      <c r="A182" s="25">
        <v>337215</v>
      </c>
      <c r="B182" s="24" t="s">
        <v>277</v>
      </c>
      <c r="C182" s="16">
        <v>6712</v>
      </c>
      <c r="D182" s="16"/>
      <c r="E182" s="16">
        <v>7</v>
      </c>
      <c r="F182" s="16"/>
      <c r="G182">
        <f t="shared" si="24"/>
        <v>0</v>
      </c>
      <c r="H182">
        <f t="shared" si="25"/>
        <v>1.0137610825809778E-5</v>
      </c>
      <c r="I182">
        <f t="shared" si="26"/>
        <v>0</v>
      </c>
      <c r="J182">
        <f t="shared" si="27"/>
        <v>0</v>
      </c>
      <c r="K182">
        <f t="shared" si="28"/>
        <v>0</v>
      </c>
      <c r="L182">
        <f t="shared" si="29"/>
        <v>0</v>
      </c>
      <c r="N182" s="16">
        <v>5254</v>
      </c>
      <c r="O182" s="16"/>
      <c r="P182" s="16">
        <v>1</v>
      </c>
      <c r="Q182" s="16"/>
      <c r="R182">
        <f t="shared" si="30"/>
        <v>0</v>
      </c>
      <c r="S182">
        <f t="shared" si="31"/>
        <v>2.3147344420911313E-6</v>
      </c>
      <c r="T182">
        <f t="shared" si="32"/>
        <v>0</v>
      </c>
      <c r="U182">
        <f t="shared" si="33"/>
        <v>0</v>
      </c>
      <c r="V182">
        <f t="shared" si="34"/>
        <v>0</v>
      </c>
      <c r="W182">
        <f t="shared" si="35"/>
        <v>0</v>
      </c>
    </row>
    <row r="183" spans="1:23" x14ac:dyDescent="0.35">
      <c r="A183" s="25" t="s">
        <v>278</v>
      </c>
      <c r="B183" s="24" t="s">
        <v>279</v>
      </c>
      <c r="C183" s="16">
        <v>12449</v>
      </c>
      <c r="D183" s="16"/>
      <c r="E183" s="16"/>
      <c r="F183" s="16"/>
      <c r="G183">
        <f t="shared" si="24"/>
        <v>0</v>
      </c>
      <c r="H183">
        <f t="shared" si="25"/>
        <v>0</v>
      </c>
      <c r="I183">
        <f t="shared" si="26"/>
        <v>0</v>
      </c>
      <c r="J183">
        <f t="shared" si="27"/>
        <v>0</v>
      </c>
      <c r="K183">
        <f t="shared" si="28"/>
        <v>0</v>
      </c>
      <c r="L183">
        <f t="shared" si="29"/>
        <v>0</v>
      </c>
      <c r="N183" s="16">
        <v>8556</v>
      </c>
      <c r="O183" s="16"/>
      <c r="P183" s="16"/>
      <c r="Q183" s="16"/>
      <c r="R183">
        <f t="shared" si="30"/>
        <v>0</v>
      </c>
      <c r="S183">
        <f t="shared" si="31"/>
        <v>0</v>
      </c>
      <c r="T183">
        <f t="shared" si="32"/>
        <v>0</v>
      </c>
      <c r="U183">
        <f t="shared" si="33"/>
        <v>0</v>
      </c>
      <c r="V183">
        <f t="shared" si="34"/>
        <v>0</v>
      </c>
      <c r="W183">
        <f t="shared" si="35"/>
        <v>0</v>
      </c>
    </row>
    <row r="184" spans="1:23" x14ac:dyDescent="0.35">
      <c r="A184" s="25">
        <v>337900</v>
      </c>
      <c r="B184" s="24" t="s">
        <v>280</v>
      </c>
      <c r="C184" s="16">
        <v>1005</v>
      </c>
      <c r="D184" s="16"/>
      <c r="E184" s="16">
        <v>83</v>
      </c>
      <c r="F184" s="16"/>
      <c r="G184">
        <f t="shared" si="24"/>
        <v>0</v>
      </c>
      <c r="H184">
        <f t="shared" si="25"/>
        <v>1.202030997917445E-4</v>
      </c>
      <c r="I184">
        <f t="shared" si="26"/>
        <v>0</v>
      </c>
      <c r="J184">
        <f t="shared" si="27"/>
        <v>0</v>
      </c>
      <c r="K184">
        <f t="shared" si="28"/>
        <v>0</v>
      </c>
      <c r="L184">
        <f t="shared" si="29"/>
        <v>0</v>
      </c>
      <c r="N184" s="16">
        <v>852</v>
      </c>
      <c r="O184" s="16"/>
      <c r="P184" s="16">
        <v>120</v>
      </c>
      <c r="Q184" s="16"/>
      <c r="R184">
        <f t="shared" si="30"/>
        <v>0</v>
      </c>
      <c r="S184">
        <f t="shared" si="31"/>
        <v>2.7776813305093573E-4</v>
      </c>
      <c r="T184">
        <f t="shared" si="32"/>
        <v>0</v>
      </c>
      <c r="U184">
        <f t="shared" si="33"/>
        <v>0</v>
      </c>
      <c r="V184">
        <f t="shared" si="34"/>
        <v>0</v>
      </c>
      <c r="W184">
        <f t="shared" si="35"/>
        <v>0</v>
      </c>
    </row>
    <row r="185" spans="1:23" x14ac:dyDescent="0.35">
      <c r="A185" s="25">
        <v>339112</v>
      </c>
      <c r="B185" s="24" t="s">
        <v>281</v>
      </c>
      <c r="C185" s="16">
        <v>17815</v>
      </c>
      <c r="D185" s="16"/>
      <c r="E185" s="16"/>
      <c r="F185" s="16"/>
      <c r="G185">
        <f t="shared" si="24"/>
        <v>0</v>
      </c>
      <c r="H185">
        <f t="shared" si="25"/>
        <v>0</v>
      </c>
      <c r="I185">
        <f t="shared" si="26"/>
        <v>0</v>
      </c>
      <c r="J185">
        <f t="shared" si="27"/>
        <v>0</v>
      </c>
      <c r="K185">
        <f t="shared" si="28"/>
        <v>0</v>
      </c>
      <c r="L185">
        <f t="shared" si="29"/>
        <v>0</v>
      </c>
      <c r="N185" s="16">
        <v>20906</v>
      </c>
      <c r="O185" s="16"/>
      <c r="P185" s="16"/>
      <c r="Q185" s="16"/>
      <c r="R185">
        <f t="shared" si="30"/>
        <v>0</v>
      </c>
      <c r="S185">
        <f t="shared" si="31"/>
        <v>0</v>
      </c>
      <c r="T185">
        <f t="shared" si="32"/>
        <v>0</v>
      </c>
      <c r="U185">
        <f t="shared" si="33"/>
        <v>0</v>
      </c>
      <c r="V185">
        <f t="shared" si="34"/>
        <v>0</v>
      </c>
      <c r="W185">
        <f t="shared" si="35"/>
        <v>0</v>
      </c>
    </row>
    <row r="186" spans="1:23" x14ac:dyDescent="0.35">
      <c r="A186" s="25">
        <v>339113</v>
      </c>
      <c r="B186" s="24" t="s">
        <v>282</v>
      </c>
      <c r="C186" s="16">
        <v>5493</v>
      </c>
      <c r="D186" s="16"/>
      <c r="E186" s="16"/>
      <c r="F186" s="16"/>
      <c r="G186">
        <f t="shared" si="24"/>
        <v>0</v>
      </c>
      <c r="H186">
        <f t="shared" si="25"/>
        <v>0</v>
      </c>
      <c r="I186">
        <f t="shared" si="26"/>
        <v>0</v>
      </c>
      <c r="J186">
        <f t="shared" si="27"/>
        <v>0</v>
      </c>
      <c r="K186">
        <f t="shared" si="28"/>
        <v>0</v>
      </c>
      <c r="L186">
        <f t="shared" si="29"/>
        <v>0</v>
      </c>
      <c r="N186" s="16">
        <v>6238</v>
      </c>
      <c r="O186" s="16"/>
      <c r="P186" s="16"/>
      <c r="Q186" s="16"/>
      <c r="R186">
        <f t="shared" si="30"/>
        <v>0</v>
      </c>
      <c r="S186">
        <f t="shared" si="31"/>
        <v>0</v>
      </c>
      <c r="T186">
        <f t="shared" si="32"/>
        <v>0</v>
      </c>
      <c r="U186">
        <f t="shared" si="33"/>
        <v>0</v>
      </c>
      <c r="V186">
        <f t="shared" si="34"/>
        <v>0</v>
      </c>
      <c r="W186">
        <f t="shared" si="35"/>
        <v>0</v>
      </c>
    </row>
    <row r="187" spans="1:23" x14ac:dyDescent="0.35">
      <c r="A187" s="25">
        <v>339114</v>
      </c>
      <c r="B187" s="24" t="s">
        <v>283</v>
      </c>
      <c r="C187" s="16">
        <v>1659</v>
      </c>
      <c r="D187" s="16"/>
      <c r="E187" s="16"/>
      <c r="F187" s="16"/>
      <c r="G187">
        <f t="shared" si="24"/>
        <v>0</v>
      </c>
      <c r="H187">
        <f t="shared" si="25"/>
        <v>0</v>
      </c>
      <c r="I187">
        <f t="shared" si="26"/>
        <v>0</v>
      </c>
      <c r="J187">
        <f t="shared" si="27"/>
        <v>0</v>
      </c>
      <c r="K187">
        <f t="shared" si="28"/>
        <v>0</v>
      </c>
      <c r="L187">
        <f t="shared" si="29"/>
        <v>0</v>
      </c>
      <c r="N187" s="16">
        <v>1783</v>
      </c>
      <c r="O187" s="16"/>
      <c r="P187" s="16"/>
      <c r="Q187" s="16"/>
      <c r="R187">
        <f t="shared" si="30"/>
        <v>0</v>
      </c>
      <c r="S187">
        <f t="shared" si="31"/>
        <v>0</v>
      </c>
      <c r="T187">
        <f t="shared" si="32"/>
        <v>0</v>
      </c>
      <c r="U187">
        <f t="shared" si="33"/>
        <v>0</v>
      </c>
      <c r="V187">
        <f t="shared" si="34"/>
        <v>0</v>
      </c>
      <c r="W187">
        <f t="shared" si="35"/>
        <v>0</v>
      </c>
    </row>
    <row r="188" spans="1:23" x14ac:dyDescent="0.35">
      <c r="A188" s="25">
        <v>339115</v>
      </c>
      <c r="B188" s="24" t="s">
        <v>284</v>
      </c>
      <c r="C188" s="16"/>
      <c r="D188" s="16"/>
      <c r="E188" s="16"/>
      <c r="F188" s="16"/>
      <c r="G188">
        <f t="shared" si="24"/>
        <v>0</v>
      </c>
      <c r="H188">
        <f t="shared" si="25"/>
        <v>0</v>
      </c>
      <c r="I188">
        <f t="shared" si="26"/>
        <v>0</v>
      </c>
      <c r="J188">
        <f t="shared" si="27"/>
        <v>0</v>
      </c>
      <c r="K188">
        <f t="shared" si="28"/>
        <v>0</v>
      </c>
      <c r="L188">
        <f t="shared" si="29"/>
        <v>0</v>
      </c>
      <c r="N188" s="16"/>
      <c r="O188" s="16"/>
      <c r="P188" s="16"/>
      <c r="Q188" s="16"/>
      <c r="R188">
        <f t="shared" si="30"/>
        <v>0</v>
      </c>
      <c r="S188">
        <f t="shared" si="31"/>
        <v>0</v>
      </c>
      <c r="T188">
        <f t="shared" si="32"/>
        <v>0</v>
      </c>
      <c r="U188">
        <f t="shared" si="33"/>
        <v>0</v>
      </c>
      <c r="V188">
        <f t="shared" si="34"/>
        <v>0</v>
      </c>
      <c r="W188">
        <f t="shared" si="35"/>
        <v>0</v>
      </c>
    </row>
    <row r="189" spans="1:23" x14ac:dyDescent="0.35">
      <c r="A189" s="25">
        <v>339116</v>
      </c>
      <c r="B189" s="24" t="s">
        <v>285</v>
      </c>
      <c r="C189" s="16"/>
      <c r="D189" s="16"/>
      <c r="E189" s="16"/>
      <c r="F189" s="16"/>
      <c r="G189">
        <f t="shared" si="24"/>
        <v>0</v>
      </c>
      <c r="H189">
        <f t="shared" si="25"/>
        <v>0</v>
      </c>
      <c r="I189">
        <f t="shared" si="26"/>
        <v>0</v>
      </c>
      <c r="J189">
        <f t="shared" si="27"/>
        <v>0</v>
      </c>
      <c r="K189">
        <f t="shared" si="28"/>
        <v>0</v>
      </c>
      <c r="L189">
        <f t="shared" si="29"/>
        <v>0</v>
      </c>
      <c r="N189" s="16"/>
      <c r="O189" s="16"/>
      <c r="P189" s="16"/>
      <c r="Q189" s="16"/>
      <c r="R189">
        <f t="shared" si="30"/>
        <v>0</v>
      </c>
      <c r="S189">
        <f t="shared" si="31"/>
        <v>0</v>
      </c>
      <c r="T189">
        <f t="shared" si="32"/>
        <v>0</v>
      </c>
      <c r="U189">
        <f t="shared" si="33"/>
        <v>0</v>
      </c>
      <c r="V189">
        <f t="shared" si="34"/>
        <v>0</v>
      </c>
      <c r="W189">
        <f t="shared" si="35"/>
        <v>0</v>
      </c>
    </row>
    <row r="190" spans="1:23" x14ac:dyDescent="0.35">
      <c r="A190" s="25">
        <v>339910</v>
      </c>
      <c r="B190" s="24" t="s">
        <v>286</v>
      </c>
      <c r="C190" s="16"/>
      <c r="D190" s="16"/>
      <c r="E190" s="16"/>
      <c r="F190" s="16"/>
      <c r="G190">
        <f t="shared" si="24"/>
        <v>0</v>
      </c>
      <c r="H190">
        <f t="shared" si="25"/>
        <v>0</v>
      </c>
      <c r="I190">
        <f t="shared" si="26"/>
        <v>0</v>
      </c>
      <c r="J190">
        <f t="shared" si="27"/>
        <v>0</v>
      </c>
      <c r="K190">
        <f t="shared" si="28"/>
        <v>0</v>
      </c>
      <c r="L190">
        <f t="shared" si="29"/>
        <v>0</v>
      </c>
      <c r="N190" s="16"/>
      <c r="O190" s="16"/>
      <c r="P190" s="16"/>
      <c r="Q190" s="16"/>
      <c r="R190">
        <f t="shared" si="30"/>
        <v>0</v>
      </c>
      <c r="S190">
        <f t="shared" si="31"/>
        <v>0</v>
      </c>
      <c r="T190">
        <f t="shared" si="32"/>
        <v>0</v>
      </c>
      <c r="U190">
        <f t="shared" si="33"/>
        <v>0</v>
      </c>
      <c r="V190">
        <f t="shared" si="34"/>
        <v>0</v>
      </c>
      <c r="W190">
        <f t="shared" si="35"/>
        <v>0</v>
      </c>
    </row>
    <row r="191" spans="1:23" x14ac:dyDescent="0.35">
      <c r="A191" s="25">
        <v>339920</v>
      </c>
      <c r="B191" s="24" t="s">
        <v>287</v>
      </c>
      <c r="C191" s="16">
        <v>1777</v>
      </c>
      <c r="D191" s="16"/>
      <c r="E191" s="16"/>
      <c r="F191" s="16"/>
      <c r="G191">
        <f t="shared" si="24"/>
        <v>0</v>
      </c>
      <c r="H191">
        <f t="shared" si="25"/>
        <v>0</v>
      </c>
      <c r="I191">
        <f t="shared" si="26"/>
        <v>0</v>
      </c>
      <c r="J191">
        <f t="shared" si="27"/>
        <v>0</v>
      </c>
      <c r="K191">
        <f t="shared" si="28"/>
        <v>0</v>
      </c>
      <c r="L191">
        <f t="shared" si="29"/>
        <v>0</v>
      </c>
      <c r="N191" s="16">
        <v>1559</v>
      </c>
      <c r="O191" s="16"/>
      <c r="P191" s="16"/>
      <c r="Q191" s="16"/>
      <c r="R191">
        <f t="shared" si="30"/>
        <v>0</v>
      </c>
      <c r="S191">
        <f t="shared" si="31"/>
        <v>0</v>
      </c>
      <c r="T191">
        <f t="shared" si="32"/>
        <v>0</v>
      </c>
      <c r="U191">
        <f t="shared" si="33"/>
        <v>0</v>
      </c>
      <c r="V191">
        <f t="shared" si="34"/>
        <v>0</v>
      </c>
      <c r="W191">
        <f t="shared" si="35"/>
        <v>0</v>
      </c>
    </row>
    <row r="192" spans="1:23" x14ac:dyDescent="0.35">
      <c r="A192" s="25">
        <v>339930</v>
      </c>
      <c r="B192" s="24" t="s">
        <v>288</v>
      </c>
      <c r="C192" s="16"/>
      <c r="D192" s="16"/>
      <c r="E192" s="16"/>
      <c r="F192" s="16"/>
      <c r="G192">
        <f t="shared" si="24"/>
        <v>0</v>
      </c>
      <c r="H192">
        <f t="shared" si="25"/>
        <v>0</v>
      </c>
      <c r="I192">
        <f t="shared" si="26"/>
        <v>0</v>
      </c>
      <c r="J192">
        <f t="shared" si="27"/>
        <v>0</v>
      </c>
      <c r="K192">
        <f t="shared" si="28"/>
        <v>0</v>
      </c>
      <c r="L192">
        <f t="shared" si="29"/>
        <v>0</v>
      </c>
      <c r="N192" s="16"/>
      <c r="O192" s="16"/>
      <c r="P192" s="16"/>
      <c r="Q192" s="16"/>
      <c r="R192">
        <f t="shared" si="30"/>
        <v>0</v>
      </c>
      <c r="S192">
        <f t="shared" si="31"/>
        <v>0</v>
      </c>
      <c r="T192">
        <f t="shared" si="32"/>
        <v>0</v>
      </c>
      <c r="U192">
        <f t="shared" si="33"/>
        <v>0</v>
      </c>
      <c r="V192">
        <f t="shared" si="34"/>
        <v>0</v>
      </c>
      <c r="W192">
        <f t="shared" si="35"/>
        <v>0</v>
      </c>
    </row>
    <row r="193" spans="1:23" x14ac:dyDescent="0.35">
      <c r="A193" s="25">
        <v>339940</v>
      </c>
      <c r="B193" s="24" t="s">
        <v>289</v>
      </c>
      <c r="C193" s="16">
        <v>52</v>
      </c>
      <c r="D193" s="16"/>
      <c r="E193" s="16"/>
      <c r="F193" s="16"/>
      <c r="G193">
        <f t="shared" si="24"/>
        <v>0</v>
      </c>
      <c r="H193">
        <f t="shared" si="25"/>
        <v>0</v>
      </c>
      <c r="I193">
        <f t="shared" si="26"/>
        <v>0</v>
      </c>
      <c r="J193">
        <f t="shared" si="27"/>
        <v>0</v>
      </c>
      <c r="K193">
        <f t="shared" si="28"/>
        <v>0</v>
      </c>
      <c r="L193">
        <f t="shared" si="29"/>
        <v>0</v>
      </c>
      <c r="N193" s="16">
        <v>38</v>
      </c>
      <c r="O193" s="16"/>
      <c r="P193" s="16"/>
      <c r="Q193" s="16"/>
      <c r="R193">
        <f t="shared" si="30"/>
        <v>0</v>
      </c>
      <c r="S193">
        <f t="shared" si="31"/>
        <v>0</v>
      </c>
      <c r="T193">
        <f t="shared" si="32"/>
        <v>0</v>
      </c>
      <c r="U193">
        <f t="shared" si="33"/>
        <v>0</v>
      </c>
      <c r="V193">
        <f t="shared" si="34"/>
        <v>0</v>
      </c>
      <c r="W193">
        <f t="shared" si="35"/>
        <v>0</v>
      </c>
    </row>
    <row r="194" spans="1:23" x14ac:dyDescent="0.35">
      <c r="A194" s="25">
        <v>339950</v>
      </c>
      <c r="B194" s="24" t="s">
        <v>290</v>
      </c>
      <c r="C194" s="16">
        <v>8371</v>
      </c>
      <c r="D194" s="16"/>
      <c r="E194" s="16"/>
      <c r="F194" s="16"/>
      <c r="G194">
        <f t="shared" si="24"/>
        <v>0</v>
      </c>
      <c r="H194">
        <f t="shared" si="25"/>
        <v>0</v>
      </c>
      <c r="I194">
        <f t="shared" si="26"/>
        <v>0</v>
      </c>
      <c r="J194">
        <f t="shared" si="27"/>
        <v>0</v>
      </c>
      <c r="K194">
        <f t="shared" si="28"/>
        <v>0</v>
      </c>
      <c r="L194">
        <f t="shared" si="29"/>
        <v>0</v>
      </c>
      <c r="N194" s="16">
        <v>7166</v>
      </c>
      <c r="O194" s="16"/>
      <c r="P194" s="16"/>
      <c r="Q194" s="16"/>
      <c r="R194">
        <f t="shared" si="30"/>
        <v>0</v>
      </c>
      <c r="S194">
        <f t="shared" si="31"/>
        <v>0</v>
      </c>
      <c r="T194">
        <f t="shared" si="32"/>
        <v>0</v>
      </c>
      <c r="U194">
        <f t="shared" si="33"/>
        <v>0</v>
      </c>
      <c r="V194">
        <f t="shared" si="34"/>
        <v>0</v>
      </c>
      <c r="W194">
        <f t="shared" si="35"/>
        <v>0</v>
      </c>
    </row>
    <row r="195" spans="1:23" x14ac:dyDescent="0.35">
      <c r="A195" s="25">
        <v>339990</v>
      </c>
      <c r="B195" s="24" t="s">
        <v>291</v>
      </c>
      <c r="C195" s="16">
        <v>6955</v>
      </c>
      <c r="D195" s="16"/>
      <c r="E195" s="16"/>
      <c r="F195" s="16"/>
      <c r="G195">
        <f t="shared" si="24"/>
        <v>0</v>
      </c>
      <c r="H195">
        <f t="shared" si="25"/>
        <v>0</v>
      </c>
      <c r="I195">
        <f t="shared" si="26"/>
        <v>0</v>
      </c>
      <c r="J195">
        <f t="shared" si="27"/>
        <v>0</v>
      </c>
      <c r="K195">
        <f t="shared" si="28"/>
        <v>0</v>
      </c>
      <c r="L195">
        <f t="shared" si="29"/>
        <v>0</v>
      </c>
      <c r="N195" s="16">
        <v>4143</v>
      </c>
      <c r="O195" s="16"/>
      <c r="P195" s="16"/>
      <c r="Q195" s="16"/>
      <c r="R195">
        <f t="shared" si="30"/>
        <v>0</v>
      </c>
      <c r="S195">
        <f t="shared" si="31"/>
        <v>0</v>
      </c>
      <c r="T195">
        <f t="shared" si="32"/>
        <v>0</v>
      </c>
      <c r="U195">
        <f t="shared" si="33"/>
        <v>0</v>
      </c>
      <c r="V195">
        <f t="shared" si="34"/>
        <v>0</v>
      </c>
      <c r="W195">
        <f t="shared" si="35"/>
        <v>0</v>
      </c>
    </row>
    <row r="196" spans="1:23" x14ac:dyDescent="0.35">
      <c r="A196" s="25">
        <v>311111</v>
      </c>
      <c r="B196" s="24" t="s">
        <v>292</v>
      </c>
      <c r="C196" s="16"/>
      <c r="D196" s="16"/>
      <c r="E196" s="16"/>
      <c r="F196" s="16"/>
      <c r="G196">
        <f t="shared" si="24"/>
        <v>0</v>
      </c>
      <c r="H196">
        <f t="shared" si="25"/>
        <v>0</v>
      </c>
      <c r="I196">
        <f t="shared" si="26"/>
        <v>0</v>
      </c>
      <c r="J196">
        <f t="shared" si="27"/>
        <v>0</v>
      </c>
      <c r="K196">
        <f t="shared" si="28"/>
        <v>0</v>
      </c>
      <c r="L196">
        <f t="shared" si="29"/>
        <v>0</v>
      </c>
      <c r="N196" s="16"/>
      <c r="O196" s="16"/>
      <c r="P196" s="16"/>
      <c r="Q196" s="16"/>
      <c r="R196">
        <f t="shared" si="30"/>
        <v>0</v>
      </c>
      <c r="S196">
        <f t="shared" si="31"/>
        <v>0</v>
      </c>
      <c r="T196">
        <f t="shared" si="32"/>
        <v>0</v>
      </c>
      <c r="U196">
        <f t="shared" si="33"/>
        <v>0</v>
      </c>
      <c r="V196">
        <f t="shared" si="34"/>
        <v>0</v>
      </c>
      <c r="W196">
        <f t="shared" si="35"/>
        <v>0</v>
      </c>
    </row>
    <row r="197" spans="1:23" x14ac:dyDescent="0.35">
      <c r="A197" s="25">
        <v>311119</v>
      </c>
      <c r="B197" s="24" t="s">
        <v>293</v>
      </c>
      <c r="C197" s="16"/>
      <c r="D197" s="16"/>
      <c r="E197" s="16"/>
      <c r="F197" s="16"/>
      <c r="G197">
        <f t="shared" si="24"/>
        <v>0</v>
      </c>
      <c r="H197">
        <f t="shared" si="25"/>
        <v>0</v>
      </c>
      <c r="I197">
        <f t="shared" si="26"/>
        <v>0</v>
      </c>
      <c r="J197">
        <f t="shared" si="27"/>
        <v>0</v>
      </c>
      <c r="K197">
        <f t="shared" si="28"/>
        <v>0</v>
      </c>
      <c r="L197">
        <f t="shared" si="29"/>
        <v>0</v>
      </c>
      <c r="N197" s="16"/>
      <c r="O197" s="16"/>
      <c r="P197" s="16"/>
      <c r="Q197" s="16"/>
      <c r="R197">
        <f t="shared" si="30"/>
        <v>0</v>
      </c>
      <c r="S197">
        <f t="shared" si="31"/>
        <v>0</v>
      </c>
      <c r="T197">
        <f t="shared" si="32"/>
        <v>0</v>
      </c>
      <c r="U197">
        <f t="shared" si="33"/>
        <v>0</v>
      </c>
      <c r="V197">
        <f t="shared" si="34"/>
        <v>0</v>
      </c>
      <c r="W197">
        <f t="shared" si="35"/>
        <v>0</v>
      </c>
    </row>
    <row r="198" spans="1:23" x14ac:dyDescent="0.35">
      <c r="A198" s="25">
        <v>311210</v>
      </c>
      <c r="B198" s="24" t="s">
        <v>294</v>
      </c>
      <c r="C198" s="16"/>
      <c r="D198" s="16"/>
      <c r="E198" s="16"/>
      <c r="F198" s="16"/>
      <c r="G198">
        <f t="shared" si="24"/>
        <v>0</v>
      </c>
      <c r="H198">
        <f t="shared" si="25"/>
        <v>0</v>
      </c>
      <c r="I198">
        <f t="shared" si="26"/>
        <v>0</v>
      </c>
      <c r="J198">
        <f t="shared" si="27"/>
        <v>0</v>
      </c>
      <c r="K198">
        <f t="shared" si="28"/>
        <v>0</v>
      </c>
      <c r="L198">
        <f t="shared" si="29"/>
        <v>0</v>
      </c>
      <c r="N198" s="16"/>
      <c r="O198" s="16"/>
      <c r="P198" s="16"/>
      <c r="Q198" s="16"/>
      <c r="R198">
        <f t="shared" si="30"/>
        <v>0</v>
      </c>
      <c r="S198">
        <f t="shared" si="31"/>
        <v>0</v>
      </c>
      <c r="T198">
        <f t="shared" si="32"/>
        <v>0</v>
      </c>
      <c r="U198">
        <f t="shared" si="33"/>
        <v>0</v>
      </c>
      <c r="V198">
        <f t="shared" si="34"/>
        <v>0</v>
      </c>
      <c r="W198">
        <f t="shared" si="35"/>
        <v>0</v>
      </c>
    </row>
    <row r="199" spans="1:23" x14ac:dyDescent="0.35">
      <c r="A199" s="25">
        <v>311221</v>
      </c>
      <c r="B199" s="24" t="s">
        <v>295</v>
      </c>
      <c r="C199" s="16"/>
      <c r="D199" s="16"/>
      <c r="E199" s="16"/>
      <c r="F199" s="16"/>
      <c r="G199">
        <f t="shared" ref="G199:G262" si="36">IF(NOT(OR($C199=0,D199=0)),D199/(SUM(D$6:D$410)),0)</f>
        <v>0</v>
      </c>
      <c r="H199">
        <f t="shared" ref="H199:H262" si="37">IF(NOT(OR($C199=0,E199=0)),E199/(SUM(E$6:E$410)),0)</f>
        <v>0</v>
      </c>
      <c r="I199">
        <f t="shared" ref="I199:I262" si="38">IF(NOT(OR($C199=0,F199=0)),F199/(SUM(F$6:F$410)),0)</f>
        <v>0</v>
      </c>
      <c r="J199">
        <f t="shared" ref="J199:J262" si="39">IF(NOT(OR($D199=0,E199=0)),E199/(SUM(E$6:E$410)),0)</f>
        <v>0</v>
      </c>
      <c r="K199">
        <f t="shared" ref="K199:K262" si="40">IF(NOT(OR($D199=0,F199=0)),F199/(SUM(F$6:F$410)),0)</f>
        <v>0</v>
      </c>
      <c r="L199">
        <f t="shared" ref="L199:L262" si="41">IF(NOT(OR($E199=0,F199=0)),F199/(SUM(F$6:F$410)),0)</f>
        <v>0</v>
      </c>
      <c r="N199" s="16"/>
      <c r="O199" s="16"/>
      <c r="P199" s="16"/>
      <c r="Q199" s="16"/>
      <c r="R199">
        <f t="shared" ref="R199:R262" si="42">IF(NOT(OR($N199=0,O199=0)),O199/(SUM(O$6:O$410)),0)</f>
        <v>0</v>
      </c>
      <c r="S199">
        <f t="shared" ref="S199:S262" si="43">IF(NOT(OR($N199=0,P199=0)),P199/(SUM(P$6:P$410)),0)</f>
        <v>0</v>
      </c>
      <c r="T199">
        <f t="shared" ref="T199:T262" si="44">IF(NOT(OR($N199=0,Q199=0)),Q199/(SUM(Q$6:Q$410)),0)</f>
        <v>0</v>
      </c>
      <c r="U199">
        <f t="shared" ref="U199:U262" si="45">IF(NOT(OR($O199=0,P199=0)),P199/(SUM(P$6:P$410)),0)</f>
        <v>0</v>
      </c>
      <c r="V199">
        <f t="shared" ref="V199:V262" si="46">IF(NOT(OR($O199=0,Q199=0)),Q199/(SUM(Q$6:Q$410)),0)</f>
        <v>0</v>
      </c>
      <c r="W199">
        <f t="shared" ref="W199:W262" si="47">IF(NOT(OR($P199=0,Q199=0)),Q199/(SUM(Q$6:Q$410)),0)</f>
        <v>0</v>
      </c>
    </row>
    <row r="200" spans="1:23" x14ac:dyDescent="0.35">
      <c r="A200" s="25">
        <v>311225</v>
      </c>
      <c r="B200" s="24" t="s">
        <v>296</v>
      </c>
      <c r="C200" s="16"/>
      <c r="D200" s="16"/>
      <c r="E200" s="16"/>
      <c r="F200" s="16"/>
      <c r="G200">
        <f t="shared" si="36"/>
        <v>0</v>
      </c>
      <c r="H200">
        <f t="shared" si="37"/>
        <v>0</v>
      </c>
      <c r="I200">
        <f t="shared" si="38"/>
        <v>0</v>
      </c>
      <c r="J200">
        <f t="shared" si="39"/>
        <v>0</v>
      </c>
      <c r="K200">
        <f t="shared" si="40"/>
        <v>0</v>
      </c>
      <c r="L200">
        <f t="shared" si="41"/>
        <v>0</v>
      </c>
      <c r="N200" s="16"/>
      <c r="O200" s="16"/>
      <c r="P200" s="16"/>
      <c r="Q200" s="16"/>
      <c r="R200">
        <f t="shared" si="42"/>
        <v>0</v>
      </c>
      <c r="S200">
        <f t="shared" si="43"/>
        <v>0</v>
      </c>
      <c r="T200">
        <f t="shared" si="44"/>
        <v>0</v>
      </c>
      <c r="U200">
        <f t="shared" si="45"/>
        <v>0</v>
      </c>
      <c r="V200">
        <f t="shared" si="46"/>
        <v>0</v>
      </c>
      <c r="W200">
        <f t="shared" si="47"/>
        <v>0</v>
      </c>
    </row>
    <row r="201" spans="1:23" x14ac:dyDescent="0.35">
      <c r="A201" s="25">
        <v>311224</v>
      </c>
      <c r="B201" s="24" t="s">
        <v>297</v>
      </c>
      <c r="C201" s="16"/>
      <c r="D201" s="16"/>
      <c r="E201" s="16"/>
      <c r="F201" s="16"/>
      <c r="G201">
        <f t="shared" si="36"/>
        <v>0</v>
      </c>
      <c r="H201">
        <f t="shared" si="37"/>
        <v>0</v>
      </c>
      <c r="I201">
        <f t="shared" si="38"/>
        <v>0</v>
      </c>
      <c r="J201">
        <f t="shared" si="39"/>
        <v>0</v>
      </c>
      <c r="K201">
        <f t="shared" si="40"/>
        <v>0</v>
      </c>
      <c r="L201">
        <f t="shared" si="41"/>
        <v>0</v>
      </c>
      <c r="N201" s="16"/>
      <c r="O201" s="16"/>
      <c r="P201" s="16"/>
      <c r="Q201" s="16"/>
      <c r="R201">
        <f t="shared" si="42"/>
        <v>0</v>
      </c>
      <c r="S201">
        <f t="shared" si="43"/>
        <v>0</v>
      </c>
      <c r="T201">
        <f t="shared" si="44"/>
        <v>0</v>
      </c>
      <c r="U201">
        <f t="shared" si="45"/>
        <v>0</v>
      </c>
      <c r="V201">
        <f t="shared" si="46"/>
        <v>0</v>
      </c>
      <c r="W201">
        <f t="shared" si="47"/>
        <v>0</v>
      </c>
    </row>
    <row r="202" spans="1:23" x14ac:dyDescent="0.35">
      <c r="A202" s="25">
        <v>311230</v>
      </c>
      <c r="B202" s="24" t="s">
        <v>298</v>
      </c>
      <c r="C202" s="16"/>
      <c r="D202" s="16"/>
      <c r="E202" s="16"/>
      <c r="F202" s="16"/>
      <c r="G202">
        <f t="shared" si="36"/>
        <v>0</v>
      </c>
      <c r="H202">
        <f t="shared" si="37"/>
        <v>0</v>
      </c>
      <c r="I202">
        <f t="shared" si="38"/>
        <v>0</v>
      </c>
      <c r="J202">
        <f t="shared" si="39"/>
        <v>0</v>
      </c>
      <c r="K202">
        <f t="shared" si="40"/>
        <v>0</v>
      </c>
      <c r="L202">
        <f t="shared" si="41"/>
        <v>0</v>
      </c>
      <c r="N202" s="16"/>
      <c r="O202" s="16"/>
      <c r="P202" s="16"/>
      <c r="Q202" s="16"/>
      <c r="R202">
        <f t="shared" si="42"/>
        <v>0</v>
      </c>
      <c r="S202">
        <f t="shared" si="43"/>
        <v>0</v>
      </c>
      <c r="T202">
        <f t="shared" si="44"/>
        <v>0</v>
      </c>
      <c r="U202">
        <f t="shared" si="45"/>
        <v>0</v>
      </c>
      <c r="V202">
        <f t="shared" si="46"/>
        <v>0</v>
      </c>
      <c r="W202">
        <f t="shared" si="47"/>
        <v>0</v>
      </c>
    </row>
    <row r="203" spans="1:23" x14ac:dyDescent="0.35">
      <c r="A203" s="25">
        <v>311300</v>
      </c>
      <c r="B203" s="24" t="s">
        <v>299</v>
      </c>
      <c r="C203" s="16"/>
      <c r="D203" s="16"/>
      <c r="E203" s="16"/>
      <c r="F203" s="16"/>
      <c r="G203">
        <f t="shared" si="36"/>
        <v>0</v>
      </c>
      <c r="H203">
        <f t="shared" si="37"/>
        <v>0</v>
      </c>
      <c r="I203">
        <f t="shared" si="38"/>
        <v>0</v>
      </c>
      <c r="J203">
        <f t="shared" si="39"/>
        <v>0</v>
      </c>
      <c r="K203">
        <f t="shared" si="40"/>
        <v>0</v>
      </c>
      <c r="L203">
        <f t="shared" si="41"/>
        <v>0</v>
      </c>
      <c r="N203" s="16"/>
      <c r="O203" s="16"/>
      <c r="P203" s="16"/>
      <c r="Q203" s="16"/>
      <c r="R203">
        <f t="shared" si="42"/>
        <v>0</v>
      </c>
      <c r="S203">
        <f t="shared" si="43"/>
        <v>0</v>
      </c>
      <c r="T203">
        <f t="shared" si="44"/>
        <v>0</v>
      </c>
      <c r="U203">
        <f t="shared" si="45"/>
        <v>0</v>
      </c>
      <c r="V203">
        <f t="shared" si="46"/>
        <v>0</v>
      </c>
      <c r="W203">
        <f t="shared" si="47"/>
        <v>0</v>
      </c>
    </row>
    <row r="204" spans="1:23" x14ac:dyDescent="0.35">
      <c r="A204" s="25">
        <v>311410</v>
      </c>
      <c r="B204" s="24" t="s">
        <v>300</v>
      </c>
      <c r="C204" s="16"/>
      <c r="D204" s="16"/>
      <c r="E204" s="16"/>
      <c r="F204" s="16"/>
      <c r="G204">
        <f t="shared" si="36"/>
        <v>0</v>
      </c>
      <c r="H204">
        <f t="shared" si="37"/>
        <v>0</v>
      </c>
      <c r="I204">
        <f t="shared" si="38"/>
        <v>0</v>
      </c>
      <c r="J204">
        <f t="shared" si="39"/>
        <v>0</v>
      </c>
      <c r="K204">
        <f t="shared" si="40"/>
        <v>0</v>
      </c>
      <c r="L204">
        <f t="shared" si="41"/>
        <v>0</v>
      </c>
      <c r="N204" s="16"/>
      <c r="O204" s="16"/>
      <c r="P204" s="16"/>
      <c r="Q204" s="16"/>
      <c r="R204">
        <f t="shared" si="42"/>
        <v>0</v>
      </c>
      <c r="S204">
        <f t="shared" si="43"/>
        <v>0</v>
      </c>
      <c r="T204">
        <f t="shared" si="44"/>
        <v>0</v>
      </c>
      <c r="U204">
        <f t="shared" si="45"/>
        <v>0</v>
      </c>
      <c r="V204">
        <f t="shared" si="46"/>
        <v>0</v>
      </c>
      <c r="W204">
        <f t="shared" si="47"/>
        <v>0</v>
      </c>
    </row>
    <row r="205" spans="1:23" x14ac:dyDescent="0.35">
      <c r="A205" s="25">
        <v>311420</v>
      </c>
      <c r="B205" s="24" t="s">
        <v>301</v>
      </c>
      <c r="C205" s="16"/>
      <c r="D205" s="16"/>
      <c r="E205" s="16"/>
      <c r="F205" s="16"/>
      <c r="G205">
        <f t="shared" si="36"/>
        <v>0</v>
      </c>
      <c r="H205">
        <f t="shared" si="37"/>
        <v>0</v>
      </c>
      <c r="I205">
        <f t="shared" si="38"/>
        <v>0</v>
      </c>
      <c r="J205">
        <f t="shared" si="39"/>
        <v>0</v>
      </c>
      <c r="K205">
        <f t="shared" si="40"/>
        <v>0</v>
      </c>
      <c r="L205">
        <f t="shared" si="41"/>
        <v>0</v>
      </c>
      <c r="N205" s="16"/>
      <c r="O205" s="16"/>
      <c r="P205" s="16"/>
      <c r="Q205" s="16"/>
      <c r="R205">
        <f t="shared" si="42"/>
        <v>0</v>
      </c>
      <c r="S205">
        <f t="shared" si="43"/>
        <v>0</v>
      </c>
      <c r="T205">
        <f t="shared" si="44"/>
        <v>0</v>
      </c>
      <c r="U205">
        <f t="shared" si="45"/>
        <v>0</v>
      </c>
      <c r="V205">
        <f t="shared" si="46"/>
        <v>0</v>
      </c>
      <c r="W205">
        <f t="shared" si="47"/>
        <v>0</v>
      </c>
    </row>
    <row r="206" spans="1:23" x14ac:dyDescent="0.35">
      <c r="A206" s="25">
        <v>311513</v>
      </c>
      <c r="B206" s="24" t="s">
        <v>302</v>
      </c>
      <c r="C206" s="16"/>
      <c r="D206" s="16"/>
      <c r="E206" s="16"/>
      <c r="F206" s="16"/>
      <c r="G206">
        <f t="shared" si="36"/>
        <v>0</v>
      </c>
      <c r="H206">
        <f t="shared" si="37"/>
        <v>0</v>
      </c>
      <c r="I206">
        <f t="shared" si="38"/>
        <v>0</v>
      </c>
      <c r="J206">
        <f t="shared" si="39"/>
        <v>0</v>
      </c>
      <c r="K206">
        <f t="shared" si="40"/>
        <v>0</v>
      </c>
      <c r="L206">
        <f t="shared" si="41"/>
        <v>0</v>
      </c>
      <c r="N206" s="16"/>
      <c r="O206" s="16"/>
      <c r="P206" s="16"/>
      <c r="Q206" s="16"/>
      <c r="R206">
        <f t="shared" si="42"/>
        <v>0</v>
      </c>
      <c r="S206">
        <f t="shared" si="43"/>
        <v>0</v>
      </c>
      <c r="T206">
        <f t="shared" si="44"/>
        <v>0</v>
      </c>
      <c r="U206">
        <f t="shared" si="45"/>
        <v>0</v>
      </c>
      <c r="V206">
        <f t="shared" si="46"/>
        <v>0</v>
      </c>
      <c r="W206">
        <f t="shared" si="47"/>
        <v>0</v>
      </c>
    </row>
    <row r="207" spans="1:23" x14ac:dyDescent="0.35">
      <c r="A207" s="25">
        <v>311514</v>
      </c>
      <c r="B207" s="24" t="s">
        <v>303</v>
      </c>
      <c r="C207" s="16"/>
      <c r="D207" s="16"/>
      <c r="E207" s="16"/>
      <c r="F207" s="16"/>
      <c r="G207">
        <f t="shared" si="36"/>
        <v>0</v>
      </c>
      <c r="H207">
        <f t="shared" si="37"/>
        <v>0</v>
      </c>
      <c r="I207">
        <f t="shared" si="38"/>
        <v>0</v>
      </c>
      <c r="J207">
        <f t="shared" si="39"/>
        <v>0</v>
      </c>
      <c r="K207">
        <f t="shared" si="40"/>
        <v>0</v>
      </c>
      <c r="L207">
        <f t="shared" si="41"/>
        <v>0</v>
      </c>
      <c r="N207" s="16"/>
      <c r="O207" s="16"/>
      <c r="P207" s="16"/>
      <c r="Q207" s="16"/>
      <c r="R207">
        <f t="shared" si="42"/>
        <v>0</v>
      </c>
      <c r="S207">
        <f t="shared" si="43"/>
        <v>0</v>
      </c>
      <c r="T207">
        <f t="shared" si="44"/>
        <v>0</v>
      </c>
      <c r="U207">
        <f t="shared" si="45"/>
        <v>0</v>
      </c>
      <c r="V207">
        <f t="shared" si="46"/>
        <v>0</v>
      </c>
      <c r="W207">
        <f t="shared" si="47"/>
        <v>0</v>
      </c>
    </row>
    <row r="208" spans="1:23" x14ac:dyDescent="0.35">
      <c r="A208" s="25" t="s">
        <v>304</v>
      </c>
      <c r="B208" s="24" t="s">
        <v>305</v>
      </c>
      <c r="C208" s="16"/>
      <c r="D208" s="16"/>
      <c r="E208" s="16"/>
      <c r="F208" s="16"/>
      <c r="G208">
        <f t="shared" si="36"/>
        <v>0</v>
      </c>
      <c r="H208">
        <f t="shared" si="37"/>
        <v>0</v>
      </c>
      <c r="I208">
        <f t="shared" si="38"/>
        <v>0</v>
      </c>
      <c r="J208">
        <f t="shared" si="39"/>
        <v>0</v>
      </c>
      <c r="K208">
        <f t="shared" si="40"/>
        <v>0</v>
      </c>
      <c r="L208">
        <f t="shared" si="41"/>
        <v>0</v>
      </c>
      <c r="N208" s="16"/>
      <c r="O208" s="16"/>
      <c r="P208" s="16"/>
      <c r="Q208" s="16"/>
      <c r="R208">
        <f t="shared" si="42"/>
        <v>0</v>
      </c>
      <c r="S208">
        <f t="shared" si="43"/>
        <v>0</v>
      </c>
      <c r="T208">
        <f t="shared" si="44"/>
        <v>0</v>
      </c>
      <c r="U208">
        <f t="shared" si="45"/>
        <v>0</v>
      </c>
      <c r="V208">
        <f t="shared" si="46"/>
        <v>0</v>
      </c>
      <c r="W208">
        <f t="shared" si="47"/>
        <v>0</v>
      </c>
    </row>
    <row r="209" spans="1:23" x14ac:dyDescent="0.35">
      <c r="A209" s="25">
        <v>311520</v>
      </c>
      <c r="B209" s="24" t="s">
        <v>306</v>
      </c>
      <c r="C209" s="16"/>
      <c r="D209" s="16"/>
      <c r="E209" s="16"/>
      <c r="F209" s="16"/>
      <c r="G209">
        <f t="shared" si="36"/>
        <v>0</v>
      </c>
      <c r="H209">
        <f t="shared" si="37"/>
        <v>0</v>
      </c>
      <c r="I209">
        <f t="shared" si="38"/>
        <v>0</v>
      </c>
      <c r="J209">
        <f t="shared" si="39"/>
        <v>0</v>
      </c>
      <c r="K209">
        <f t="shared" si="40"/>
        <v>0</v>
      </c>
      <c r="L209">
        <f t="shared" si="41"/>
        <v>0</v>
      </c>
      <c r="N209" s="16"/>
      <c r="O209" s="16"/>
      <c r="P209" s="16"/>
      <c r="Q209" s="16"/>
      <c r="R209">
        <f t="shared" si="42"/>
        <v>0</v>
      </c>
      <c r="S209">
        <f t="shared" si="43"/>
        <v>0</v>
      </c>
      <c r="T209">
        <f t="shared" si="44"/>
        <v>0</v>
      </c>
      <c r="U209">
        <f t="shared" si="45"/>
        <v>0</v>
      </c>
      <c r="V209">
        <f t="shared" si="46"/>
        <v>0</v>
      </c>
      <c r="W209">
        <f t="shared" si="47"/>
        <v>0</v>
      </c>
    </row>
    <row r="210" spans="1:23" x14ac:dyDescent="0.35">
      <c r="A210" s="25">
        <v>311615</v>
      </c>
      <c r="B210" s="24" t="s">
        <v>307</v>
      </c>
      <c r="C210" s="16"/>
      <c r="D210" s="16"/>
      <c r="E210" s="16"/>
      <c r="F210" s="16"/>
      <c r="G210">
        <f t="shared" si="36"/>
        <v>0</v>
      </c>
      <c r="H210">
        <f t="shared" si="37"/>
        <v>0</v>
      </c>
      <c r="I210">
        <f t="shared" si="38"/>
        <v>0</v>
      </c>
      <c r="J210">
        <f t="shared" si="39"/>
        <v>0</v>
      </c>
      <c r="K210">
        <f t="shared" si="40"/>
        <v>0</v>
      </c>
      <c r="L210">
        <f t="shared" si="41"/>
        <v>0</v>
      </c>
      <c r="N210" s="16"/>
      <c r="O210" s="16"/>
      <c r="P210" s="16"/>
      <c r="Q210" s="16"/>
      <c r="R210">
        <f t="shared" si="42"/>
        <v>0</v>
      </c>
      <c r="S210">
        <f t="shared" si="43"/>
        <v>0</v>
      </c>
      <c r="T210">
        <f t="shared" si="44"/>
        <v>0</v>
      </c>
      <c r="U210">
        <f t="shared" si="45"/>
        <v>0</v>
      </c>
      <c r="V210">
        <f t="shared" si="46"/>
        <v>0</v>
      </c>
      <c r="W210">
        <f t="shared" si="47"/>
        <v>0</v>
      </c>
    </row>
    <row r="211" spans="1:23" x14ac:dyDescent="0.35">
      <c r="A211" s="25" t="s">
        <v>308</v>
      </c>
      <c r="B211" s="24" t="s">
        <v>309</v>
      </c>
      <c r="C211" s="16"/>
      <c r="D211" s="16"/>
      <c r="E211" s="16"/>
      <c r="F211" s="16"/>
      <c r="G211">
        <f t="shared" si="36"/>
        <v>0</v>
      </c>
      <c r="H211">
        <f t="shared" si="37"/>
        <v>0</v>
      </c>
      <c r="I211">
        <f t="shared" si="38"/>
        <v>0</v>
      </c>
      <c r="J211">
        <f t="shared" si="39"/>
        <v>0</v>
      </c>
      <c r="K211">
        <f t="shared" si="40"/>
        <v>0</v>
      </c>
      <c r="L211">
        <f t="shared" si="41"/>
        <v>0</v>
      </c>
      <c r="N211" s="16"/>
      <c r="O211" s="16"/>
      <c r="P211" s="16"/>
      <c r="Q211" s="16"/>
      <c r="R211">
        <f t="shared" si="42"/>
        <v>0</v>
      </c>
      <c r="S211">
        <f t="shared" si="43"/>
        <v>0</v>
      </c>
      <c r="T211">
        <f t="shared" si="44"/>
        <v>0</v>
      </c>
      <c r="U211">
        <f t="shared" si="45"/>
        <v>0</v>
      </c>
      <c r="V211">
        <f t="shared" si="46"/>
        <v>0</v>
      </c>
      <c r="W211">
        <f t="shared" si="47"/>
        <v>0</v>
      </c>
    </row>
    <row r="212" spans="1:23" x14ac:dyDescent="0.35">
      <c r="A212" s="25">
        <v>311700</v>
      </c>
      <c r="B212" s="24" t="s">
        <v>310</v>
      </c>
      <c r="C212" s="16"/>
      <c r="D212" s="16"/>
      <c r="E212" s="16"/>
      <c r="F212" s="16"/>
      <c r="G212">
        <f t="shared" si="36"/>
        <v>0</v>
      </c>
      <c r="H212">
        <f t="shared" si="37"/>
        <v>0</v>
      </c>
      <c r="I212">
        <f t="shared" si="38"/>
        <v>0</v>
      </c>
      <c r="J212">
        <f t="shared" si="39"/>
        <v>0</v>
      </c>
      <c r="K212">
        <f t="shared" si="40"/>
        <v>0</v>
      </c>
      <c r="L212">
        <f t="shared" si="41"/>
        <v>0</v>
      </c>
      <c r="N212" s="16"/>
      <c r="O212" s="16"/>
      <c r="P212" s="16"/>
      <c r="Q212" s="16"/>
      <c r="R212">
        <f t="shared" si="42"/>
        <v>0</v>
      </c>
      <c r="S212">
        <f t="shared" si="43"/>
        <v>0</v>
      </c>
      <c r="T212">
        <f t="shared" si="44"/>
        <v>0</v>
      </c>
      <c r="U212">
        <f t="shared" si="45"/>
        <v>0</v>
      </c>
      <c r="V212">
        <f t="shared" si="46"/>
        <v>0</v>
      </c>
      <c r="W212">
        <f t="shared" si="47"/>
        <v>0</v>
      </c>
    </row>
    <row r="213" spans="1:23" x14ac:dyDescent="0.35">
      <c r="A213" s="25">
        <v>311810</v>
      </c>
      <c r="B213" s="24" t="s">
        <v>311</v>
      </c>
      <c r="C213" s="16"/>
      <c r="D213" s="16"/>
      <c r="E213" s="16"/>
      <c r="F213" s="16"/>
      <c r="G213">
        <f t="shared" si="36"/>
        <v>0</v>
      </c>
      <c r="H213">
        <f t="shared" si="37"/>
        <v>0</v>
      </c>
      <c r="I213">
        <f t="shared" si="38"/>
        <v>0</v>
      </c>
      <c r="J213">
        <f t="shared" si="39"/>
        <v>0</v>
      </c>
      <c r="K213">
        <f t="shared" si="40"/>
        <v>0</v>
      </c>
      <c r="L213">
        <f t="shared" si="41"/>
        <v>0</v>
      </c>
      <c r="N213" s="16"/>
      <c r="O213" s="16"/>
      <c r="P213" s="16"/>
      <c r="Q213" s="16"/>
      <c r="R213">
        <f t="shared" si="42"/>
        <v>0</v>
      </c>
      <c r="S213">
        <f t="shared" si="43"/>
        <v>0</v>
      </c>
      <c r="T213">
        <f t="shared" si="44"/>
        <v>0</v>
      </c>
      <c r="U213">
        <f t="shared" si="45"/>
        <v>0</v>
      </c>
      <c r="V213">
        <f t="shared" si="46"/>
        <v>0</v>
      </c>
      <c r="W213">
        <f t="shared" si="47"/>
        <v>0</v>
      </c>
    </row>
    <row r="214" spans="1:23" x14ac:dyDescent="0.35">
      <c r="A214" s="25" t="s">
        <v>312</v>
      </c>
      <c r="B214" s="24" t="s">
        <v>313</v>
      </c>
      <c r="C214" s="16"/>
      <c r="D214" s="16"/>
      <c r="E214" s="16"/>
      <c r="F214" s="16"/>
      <c r="G214">
        <f t="shared" si="36"/>
        <v>0</v>
      </c>
      <c r="H214">
        <f t="shared" si="37"/>
        <v>0</v>
      </c>
      <c r="I214">
        <f t="shared" si="38"/>
        <v>0</v>
      </c>
      <c r="J214">
        <f t="shared" si="39"/>
        <v>0</v>
      </c>
      <c r="K214">
        <f t="shared" si="40"/>
        <v>0</v>
      </c>
      <c r="L214">
        <f t="shared" si="41"/>
        <v>0</v>
      </c>
      <c r="N214" s="16"/>
      <c r="O214" s="16"/>
      <c r="P214" s="16"/>
      <c r="Q214" s="16"/>
      <c r="R214">
        <f t="shared" si="42"/>
        <v>0</v>
      </c>
      <c r="S214">
        <f t="shared" si="43"/>
        <v>0</v>
      </c>
      <c r="T214">
        <f t="shared" si="44"/>
        <v>0</v>
      </c>
      <c r="U214">
        <f t="shared" si="45"/>
        <v>0</v>
      </c>
      <c r="V214">
        <f t="shared" si="46"/>
        <v>0</v>
      </c>
      <c r="W214">
        <f t="shared" si="47"/>
        <v>0</v>
      </c>
    </row>
    <row r="215" spans="1:23" x14ac:dyDescent="0.35">
      <c r="A215" s="25">
        <v>311910</v>
      </c>
      <c r="B215" s="24" t="s">
        <v>314</v>
      </c>
      <c r="C215" s="16"/>
      <c r="D215" s="16"/>
      <c r="E215" s="16"/>
      <c r="F215" s="16"/>
      <c r="G215">
        <f t="shared" si="36"/>
        <v>0</v>
      </c>
      <c r="H215">
        <f t="shared" si="37"/>
        <v>0</v>
      </c>
      <c r="I215">
        <f t="shared" si="38"/>
        <v>0</v>
      </c>
      <c r="J215">
        <f t="shared" si="39"/>
        <v>0</v>
      </c>
      <c r="K215">
        <f t="shared" si="40"/>
        <v>0</v>
      </c>
      <c r="L215">
        <f t="shared" si="41"/>
        <v>0</v>
      </c>
      <c r="N215" s="16"/>
      <c r="O215" s="16"/>
      <c r="P215" s="16"/>
      <c r="Q215" s="16"/>
      <c r="R215">
        <f t="shared" si="42"/>
        <v>0</v>
      </c>
      <c r="S215">
        <f t="shared" si="43"/>
        <v>0</v>
      </c>
      <c r="T215">
        <f t="shared" si="44"/>
        <v>0</v>
      </c>
      <c r="U215">
        <f t="shared" si="45"/>
        <v>0</v>
      </c>
      <c r="V215">
        <f t="shared" si="46"/>
        <v>0</v>
      </c>
      <c r="W215">
        <f t="shared" si="47"/>
        <v>0</v>
      </c>
    </row>
    <row r="216" spans="1:23" x14ac:dyDescent="0.35">
      <c r="A216" s="25">
        <v>311920</v>
      </c>
      <c r="B216" s="24" t="s">
        <v>315</v>
      </c>
      <c r="C216" s="16"/>
      <c r="D216" s="16"/>
      <c r="E216" s="16"/>
      <c r="F216" s="16"/>
      <c r="G216">
        <f t="shared" si="36"/>
        <v>0</v>
      </c>
      <c r="H216">
        <f t="shared" si="37"/>
        <v>0</v>
      </c>
      <c r="I216">
        <f t="shared" si="38"/>
        <v>0</v>
      </c>
      <c r="J216">
        <f t="shared" si="39"/>
        <v>0</v>
      </c>
      <c r="K216">
        <f t="shared" si="40"/>
        <v>0</v>
      </c>
      <c r="L216">
        <f t="shared" si="41"/>
        <v>0</v>
      </c>
      <c r="N216" s="16"/>
      <c r="O216" s="16"/>
      <c r="P216" s="16"/>
      <c r="Q216" s="16"/>
      <c r="R216">
        <f t="shared" si="42"/>
        <v>0</v>
      </c>
      <c r="S216">
        <f t="shared" si="43"/>
        <v>0</v>
      </c>
      <c r="T216">
        <f t="shared" si="44"/>
        <v>0</v>
      </c>
      <c r="U216">
        <f t="shared" si="45"/>
        <v>0</v>
      </c>
      <c r="V216">
        <f t="shared" si="46"/>
        <v>0</v>
      </c>
      <c r="W216">
        <f t="shared" si="47"/>
        <v>0</v>
      </c>
    </row>
    <row r="217" spans="1:23" x14ac:dyDescent="0.35">
      <c r="A217" s="25">
        <v>311930</v>
      </c>
      <c r="B217" s="24" t="s">
        <v>316</v>
      </c>
      <c r="C217" s="16"/>
      <c r="D217" s="16"/>
      <c r="E217" s="16"/>
      <c r="F217" s="16"/>
      <c r="G217">
        <f t="shared" si="36"/>
        <v>0</v>
      </c>
      <c r="H217">
        <f t="shared" si="37"/>
        <v>0</v>
      </c>
      <c r="I217">
        <f t="shared" si="38"/>
        <v>0</v>
      </c>
      <c r="J217">
        <f t="shared" si="39"/>
        <v>0</v>
      </c>
      <c r="K217">
        <f t="shared" si="40"/>
        <v>0</v>
      </c>
      <c r="L217">
        <f t="shared" si="41"/>
        <v>0</v>
      </c>
      <c r="N217" s="16"/>
      <c r="O217" s="16"/>
      <c r="P217" s="16"/>
      <c r="Q217" s="16"/>
      <c r="R217">
        <f t="shared" si="42"/>
        <v>0</v>
      </c>
      <c r="S217">
        <f t="shared" si="43"/>
        <v>0</v>
      </c>
      <c r="T217">
        <f t="shared" si="44"/>
        <v>0</v>
      </c>
      <c r="U217">
        <f t="shared" si="45"/>
        <v>0</v>
      </c>
      <c r="V217">
        <f t="shared" si="46"/>
        <v>0</v>
      </c>
      <c r="W217">
        <f t="shared" si="47"/>
        <v>0</v>
      </c>
    </row>
    <row r="218" spans="1:23" x14ac:dyDescent="0.35">
      <c r="A218" s="25">
        <v>311940</v>
      </c>
      <c r="B218" s="24" t="s">
        <v>317</v>
      </c>
      <c r="C218" s="16"/>
      <c r="D218" s="16"/>
      <c r="E218" s="16"/>
      <c r="F218" s="16"/>
      <c r="G218">
        <f t="shared" si="36"/>
        <v>0</v>
      </c>
      <c r="H218">
        <f t="shared" si="37"/>
        <v>0</v>
      </c>
      <c r="I218">
        <f t="shared" si="38"/>
        <v>0</v>
      </c>
      <c r="J218">
        <f t="shared" si="39"/>
        <v>0</v>
      </c>
      <c r="K218">
        <f t="shared" si="40"/>
        <v>0</v>
      </c>
      <c r="L218">
        <f t="shared" si="41"/>
        <v>0</v>
      </c>
      <c r="N218" s="16"/>
      <c r="O218" s="16"/>
      <c r="P218" s="16"/>
      <c r="Q218" s="16"/>
      <c r="R218">
        <f t="shared" si="42"/>
        <v>0</v>
      </c>
      <c r="S218">
        <f t="shared" si="43"/>
        <v>0</v>
      </c>
      <c r="T218">
        <f t="shared" si="44"/>
        <v>0</v>
      </c>
      <c r="U218">
        <f t="shared" si="45"/>
        <v>0</v>
      </c>
      <c r="V218">
        <f t="shared" si="46"/>
        <v>0</v>
      </c>
      <c r="W218">
        <f t="shared" si="47"/>
        <v>0</v>
      </c>
    </row>
    <row r="219" spans="1:23" x14ac:dyDescent="0.35">
      <c r="A219" s="25">
        <v>311990</v>
      </c>
      <c r="B219" s="24" t="s">
        <v>318</v>
      </c>
      <c r="C219" s="16"/>
      <c r="D219" s="16"/>
      <c r="E219" s="16"/>
      <c r="F219" s="16"/>
      <c r="G219">
        <f t="shared" si="36"/>
        <v>0</v>
      </c>
      <c r="H219">
        <f t="shared" si="37"/>
        <v>0</v>
      </c>
      <c r="I219">
        <f t="shared" si="38"/>
        <v>0</v>
      </c>
      <c r="J219">
        <f t="shared" si="39"/>
        <v>0</v>
      </c>
      <c r="K219">
        <f t="shared" si="40"/>
        <v>0</v>
      </c>
      <c r="L219">
        <f t="shared" si="41"/>
        <v>0</v>
      </c>
      <c r="N219" s="16"/>
      <c r="O219" s="16"/>
      <c r="P219" s="16"/>
      <c r="Q219" s="16"/>
      <c r="R219">
        <f t="shared" si="42"/>
        <v>0</v>
      </c>
      <c r="S219">
        <f t="shared" si="43"/>
        <v>0</v>
      </c>
      <c r="T219">
        <f t="shared" si="44"/>
        <v>0</v>
      </c>
      <c r="U219">
        <f t="shared" si="45"/>
        <v>0</v>
      </c>
      <c r="V219">
        <f t="shared" si="46"/>
        <v>0</v>
      </c>
      <c r="W219">
        <f t="shared" si="47"/>
        <v>0</v>
      </c>
    </row>
    <row r="220" spans="1:23" x14ac:dyDescent="0.35">
      <c r="A220" s="25">
        <v>312110</v>
      </c>
      <c r="B220" s="24" t="s">
        <v>319</v>
      </c>
      <c r="C220" s="16"/>
      <c r="D220" s="16"/>
      <c r="E220" s="16"/>
      <c r="F220" s="16"/>
      <c r="G220">
        <f t="shared" si="36"/>
        <v>0</v>
      </c>
      <c r="H220">
        <f t="shared" si="37"/>
        <v>0</v>
      </c>
      <c r="I220">
        <f t="shared" si="38"/>
        <v>0</v>
      </c>
      <c r="J220">
        <f t="shared" si="39"/>
        <v>0</v>
      </c>
      <c r="K220">
        <f t="shared" si="40"/>
        <v>0</v>
      </c>
      <c r="L220">
        <f t="shared" si="41"/>
        <v>0</v>
      </c>
      <c r="N220" s="16"/>
      <c r="O220" s="16"/>
      <c r="P220" s="16"/>
      <c r="Q220" s="16"/>
      <c r="R220">
        <f t="shared" si="42"/>
        <v>0</v>
      </c>
      <c r="S220">
        <f t="shared" si="43"/>
        <v>0</v>
      </c>
      <c r="T220">
        <f t="shared" si="44"/>
        <v>0</v>
      </c>
      <c r="U220">
        <f t="shared" si="45"/>
        <v>0</v>
      </c>
      <c r="V220">
        <f t="shared" si="46"/>
        <v>0</v>
      </c>
      <c r="W220">
        <f t="shared" si="47"/>
        <v>0</v>
      </c>
    </row>
    <row r="221" spans="1:23" x14ac:dyDescent="0.35">
      <c r="A221" s="25">
        <v>312120</v>
      </c>
      <c r="B221" s="24" t="s">
        <v>320</v>
      </c>
      <c r="C221" s="16"/>
      <c r="D221" s="16"/>
      <c r="E221" s="16"/>
      <c r="F221" s="16"/>
      <c r="G221">
        <f t="shared" si="36"/>
        <v>0</v>
      </c>
      <c r="H221">
        <f t="shared" si="37"/>
        <v>0</v>
      </c>
      <c r="I221">
        <f t="shared" si="38"/>
        <v>0</v>
      </c>
      <c r="J221">
        <f t="shared" si="39"/>
        <v>0</v>
      </c>
      <c r="K221">
        <f t="shared" si="40"/>
        <v>0</v>
      </c>
      <c r="L221">
        <f t="shared" si="41"/>
        <v>0</v>
      </c>
      <c r="N221" s="16"/>
      <c r="O221" s="16"/>
      <c r="P221" s="16"/>
      <c r="Q221" s="16"/>
      <c r="R221">
        <f t="shared" si="42"/>
        <v>0</v>
      </c>
      <c r="S221">
        <f t="shared" si="43"/>
        <v>0</v>
      </c>
      <c r="T221">
        <f t="shared" si="44"/>
        <v>0</v>
      </c>
      <c r="U221">
        <f t="shared" si="45"/>
        <v>0</v>
      </c>
      <c r="V221">
        <f t="shared" si="46"/>
        <v>0</v>
      </c>
      <c r="W221">
        <f t="shared" si="47"/>
        <v>0</v>
      </c>
    </row>
    <row r="222" spans="1:23" x14ac:dyDescent="0.35">
      <c r="A222" s="25">
        <v>312130</v>
      </c>
      <c r="B222" s="24" t="s">
        <v>321</v>
      </c>
      <c r="C222" s="16"/>
      <c r="D222" s="16"/>
      <c r="E222" s="16"/>
      <c r="F222" s="16"/>
      <c r="G222">
        <f t="shared" si="36"/>
        <v>0</v>
      </c>
      <c r="H222">
        <f t="shared" si="37"/>
        <v>0</v>
      </c>
      <c r="I222">
        <f t="shared" si="38"/>
        <v>0</v>
      </c>
      <c r="J222">
        <f t="shared" si="39"/>
        <v>0</v>
      </c>
      <c r="K222">
        <f t="shared" si="40"/>
        <v>0</v>
      </c>
      <c r="L222">
        <f t="shared" si="41"/>
        <v>0</v>
      </c>
      <c r="N222" s="16"/>
      <c r="O222" s="16"/>
      <c r="P222" s="16"/>
      <c r="Q222" s="16"/>
      <c r="R222">
        <f t="shared" si="42"/>
        <v>0</v>
      </c>
      <c r="S222">
        <f t="shared" si="43"/>
        <v>0</v>
      </c>
      <c r="T222">
        <f t="shared" si="44"/>
        <v>0</v>
      </c>
      <c r="U222">
        <f t="shared" si="45"/>
        <v>0</v>
      </c>
      <c r="V222">
        <f t="shared" si="46"/>
        <v>0</v>
      </c>
      <c r="W222">
        <f t="shared" si="47"/>
        <v>0</v>
      </c>
    </row>
    <row r="223" spans="1:23" x14ac:dyDescent="0.35">
      <c r="A223" s="25">
        <v>312140</v>
      </c>
      <c r="B223" s="24" t="s">
        <v>322</v>
      </c>
      <c r="C223" s="16"/>
      <c r="D223" s="16"/>
      <c r="E223" s="16"/>
      <c r="F223" s="16"/>
      <c r="G223">
        <f t="shared" si="36"/>
        <v>0</v>
      </c>
      <c r="H223">
        <f t="shared" si="37"/>
        <v>0</v>
      </c>
      <c r="I223">
        <f t="shared" si="38"/>
        <v>0</v>
      </c>
      <c r="J223">
        <f t="shared" si="39"/>
        <v>0</v>
      </c>
      <c r="K223">
        <f t="shared" si="40"/>
        <v>0</v>
      </c>
      <c r="L223">
        <f t="shared" si="41"/>
        <v>0</v>
      </c>
      <c r="N223" s="16"/>
      <c r="O223" s="16"/>
      <c r="P223" s="16"/>
      <c r="Q223" s="16"/>
      <c r="R223">
        <f t="shared" si="42"/>
        <v>0</v>
      </c>
      <c r="S223">
        <f t="shared" si="43"/>
        <v>0</v>
      </c>
      <c r="T223">
        <f t="shared" si="44"/>
        <v>0</v>
      </c>
      <c r="U223">
        <f t="shared" si="45"/>
        <v>0</v>
      </c>
      <c r="V223">
        <f t="shared" si="46"/>
        <v>0</v>
      </c>
      <c r="W223">
        <f t="shared" si="47"/>
        <v>0</v>
      </c>
    </row>
    <row r="224" spans="1:23" x14ac:dyDescent="0.35">
      <c r="A224" s="25">
        <v>312200</v>
      </c>
      <c r="B224" s="24" t="s">
        <v>323</v>
      </c>
      <c r="C224" s="16"/>
      <c r="D224" s="16"/>
      <c r="E224" s="16"/>
      <c r="F224" s="16"/>
      <c r="G224">
        <f t="shared" si="36"/>
        <v>0</v>
      </c>
      <c r="H224">
        <f t="shared" si="37"/>
        <v>0</v>
      </c>
      <c r="I224">
        <f t="shared" si="38"/>
        <v>0</v>
      </c>
      <c r="J224">
        <f t="shared" si="39"/>
        <v>0</v>
      </c>
      <c r="K224">
        <f t="shared" si="40"/>
        <v>0</v>
      </c>
      <c r="L224">
        <f t="shared" si="41"/>
        <v>0</v>
      </c>
      <c r="N224" s="16"/>
      <c r="O224" s="16"/>
      <c r="P224" s="16"/>
      <c r="Q224" s="16"/>
      <c r="R224">
        <f t="shared" si="42"/>
        <v>0</v>
      </c>
      <c r="S224">
        <f t="shared" si="43"/>
        <v>0</v>
      </c>
      <c r="T224">
        <f t="shared" si="44"/>
        <v>0</v>
      </c>
      <c r="U224">
        <f t="shared" si="45"/>
        <v>0</v>
      </c>
      <c r="V224">
        <f t="shared" si="46"/>
        <v>0</v>
      </c>
      <c r="W224">
        <f t="shared" si="47"/>
        <v>0</v>
      </c>
    </row>
    <row r="225" spans="1:23" x14ac:dyDescent="0.35">
      <c r="A225" s="25">
        <v>313100</v>
      </c>
      <c r="B225" s="24" t="s">
        <v>324</v>
      </c>
      <c r="C225" s="16"/>
      <c r="D225" s="16"/>
      <c r="E225" s="16"/>
      <c r="F225" s="16"/>
      <c r="G225">
        <f t="shared" si="36"/>
        <v>0</v>
      </c>
      <c r="H225">
        <f t="shared" si="37"/>
        <v>0</v>
      </c>
      <c r="I225">
        <f t="shared" si="38"/>
        <v>0</v>
      </c>
      <c r="J225">
        <f t="shared" si="39"/>
        <v>0</v>
      </c>
      <c r="K225">
        <f t="shared" si="40"/>
        <v>0</v>
      </c>
      <c r="L225">
        <f t="shared" si="41"/>
        <v>0</v>
      </c>
      <c r="N225" s="16"/>
      <c r="O225" s="16"/>
      <c r="P225" s="16"/>
      <c r="Q225" s="16"/>
      <c r="R225">
        <f t="shared" si="42"/>
        <v>0</v>
      </c>
      <c r="S225">
        <f t="shared" si="43"/>
        <v>0</v>
      </c>
      <c r="T225">
        <f t="shared" si="44"/>
        <v>0</v>
      </c>
      <c r="U225">
        <f t="shared" si="45"/>
        <v>0</v>
      </c>
      <c r="V225">
        <f t="shared" si="46"/>
        <v>0</v>
      </c>
      <c r="W225">
        <f t="shared" si="47"/>
        <v>0</v>
      </c>
    </row>
    <row r="226" spans="1:23" x14ac:dyDescent="0.35">
      <c r="A226" s="25">
        <v>313200</v>
      </c>
      <c r="B226" s="24" t="s">
        <v>325</v>
      </c>
      <c r="C226" s="16">
        <v>4</v>
      </c>
      <c r="D226" s="16"/>
      <c r="E226" s="16"/>
      <c r="F226" s="16"/>
      <c r="G226">
        <f t="shared" si="36"/>
        <v>0</v>
      </c>
      <c r="H226">
        <f t="shared" si="37"/>
        <v>0</v>
      </c>
      <c r="I226">
        <f t="shared" si="38"/>
        <v>0</v>
      </c>
      <c r="J226">
        <f t="shared" si="39"/>
        <v>0</v>
      </c>
      <c r="K226">
        <f t="shared" si="40"/>
        <v>0</v>
      </c>
      <c r="L226">
        <f t="shared" si="41"/>
        <v>0</v>
      </c>
      <c r="N226" s="16">
        <v>10</v>
      </c>
      <c r="O226" s="16"/>
      <c r="P226" s="16"/>
      <c r="Q226" s="16"/>
      <c r="R226">
        <f t="shared" si="42"/>
        <v>0</v>
      </c>
      <c r="S226">
        <f t="shared" si="43"/>
        <v>0</v>
      </c>
      <c r="T226">
        <f t="shared" si="44"/>
        <v>0</v>
      </c>
      <c r="U226">
        <f t="shared" si="45"/>
        <v>0</v>
      </c>
      <c r="V226">
        <f t="shared" si="46"/>
        <v>0</v>
      </c>
      <c r="W226">
        <f t="shared" si="47"/>
        <v>0</v>
      </c>
    </row>
    <row r="227" spans="1:23" x14ac:dyDescent="0.35">
      <c r="A227" s="25">
        <v>313300</v>
      </c>
      <c r="B227" s="24" t="s">
        <v>326</v>
      </c>
      <c r="C227" s="16"/>
      <c r="D227" s="16"/>
      <c r="E227" s="16"/>
      <c r="F227" s="16"/>
      <c r="G227">
        <f t="shared" si="36"/>
        <v>0</v>
      </c>
      <c r="H227">
        <f t="shared" si="37"/>
        <v>0</v>
      </c>
      <c r="I227">
        <f t="shared" si="38"/>
        <v>0</v>
      </c>
      <c r="J227">
        <f t="shared" si="39"/>
        <v>0</v>
      </c>
      <c r="K227">
        <f t="shared" si="40"/>
        <v>0</v>
      </c>
      <c r="L227">
        <f t="shared" si="41"/>
        <v>0</v>
      </c>
      <c r="N227" s="16"/>
      <c r="O227" s="16"/>
      <c r="P227" s="16"/>
      <c r="Q227" s="16"/>
      <c r="R227">
        <f t="shared" si="42"/>
        <v>0</v>
      </c>
      <c r="S227">
        <f t="shared" si="43"/>
        <v>0</v>
      </c>
      <c r="T227">
        <f t="shared" si="44"/>
        <v>0</v>
      </c>
      <c r="U227">
        <f t="shared" si="45"/>
        <v>0</v>
      </c>
      <c r="V227">
        <f t="shared" si="46"/>
        <v>0</v>
      </c>
      <c r="W227">
        <f t="shared" si="47"/>
        <v>0</v>
      </c>
    </row>
    <row r="228" spans="1:23" x14ac:dyDescent="0.35">
      <c r="A228" s="25">
        <v>314110</v>
      </c>
      <c r="B228" s="24" t="s">
        <v>327</v>
      </c>
      <c r="C228" s="16">
        <v>3462</v>
      </c>
      <c r="D228" s="16"/>
      <c r="E228" s="16">
        <v>954</v>
      </c>
      <c r="F228" s="16"/>
      <c r="G228">
        <f t="shared" si="36"/>
        <v>0</v>
      </c>
      <c r="H228">
        <f t="shared" si="37"/>
        <v>1.3816115325460754E-3</v>
      </c>
      <c r="I228">
        <f t="shared" si="38"/>
        <v>0</v>
      </c>
      <c r="J228">
        <f t="shared" si="39"/>
        <v>0</v>
      </c>
      <c r="K228">
        <f t="shared" si="40"/>
        <v>0</v>
      </c>
      <c r="L228">
        <f t="shared" si="41"/>
        <v>0</v>
      </c>
      <c r="N228" s="16">
        <v>831</v>
      </c>
      <c r="O228" s="16"/>
      <c r="P228" s="16">
        <v>268</v>
      </c>
      <c r="Q228" s="16"/>
      <c r="R228">
        <f t="shared" si="42"/>
        <v>0</v>
      </c>
      <c r="S228">
        <f t="shared" si="43"/>
        <v>6.203488304804231E-4</v>
      </c>
      <c r="T228">
        <f t="shared" si="44"/>
        <v>0</v>
      </c>
      <c r="U228">
        <f t="shared" si="45"/>
        <v>0</v>
      </c>
      <c r="V228">
        <f t="shared" si="46"/>
        <v>0</v>
      </c>
      <c r="W228">
        <f t="shared" si="47"/>
        <v>0</v>
      </c>
    </row>
    <row r="229" spans="1:23" x14ac:dyDescent="0.35">
      <c r="A229" s="25">
        <v>314120</v>
      </c>
      <c r="B229" s="24" t="s">
        <v>328</v>
      </c>
      <c r="C229" s="16"/>
      <c r="D229" s="16"/>
      <c r="E229" s="16"/>
      <c r="F229" s="16"/>
      <c r="G229">
        <f t="shared" si="36"/>
        <v>0</v>
      </c>
      <c r="H229">
        <f t="shared" si="37"/>
        <v>0</v>
      </c>
      <c r="I229">
        <f t="shared" si="38"/>
        <v>0</v>
      </c>
      <c r="J229">
        <f t="shared" si="39"/>
        <v>0</v>
      </c>
      <c r="K229">
        <f t="shared" si="40"/>
        <v>0</v>
      </c>
      <c r="L229">
        <f t="shared" si="41"/>
        <v>0</v>
      </c>
      <c r="N229" s="16"/>
      <c r="O229" s="16"/>
      <c r="P229" s="16"/>
      <c r="Q229" s="16"/>
      <c r="R229">
        <f t="shared" si="42"/>
        <v>0</v>
      </c>
      <c r="S229">
        <f t="shared" si="43"/>
        <v>0</v>
      </c>
      <c r="T229">
        <f t="shared" si="44"/>
        <v>0</v>
      </c>
      <c r="U229">
        <f t="shared" si="45"/>
        <v>0</v>
      </c>
      <c r="V229">
        <f t="shared" si="46"/>
        <v>0</v>
      </c>
      <c r="W229">
        <f t="shared" si="47"/>
        <v>0</v>
      </c>
    </row>
    <row r="230" spans="1:23" x14ac:dyDescent="0.35">
      <c r="A230" s="25">
        <v>314900</v>
      </c>
      <c r="B230" s="24" t="s">
        <v>329</v>
      </c>
      <c r="C230" s="16"/>
      <c r="D230" s="16"/>
      <c r="E230" s="16"/>
      <c r="F230" s="16"/>
      <c r="G230">
        <f t="shared" si="36"/>
        <v>0</v>
      </c>
      <c r="H230">
        <f t="shared" si="37"/>
        <v>0</v>
      </c>
      <c r="I230">
        <f t="shared" si="38"/>
        <v>0</v>
      </c>
      <c r="J230">
        <f t="shared" si="39"/>
        <v>0</v>
      </c>
      <c r="K230">
        <f t="shared" si="40"/>
        <v>0</v>
      </c>
      <c r="L230">
        <f t="shared" si="41"/>
        <v>0</v>
      </c>
      <c r="N230" s="16"/>
      <c r="O230" s="16"/>
      <c r="P230" s="16"/>
      <c r="Q230" s="16"/>
      <c r="R230">
        <f t="shared" si="42"/>
        <v>0</v>
      </c>
      <c r="S230">
        <f t="shared" si="43"/>
        <v>0</v>
      </c>
      <c r="T230">
        <f t="shared" si="44"/>
        <v>0</v>
      </c>
      <c r="U230">
        <f t="shared" si="45"/>
        <v>0</v>
      </c>
      <c r="V230">
        <f t="shared" si="46"/>
        <v>0</v>
      </c>
      <c r="W230">
        <f t="shared" si="47"/>
        <v>0</v>
      </c>
    </row>
    <row r="231" spans="1:23" x14ac:dyDescent="0.35">
      <c r="A231" s="25">
        <v>315000</v>
      </c>
      <c r="B231" s="24" t="s">
        <v>330</v>
      </c>
      <c r="C231" s="16"/>
      <c r="D231" s="16"/>
      <c r="E231" s="16"/>
      <c r="F231" s="16"/>
      <c r="G231">
        <f t="shared" si="36"/>
        <v>0</v>
      </c>
      <c r="H231">
        <f t="shared" si="37"/>
        <v>0</v>
      </c>
      <c r="I231">
        <f t="shared" si="38"/>
        <v>0</v>
      </c>
      <c r="J231">
        <f t="shared" si="39"/>
        <v>0</v>
      </c>
      <c r="K231">
        <f t="shared" si="40"/>
        <v>0</v>
      </c>
      <c r="L231">
        <f t="shared" si="41"/>
        <v>0</v>
      </c>
      <c r="N231" s="16"/>
      <c r="O231" s="16"/>
      <c r="P231" s="16"/>
      <c r="Q231" s="16"/>
      <c r="R231">
        <f t="shared" si="42"/>
        <v>0</v>
      </c>
      <c r="S231">
        <f t="shared" si="43"/>
        <v>0</v>
      </c>
      <c r="T231">
        <f t="shared" si="44"/>
        <v>0</v>
      </c>
      <c r="U231">
        <f t="shared" si="45"/>
        <v>0</v>
      </c>
      <c r="V231">
        <f t="shared" si="46"/>
        <v>0</v>
      </c>
      <c r="W231">
        <f t="shared" si="47"/>
        <v>0</v>
      </c>
    </row>
    <row r="232" spans="1:23" x14ac:dyDescent="0.35">
      <c r="A232" s="25">
        <v>316000</v>
      </c>
      <c r="B232" s="24" t="s">
        <v>331</v>
      </c>
      <c r="C232" s="16"/>
      <c r="D232" s="16"/>
      <c r="E232" s="16"/>
      <c r="F232" s="16"/>
      <c r="G232">
        <f t="shared" si="36"/>
        <v>0</v>
      </c>
      <c r="H232">
        <f t="shared" si="37"/>
        <v>0</v>
      </c>
      <c r="I232">
        <f t="shared" si="38"/>
        <v>0</v>
      </c>
      <c r="J232">
        <f t="shared" si="39"/>
        <v>0</v>
      </c>
      <c r="K232">
        <f t="shared" si="40"/>
        <v>0</v>
      </c>
      <c r="L232">
        <f t="shared" si="41"/>
        <v>0</v>
      </c>
      <c r="N232" s="16"/>
      <c r="O232" s="16"/>
      <c r="P232" s="16"/>
      <c r="Q232" s="16"/>
      <c r="R232">
        <f t="shared" si="42"/>
        <v>0</v>
      </c>
      <c r="S232">
        <f t="shared" si="43"/>
        <v>0</v>
      </c>
      <c r="T232">
        <f t="shared" si="44"/>
        <v>0</v>
      </c>
      <c r="U232">
        <f t="shared" si="45"/>
        <v>0</v>
      </c>
      <c r="V232">
        <f t="shared" si="46"/>
        <v>0</v>
      </c>
      <c r="W232">
        <f t="shared" si="47"/>
        <v>0</v>
      </c>
    </row>
    <row r="233" spans="1:23" x14ac:dyDescent="0.35">
      <c r="A233" s="25">
        <v>322110</v>
      </c>
      <c r="B233" s="24" t="s">
        <v>332</v>
      </c>
      <c r="C233" s="16"/>
      <c r="D233" s="16"/>
      <c r="E233" s="16"/>
      <c r="F233" s="16"/>
      <c r="G233">
        <f t="shared" si="36"/>
        <v>0</v>
      </c>
      <c r="H233">
        <f t="shared" si="37"/>
        <v>0</v>
      </c>
      <c r="I233">
        <f t="shared" si="38"/>
        <v>0</v>
      </c>
      <c r="J233">
        <f t="shared" si="39"/>
        <v>0</v>
      </c>
      <c r="K233">
        <f t="shared" si="40"/>
        <v>0</v>
      </c>
      <c r="L233">
        <f t="shared" si="41"/>
        <v>0</v>
      </c>
      <c r="N233" s="16"/>
      <c r="O233" s="16"/>
      <c r="P233" s="16"/>
      <c r="Q233" s="16"/>
      <c r="R233">
        <f t="shared" si="42"/>
        <v>0</v>
      </c>
      <c r="S233">
        <f t="shared" si="43"/>
        <v>0</v>
      </c>
      <c r="T233">
        <f t="shared" si="44"/>
        <v>0</v>
      </c>
      <c r="U233">
        <f t="shared" si="45"/>
        <v>0</v>
      </c>
      <c r="V233">
        <f t="shared" si="46"/>
        <v>0</v>
      </c>
      <c r="W233">
        <f t="shared" si="47"/>
        <v>0</v>
      </c>
    </row>
    <row r="234" spans="1:23" x14ac:dyDescent="0.35">
      <c r="A234" s="25">
        <v>322120</v>
      </c>
      <c r="B234" s="24" t="s">
        <v>333</v>
      </c>
      <c r="C234" s="16"/>
      <c r="D234" s="16"/>
      <c r="E234" s="16"/>
      <c r="F234" s="16"/>
      <c r="G234">
        <f t="shared" si="36"/>
        <v>0</v>
      </c>
      <c r="H234">
        <f t="shared" si="37"/>
        <v>0</v>
      </c>
      <c r="I234">
        <f t="shared" si="38"/>
        <v>0</v>
      </c>
      <c r="J234">
        <f t="shared" si="39"/>
        <v>0</v>
      </c>
      <c r="K234">
        <f t="shared" si="40"/>
        <v>0</v>
      </c>
      <c r="L234">
        <f t="shared" si="41"/>
        <v>0</v>
      </c>
      <c r="N234" s="16"/>
      <c r="O234" s="16"/>
      <c r="P234" s="16"/>
      <c r="Q234" s="16"/>
      <c r="R234">
        <f t="shared" si="42"/>
        <v>0</v>
      </c>
      <c r="S234">
        <f t="shared" si="43"/>
        <v>0</v>
      </c>
      <c r="T234">
        <f t="shared" si="44"/>
        <v>0</v>
      </c>
      <c r="U234">
        <f t="shared" si="45"/>
        <v>0</v>
      </c>
      <c r="V234">
        <f t="shared" si="46"/>
        <v>0</v>
      </c>
      <c r="W234">
        <f t="shared" si="47"/>
        <v>0</v>
      </c>
    </row>
    <row r="235" spans="1:23" x14ac:dyDescent="0.35">
      <c r="A235" s="25">
        <v>322130</v>
      </c>
      <c r="B235" s="24" t="s">
        <v>334</v>
      </c>
      <c r="C235" s="16"/>
      <c r="D235" s="16"/>
      <c r="E235" s="16"/>
      <c r="F235" s="16"/>
      <c r="G235">
        <f t="shared" si="36"/>
        <v>0</v>
      </c>
      <c r="H235">
        <f t="shared" si="37"/>
        <v>0</v>
      </c>
      <c r="I235">
        <f t="shared" si="38"/>
        <v>0</v>
      </c>
      <c r="J235">
        <f t="shared" si="39"/>
        <v>0</v>
      </c>
      <c r="K235">
        <f t="shared" si="40"/>
        <v>0</v>
      </c>
      <c r="L235">
        <f t="shared" si="41"/>
        <v>0</v>
      </c>
      <c r="N235" s="16"/>
      <c r="O235" s="16"/>
      <c r="P235" s="16"/>
      <c r="Q235" s="16"/>
      <c r="R235">
        <f t="shared" si="42"/>
        <v>0</v>
      </c>
      <c r="S235">
        <f t="shared" si="43"/>
        <v>0</v>
      </c>
      <c r="T235">
        <f t="shared" si="44"/>
        <v>0</v>
      </c>
      <c r="U235">
        <f t="shared" si="45"/>
        <v>0</v>
      </c>
      <c r="V235">
        <f t="shared" si="46"/>
        <v>0</v>
      </c>
      <c r="W235">
        <f t="shared" si="47"/>
        <v>0</v>
      </c>
    </row>
    <row r="236" spans="1:23" x14ac:dyDescent="0.35">
      <c r="A236" s="25">
        <v>322210</v>
      </c>
      <c r="B236" s="24" t="s">
        <v>335</v>
      </c>
      <c r="C236" s="16"/>
      <c r="D236" s="16"/>
      <c r="E236" s="16"/>
      <c r="F236" s="16"/>
      <c r="G236">
        <f t="shared" si="36"/>
        <v>0</v>
      </c>
      <c r="H236">
        <f t="shared" si="37"/>
        <v>0</v>
      </c>
      <c r="I236">
        <f t="shared" si="38"/>
        <v>0</v>
      </c>
      <c r="J236">
        <f t="shared" si="39"/>
        <v>0</v>
      </c>
      <c r="K236">
        <f t="shared" si="40"/>
        <v>0</v>
      </c>
      <c r="L236">
        <f t="shared" si="41"/>
        <v>0</v>
      </c>
      <c r="N236" s="16"/>
      <c r="O236" s="16"/>
      <c r="P236" s="16"/>
      <c r="Q236" s="16"/>
      <c r="R236">
        <f t="shared" si="42"/>
        <v>0</v>
      </c>
      <c r="S236">
        <f t="shared" si="43"/>
        <v>0</v>
      </c>
      <c r="T236">
        <f t="shared" si="44"/>
        <v>0</v>
      </c>
      <c r="U236">
        <f t="shared" si="45"/>
        <v>0</v>
      </c>
      <c r="V236">
        <f t="shared" si="46"/>
        <v>0</v>
      </c>
      <c r="W236">
        <f t="shared" si="47"/>
        <v>0</v>
      </c>
    </row>
    <row r="237" spans="1:23" x14ac:dyDescent="0.35">
      <c r="A237" s="25">
        <v>322220</v>
      </c>
      <c r="B237" s="24" t="s">
        <v>336</v>
      </c>
      <c r="C237" s="16"/>
      <c r="D237" s="16"/>
      <c r="E237" s="16"/>
      <c r="F237" s="16"/>
      <c r="G237">
        <f t="shared" si="36"/>
        <v>0</v>
      </c>
      <c r="H237">
        <f t="shared" si="37"/>
        <v>0</v>
      </c>
      <c r="I237">
        <f t="shared" si="38"/>
        <v>0</v>
      </c>
      <c r="J237">
        <f t="shared" si="39"/>
        <v>0</v>
      </c>
      <c r="K237">
        <f t="shared" si="40"/>
        <v>0</v>
      </c>
      <c r="L237">
        <f t="shared" si="41"/>
        <v>0</v>
      </c>
      <c r="N237" s="16"/>
      <c r="O237" s="16"/>
      <c r="P237" s="16"/>
      <c r="Q237" s="16"/>
      <c r="R237">
        <f t="shared" si="42"/>
        <v>0</v>
      </c>
      <c r="S237">
        <f t="shared" si="43"/>
        <v>0</v>
      </c>
      <c r="T237">
        <f t="shared" si="44"/>
        <v>0</v>
      </c>
      <c r="U237">
        <f t="shared" si="45"/>
        <v>0</v>
      </c>
      <c r="V237">
        <f t="shared" si="46"/>
        <v>0</v>
      </c>
      <c r="W237">
        <f t="shared" si="47"/>
        <v>0</v>
      </c>
    </row>
    <row r="238" spans="1:23" x14ac:dyDescent="0.35">
      <c r="A238" s="25">
        <v>322230</v>
      </c>
      <c r="B238" s="24" t="s">
        <v>337</v>
      </c>
      <c r="C238" s="16"/>
      <c r="D238" s="16"/>
      <c r="E238" s="16"/>
      <c r="F238" s="16"/>
      <c r="G238">
        <f t="shared" si="36"/>
        <v>0</v>
      </c>
      <c r="H238">
        <f t="shared" si="37"/>
        <v>0</v>
      </c>
      <c r="I238">
        <f t="shared" si="38"/>
        <v>0</v>
      </c>
      <c r="J238">
        <f t="shared" si="39"/>
        <v>0</v>
      </c>
      <c r="K238">
        <f t="shared" si="40"/>
        <v>0</v>
      </c>
      <c r="L238">
        <f t="shared" si="41"/>
        <v>0</v>
      </c>
      <c r="N238" s="16"/>
      <c r="O238" s="16"/>
      <c r="P238" s="16"/>
      <c r="Q238" s="16"/>
      <c r="R238">
        <f t="shared" si="42"/>
        <v>0</v>
      </c>
      <c r="S238">
        <f t="shared" si="43"/>
        <v>0</v>
      </c>
      <c r="T238">
        <f t="shared" si="44"/>
        <v>0</v>
      </c>
      <c r="U238">
        <f t="shared" si="45"/>
        <v>0</v>
      </c>
      <c r="V238">
        <f t="shared" si="46"/>
        <v>0</v>
      </c>
      <c r="W238">
        <f t="shared" si="47"/>
        <v>0</v>
      </c>
    </row>
    <row r="239" spans="1:23" x14ac:dyDescent="0.35">
      <c r="A239" s="25">
        <v>322291</v>
      </c>
      <c r="B239" s="24" t="s">
        <v>338</v>
      </c>
      <c r="C239" s="16"/>
      <c r="D239" s="16"/>
      <c r="E239" s="16"/>
      <c r="F239" s="16"/>
      <c r="G239">
        <f t="shared" si="36"/>
        <v>0</v>
      </c>
      <c r="H239">
        <f t="shared" si="37"/>
        <v>0</v>
      </c>
      <c r="I239">
        <f t="shared" si="38"/>
        <v>0</v>
      </c>
      <c r="J239">
        <f t="shared" si="39"/>
        <v>0</v>
      </c>
      <c r="K239">
        <f t="shared" si="40"/>
        <v>0</v>
      </c>
      <c r="L239">
        <f t="shared" si="41"/>
        <v>0</v>
      </c>
      <c r="N239" s="16"/>
      <c r="O239" s="16"/>
      <c r="P239" s="16"/>
      <c r="Q239" s="16"/>
      <c r="R239">
        <f t="shared" si="42"/>
        <v>0</v>
      </c>
      <c r="S239">
        <f t="shared" si="43"/>
        <v>0</v>
      </c>
      <c r="T239">
        <f t="shared" si="44"/>
        <v>0</v>
      </c>
      <c r="U239">
        <f t="shared" si="45"/>
        <v>0</v>
      </c>
      <c r="V239">
        <f t="shared" si="46"/>
        <v>0</v>
      </c>
      <c r="W239">
        <f t="shared" si="47"/>
        <v>0</v>
      </c>
    </row>
    <row r="240" spans="1:23" x14ac:dyDescent="0.35">
      <c r="A240" s="25">
        <v>322299</v>
      </c>
      <c r="B240" s="24" t="s">
        <v>339</v>
      </c>
      <c r="C240" s="16"/>
      <c r="D240" s="16"/>
      <c r="E240" s="16"/>
      <c r="F240" s="16"/>
      <c r="G240">
        <f t="shared" si="36"/>
        <v>0</v>
      </c>
      <c r="H240">
        <f t="shared" si="37"/>
        <v>0</v>
      </c>
      <c r="I240">
        <f t="shared" si="38"/>
        <v>0</v>
      </c>
      <c r="J240">
        <f t="shared" si="39"/>
        <v>0</v>
      </c>
      <c r="K240">
        <f t="shared" si="40"/>
        <v>0</v>
      </c>
      <c r="L240">
        <f t="shared" si="41"/>
        <v>0</v>
      </c>
      <c r="N240" s="16"/>
      <c r="O240" s="16"/>
      <c r="P240" s="16"/>
      <c r="Q240" s="16"/>
      <c r="R240">
        <f t="shared" si="42"/>
        <v>0</v>
      </c>
      <c r="S240">
        <f t="shared" si="43"/>
        <v>0</v>
      </c>
      <c r="T240">
        <f t="shared" si="44"/>
        <v>0</v>
      </c>
      <c r="U240">
        <f t="shared" si="45"/>
        <v>0</v>
      </c>
      <c r="V240">
        <f t="shared" si="46"/>
        <v>0</v>
      </c>
      <c r="W240">
        <f t="shared" si="47"/>
        <v>0</v>
      </c>
    </row>
    <row r="241" spans="1:23" x14ac:dyDescent="0.35">
      <c r="A241" s="25">
        <v>323110</v>
      </c>
      <c r="B241" s="24" t="s">
        <v>340</v>
      </c>
      <c r="C241" s="16"/>
      <c r="D241" s="16"/>
      <c r="E241" s="16"/>
      <c r="F241" s="16"/>
      <c r="G241">
        <f t="shared" si="36"/>
        <v>0</v>
      </c>
      <c r="H241">
        <f t="shared" si="37"/>
        <v>0</v>
      </c>
      <c r="I241">
        <f t="shared" si="38"/>
        <v>0</v>
      </c>
      <c r="J241">
        <f t="shared" si="39"/>
        <v>0</v>
      </c>
      <c r="K241">
        <f t="shared" si="40"/>
        <v>0</v>
      </c>
      <c r="L241">
        <f t="shared" si="41"/>
        <v>0</v>
      </c>
      <c r="N241" s="16"/>
      <c r="O241" s="16"/>
      <c r="P241" s="16"/>
      <c r="Q241" s="16"/>
      <c r="R241">
        <f t="shared" si="42"/>
        <v>0</v>
      </c>
      <c r="S241">
        <f t="shared" si="43"/>
        <v>0</v>
      </c>
      <c r="T241">
        <f t="shared" si="44"/>
        <v>0</v>
      </c>
      <c r="U241">
        <f t="shared" si="45"/>
        <v>0</v>
      </c>
      <c r="V241">
        <f t="shared" si="46"/>
        <v>0</v>
      </c>
      <c r="W241">
        <f t="shared" si="47"/>
        <v>0</v>
      </c>
    </row>
    <row r="242" spans="1:23" x14ac:dyDescent="0.35">
      <c r="A242" s="25">
        <v>323120</v>
      </c>
      <c r="B242" s="24" t="s">
        <v>341</v>
      </c>
      <c r="C242" s="16"/>
      <c r="D242" s="16"/>
      <c r="E242" s="16"/>
      <c r="F242" s="16"/>
      <c r="G242">
        <f t="shared" si="36"/>
        <v>0</v>
      </c>
      <c r="H242">
        <f t="shared" si="37"/>
        <v>0</v>
      </c>
      <c r="I242">
        <f t="shared" si="38"/>
        <v>0</v>
      </c>
      <c r="J242">
        <f t="shared" si="39"/>
        <v>0</v>
      </c>
      <c r="K242">
        <f t="shared" si="40"/>
        <v>0</v>
      </c>
      <c r="L242">
        <f t="shared" si="41"/>
        <v>0</v>
      </c>
      <c r="N242" s="16"/>
      <c r="O242" s="16"/>
      <c r="P242" s="16"/>
      <c r="Q242" s="16"/>
      <c r="R242">
        <f t="shared" si="42"/>
        <v>0</v>
      </c>
      <c r="S242">
        <f t="shared" si="43"/>
        <v>0</v>
      </c>
      <c r="T242">
        <f t="shared" si="44"/>
        <v>0</v>
      </c>
      <c r="U242">
        <f t="shared" si="45"/>
        <v>0</v>
      </c>
      <c r="V242">
        <f t="shared" si="46"/>
        <v>0</v>
      </c>
      <c r="W242">
        <f t="shared" si="47"/>
        <v>0</v>
      </c>
    </row>
    <row r="243" spans="1:23" x14ac:dyDescent="0.35">
      <c r="A243" s="25">
        <v>324110</v>
      </c>
      <c r="B243" s="24" t="s">
        <v>342</v>
      </c>
      <c r="C243" s="16"/>
      <c r="D243" s="16"/>
      <c r="E243" s="16"/>
      <c r="F243" s="16"/>
      <c r="G243">
        <f t="shared" si="36"/>
        <v>0</v>
      </c>
      <c r="H243">
        <f t="shared" si="37"/>
        <v>0</v>
      </c>
      <c r="I243">
        <f t="shared" si="38"/>
        <v>0</v>
      </c>
      <c r="J243">
        <f t="shared" si="39"/>
        <v>0</v>
      </c>
      <c r="K243">
        <f t="shared" si="40"/>
        <v>0</v>
      </c>
      <c r="L243">
        <f t="shared" si="41"/>
        <v>0</v>
      </c>
      <c r="N243" s="16"/>
      <c r="O243" s="16"/>
      <c r="P243" s="16"/>
      <c r="Q243" s="16"/>
      <c r="R243">
        <f t="shared" si="42"/>
        <v>0</v>
      </c>
      <c r="S243">
        <f t="shared" si="43"/>
        <v>0</v>
      </c>
      <c r="T243">
        <f t="shared" si="44"/>
        <v>0</v>
      </c>
      <c r="U243">
        <f t="shared" si="45"/>
        <v>0</v>
      </c>
      <c r="V243">
        <f t="shared" si="46"/>
        <v>0</v>
      </c>
      <c r="W243">
        <f t="shared" si="47"/>
        <v>0</v>
      </c>
    </row>
    <row r="244" spans="1:23" x14ac:dyDescent="0.35">
      <c r="A244" s="25">
        <v>324121</v>
      </c>
      <c r="B244" s="24" t="s">
        <v>343</v>
      </c>
      <c r="C244" s="16"/>
      <c r="D244" s="16"/>
      <c r="E244" s="16"/>
      <c r="F244" s="16"/>
      <c r="G244">
        <f t="shared" si="36"/>
        <v>0</v>
      </c>
      <c r="H244">
        <f t="shared" si="37"/>
        <v>0</v>
      </c>
      <c r="I244">
        <f t="shared" si="38"/>
        <v>0</v>
      </c>
      <c r="J244">
        <f t="shared" si="39"/>
        <v>0</v>
      </c>
      <c r="K244">
        <f t="shared" si="40"/>
        <v>0</v>
      </c>
      <c r="L244">
        <f t="shared" si="41"/>
        <v>0</v>
      </c>
      <c r="N244" s="16"/>
      <c r="O244" s="16"/>
      <c r="P244" s="16"/>
      <c r="Q244" s="16"/>
      <c r="R244">
        <f t="shared" si="42"/>
        <v>0</v>
      </c>
      <c r="S244">
        <f t="shared" si="43"/>
        <v>0</v>
      </c>
      <c r="T244">
        <f t="shared" si="44"/>
        <v>0</v>
      </c>
      <c r="U244">
        <f t="shared" si="45"/>
        <v>0</v>
      </c>
      <c r="V244">
        <f t="shared" si="46"/>
        <v>0</v>
      </c>
      <c r="W244">
        <f t="shared" si="47"/>
        <v>0</v>
      </c>
    </row>
    <row r="245" spans="1:23" x14ac:dyDescent="0.35">
      <c r="A245" s="25">
        <v>324122</v>
      </c>
      <c r="B245" s="24" t="s">
        <v>344</v>
      </c>
      <c r="C245" s="16"/>
      <c r="D245" s="16"/>
      <c r="E245" s="16"/>
      <c r="F245" s="16"/>
      <c r="G245">
        <f t="shared" si="36"/>
        <v>0</v>
      </c>
      <c r="H245">
        <f t="shared" si="37"/>
        <v>0</v>
      </c>
      <c r="I245">
        <f t="shared" si="38"/>
        <v>0</v>
      </c>
      <c r="J245">
        <f t="shared" si="39"/>
        <v>0</v>
      </c>
      <c r="K245">
        <f t="shared" si="40"/>
        <v>0</v>
      </c>
      <c r="L245">
        <f t="shared" si="41"/>
        <v>0</v>
      </c>
      <c r="N245" s="16"/>
      <c r="O245" s="16"/>
      <c r="P245" s="16"/>
      <c r="Q245" s="16"/>
      <c r="R245">
        <f t="shared" si="42"/>
        <v>0</v>
      </c>
      <c r="S245">
        <f t="shared" si="43"/>
        <v>0</v>
      </c>
      <c r="T245">
        <f t="shared" si="44"/>
        <v>0</v>
      </c>
      <c r="U245">
        <f t="shared" si="45"/>
        <v>0</v>
      </c>
      <c r="V245">
        <f t="shared" si="46"/>
        <v>0</v>
      </c>
      <c r="W245">
        <f t="shared" si="47"/>
        <v>0</v>
      </c>
    </row>
    <row r="246" spans="1:23" x14ac:dyDescent="0.35">
      <c r="A246" s="25">
        <v>324190</v>
      </c>
      <c r="B246" s="24" t="s">
        <v>345</v>
      </c>
      <c r="C246" s="16"/>
      <c r="D246" s="16"/>
      <c r="E246" s="16"/>
      <c r="F246" s="16"/>
      <c r="G246">
        <f t="shared" si="36"/>
        <v>0</v>
      </c>
      <c r="H246">
        <f t="shared" si="37"/>
        <v>0</v>
      </c>
      <c r="I246">
        <f t="shared" si="38"/>
        <v>0</v>
      </c>
      <c r="J246">
        <f t="shared" si="39"/>
        <v>0</v>
      </c>
      <c r="K246">
        <f t="shared" si="40"/>
        <v>0</v>
      </c>
      <c r="L246">
        <f t="shared" si="41"/>
        <v>0</v>
      </c>
      <c r="N246" s="16"/>
      <c r="O246" s="16"/>
      <c r="P246" s="16"/>
      <c r="Q246" s="16"/>
      <c r="R246">
        <f t="shared" si="42"/>
        <v>0</v>
      </c>
      <c r="S246">
        <f t="shared" si="43"/>
        <v>0</v>
      </c>
      <c r="T246">
        <f t="shared" si="44"/>
        <v>0</v>
      </c>
      <c r="U246">
        <f t="shared" si="45"/>
        <v>0</v>
      </c>
      <c r="V246">
        <f t="shared" si="46"/>
        <v>0</v>
      </c>
      <c r="W246">
        <f t="shared" si="47"/>
        <v>0</v>
      </c>
    </row>
    <row r="247" spans="1:23" x14ac:dyDescent="0.35">
      <c r="A247" s="25">
        <v>325110</v>
      </c>
      <c r="B247" s="24" t="s">
        <v>346</v>
      </c>
      <c r="C247" s="16"/>
      <c r="D247" s="16"/>
      <c r="E247" s="16"/>
      <c r="F247" s="16"/>
      <c r="G247">
        <f t="shared" si="36"/>
        <v>0</v>
      </c>
      <c r="H247">
        <f t="shared" si="37"/>
        <v>0</v>
      </c>
      <c r="I247">
        <f t="shared" si="38"/>
        <v>0</v>
      </c>
      <c r="J247">
        <f t="shared" si="39"/>
        <v>0</v>
      </c>
      <c r="K247">
        <f t="shared" si="40"/>
        <v>0</v>
      </c>
      <c r="L247">
        <f t="shared" si="41"/>
        <v>0</v>
      </c>
      <c r="N247" s="16"/>
      <c r="O247" s="16"/>
      <c r="P247" s="16"/>
      <c r="Q247" s="16"/>
      <c r="R247">
        <f t="shared" si="42"/>
        <v>0</v>
      </c>
      <c r="S247">
        <f t="shared" si="43"/>
        <v>0</v>
      </c>
      <c r="T247">
        <f t="shared" si="44"/>
        <v>0</v>
      </c>
      <c r="U247">
        <f t="shared" si="45"/>
        <v>0</v>
      </c>
      <c r="V247">
        <f t="shared" si="46"/>
        <v>0</v>
      </c>
      <c r="W247">
        <f t="shared" si="47"/>
        <v>0</v>
      </c>
    </row>
    <row r="248" spans="1:23" x14ac:dyDescent="0.35">
      <c r="A248" s="25">
        <v>325120</v>
      </c>
      <c r="B248" s="24" t="s">
        <v>347</v>
      </c>
      <c r="C248" s="16"/>
      <c r="D248" s="16"/>
      <c r="E248" s="16"/>
      <c r="F248" s="16"/>
      <c r="G248">
        <f t="shared" si="36"/>
        <v>0</v>
      </c>
      <c r="H248">
        <f t="shared" si="37"/>
        <v>0</v>
      </c>
      <c r="I248">
        <f t="shared" si="38"/>
        <v>0</v>
      </c>
      <c r="J248">
        <f t="shared" si="39"/>
        <v>0</v>
      </c>
      <c r="K248">
        <f t="shared" si="40"/>
        <v>0</v>
      </c>
      <c r="L248">
        <f t="shared" si="41"/>
        <v>0</v>
      </c>
      <c r="N248" s="16"/>
      <c r="O248" s="16"/>
      <c r="P248" s="16"/>
      <c r="Q248" s="16"/>
      <c r="R248">
        <f t="shared" si="42"/>
        <v>0</v>
      </c>
      <c r="S248">
        <f t="shared" si="43"/>
        <v>0</v>
      </c>
      <c r="T248">
        <f t="shared" si="44"/>
        <v>0</v>
      </c>
      <c r="U248">
        <f t="shared" si="45"/>
        <v>0</v>
      </c>
      <c r="V248">
        <f t="shared" si="46"/>
        <v>0</v>
      </c>
      <c r="W248">
        <f t="shared" si="47"/>
        <v>0</v>
      </c>
    </row>
    <row r="249" spans="1:23" x14ac:dyDescent="0.35">
      <c r="A249" s="25">
        <v>325130</v>
      </c>
      <c r="B249" s="24" t="s">
        <v>348</v>
      </c>
      <c r="C249" s="16"/>
      <c r="D249" s="16"/>
      <c r="E249" s="16"/>
      <c r="F249" s="16"/>
      <c r="G249">
        <f t="shared" si="36"/>
        <v>0</v>
      </c>
      <c r="H249">
        <f t="shared" si="37"/>
        <v>0</v>
      </c>
      <c r="I249">
        <f t="shared" si="38"/>
        <v>0</v>
      </c>
      <c r="J249">
        <f t="shared" si="39"/>
        <v>0</v>
      </c>
      <c r="K249">
        <f t="shared" si="40"/>
        <v>0</v>
      </c>
      <c r="L249">
        <f t="shared" si="41"/>
        <v>0</v>
      </c>
      <c r="N249" s="16"/>
      <c r="O249" s="16"/>
      <c r="P249" s="16"/>
      <c r="Q249" s="16"/>
      <c r="R249">
        <f t="shared" si="42"/>
        <v>0</v>
      </c>
      <c r="S249">
        <f t="shared" si="43"/>
        <v>0</v>
      </c>
      <c r="T249">
        <f t="shared" si="44"/>
        <v>0</v>
      </c>
      <c r="U249">
        <f t="shared" si="45"/>
        <v>0</v>
      </c>
      <c r="V249">
        <f t="shared" si="46"/>
        <v>0</v>
      </c>
      <c r="W249">
        <f t="shared" si="47"/>
        <v>0</v>
      </c>
    </row>
    <row r="250" spans="1:23" x14ac:dyDescent="0.35">
      <c r="A250" s="25">
        <v>325180</v>
      </c>
      <c r="B250" s="24" t="s">
        <v>349</v>
      </c>
      <c r="C250" s="16">
        <v>3964</v>
      </c>
      <c r="D250" s="16"/>
      <c r="E250" s="16"/>
      <c r="F250" s="16"/>
      <c r="G250">
        <f t="shared" si="36"/>
        <v>0</v>
      </c>
      <c r="H250">
        <f t="shared" si="37"/>
        <v>0</v>
      </c>
      <c r="I250">
        <f t="shared" si="38"/>
        <v>0</v>
      </c>
      <c r="J250">
        <f t="shared" si="39"/>
        <v>0</v>
      </c>
      <c r="K250">
        <f t="shared" si="40"/>
        <v>0</v>
      </c>
      <c r="L250">
        <f t="shared" si="41"/>
        <v>0</v>
      </c>
      <c r="N250" s="16">
        <v>3175</v>
      </c>
      <c r="O250" s="16"/>
      <c r="P250" s="16"/>
      <c r="Q250" s="16"/>
      <c r="R250">
        <f t="shared" si="42"/>
        <v>0</v>
      </c>
      <c r="S250">
        <f t="shared" si="43"/>
        <v>0</v>
      </c>
      <c r="T250">
        <f t="shared" si="44"/>
        <v>0</v>
      </c>
      <c r="U250">
        <f t="shared" si="45"/>
        <v>0</v>
      </c>
      <c r="V250">
        <f t="shared" si="46"/>
        <v>0</v>
      </c>
      <c r="W250">
        <f t="shared" si="47"/>
        <v>0</v>
      </c>
    </row>
    <row r="251" spans="1:23" x14ac:dyDescent="0.35">
      <c r="A251" s="25">
        <v>325190</v>
      </c>
      <c r="B251" s="24" t="s">
        <v>350</v>
      </c>
      <c r="C251" s="16"/>
      <c r="D251" s="16"/>
      <c r="E251" s="16"/>
      <c r="F251" s="16"/>
      <c r="G251">
        <f t="shared" si="36"/>
        <v>0</v>
      </c>
      <c r="H251">
        <f t="shared" si="37"/>
        <v>0</v>
      </c>
      <c r="I251">
        <f t="shared" si="38"/>
        <v>0</v>
      </c>
      <c r="J251">
        <f t="shared" si="39"/>
        <v>0</v>
      </c>
      <c r="K251">
        <f t="shared" si="40"/>
        <v>0</v>
      </c>
      <c r="L251">
        <f t="shared" si="41"/>
        <v>0</v>
      </c>
      <c r="N251" s="16"/>
      <c r="O251" s="16"/>
      <c r="P251" s="16"/>
      <c r="Q251" s="16"/>
      <c r="R251">
        <f t="shared" si="42"/>
        <v>0</v>
      </c>
      <c r="S251">
        <f t="shared" si="43"/>
        <v>0</v>
      </c>
      <c r="T251">
        <f t="shared" si="44"/>
        <v>0</v>
      </c>
      <c r="U251">
        <f t="shared" si="45"/>
        <v>0</v>
      </c>
      <c r="V251">
        <f t="shared" si="46"/>
        <v>0</v>
      </c>
      <c r="W251">
        <f t="shared" si="47"/>
        <v>0</v>
      </c>
    </row>
    <row r="252" spans="1:23" x14ac:dyDescent="0.35">
      <c r="A252" s="25">
        <v>325211</v>
      </c>
      <c r="B252" s="24" t="s">
        <v>351</v>
      </c>
      <c r="C252" s="16"/>
      <c r="D252" s="16"/>
      <c r="E252" s="16"/>
      <c r="F252" s="16"/>
      <c r="G252">
        <f t="shared" si="36"/>
        <v>0</v>
      </c>
      <c r="H252">
        <f t="shared" si="37"/>
        <v>0</v>
      </c>
      <c r="I252">
        <f t="shared" si="38"/>
        <v>0</v>
      </c>
      <c r="J252">
        <f t="shared" si="39"/>
        <v>0</v>
      </c>
      <c r="K252">
        <f t="shared" si="40"/>
        <v>0</v>
      </c>
      <c r="L252">
        <f t="shared" si="41"/>
        <v>0</v>
      </c>
      <c r="N252" s="16"/>
      <c r="O252" s="16"/>
      <c r="P252" s="16"/>
      <c r="Q252" s="16"/>
      <c r="R252">
        <f t="shared" si="42"/>
        <v>0</v>
      </c>
      <c r="S252">
        <f t="shared" si="43"/>
        <v>0</v>
      </c>
      <c r="T252">
        <f t="shared" si="44"/>
        <v>0</v>
      </c>
      <c r="U252">
        <f t="shared" si="45"/>
        <v>0</v>
      </c>
      <c r="V252">
        <f t="shared" si="46"/>
        <v>0</v>
      </c>
      <c r="W252">
        <f t="shared" si="47"/>
        <v>0</v>
      </c>
    </row>
    <row r="253" spans="1:23" x14ac:dyDescent="0.35">
      <c r="A253" s="25" t="s">
        <v>352</v>
      </c>
      <c r="B253" s="24" t="s">
        <v>353</v>
      </c>
      <c r="C253" s="16"/>
      <c r="D253" s="16"/>
      <c r="E253" s="16"/>
      <c r="F253" s="16"/>
      <c r="G253">
        <f t="shared" si="36"/>
        <v>0</v>
      </c>
      <c r="H253">
        <f t="shared" si="37"/>
        <v>0</v>
      </c>
      <c r="I253">
        <f t="shared" si="38"/>
        <v>0</v>
      </c>
      <c r="J253">
        <f t="shared" si="39"/>
        <v>0</v>
      </c>
      <c r="K253">
        <f t="shared" si="40"/>
        <v>0</v>
      </c>
      <c r="L253">
        <f t="shared" si="41"/>
        <v>0</v>
      </c>
      <c r="N253" s="16"/>
      <c r="O253" s="16"/>
      <c r="P253" s="16"/>
      <c r="Q253" s="16"/>
      <c r="R253">
        <f t="shared" si="42"/>
        <v>0</v>
      </c>
      <c r="S253">
        <f t="shared" si="43"/>
        <v>0</v>
      </c>
      <c r="T253">
        <f t="shared" si="44"/>
        <v>0</v>
      </c>
      <c r="U253">
        <f t="shared" si="45"/>
        <v>0</v>
      </c>
      <c r="V253">
        <f t="shared" si="46"/>
        <v>0</v>
      </c>
      <c r="W253">
        <f t="shared" si="47"/>
        <v>0</v>
      </c>
    </row>
    <row r="254" spans="1:23" x14ac:dyDescent="0.35">
      <c r="A254" s="25">
        <v>325411</v>
      </c>
      <c r="B254" s="24" t="s">
        <v>354</v>
      </c>
      <c r="C254" s="16"/>
      <c r="D254" s="16"/>
      <c r="E254" s="16"/>
      <c r="F254" s="16"/>
      <c r="G254">
        <f t="shared" si="36"/>
        <v>0</v>
      </c>
      <c r="H254">
        <f t="shared" si="37"/>
        <v>0</v>
      </c>
      <c r="I254">
        <f t="shared" si="38"/>
        <v>0</v>
      </c>
      <c r="J254">
        <f t="shared" si="39"/>
        <v>0</v>
      </c>
      <c r="K254">
        <f t="shared" si="40"/>
        <v>0</v>
      </c>
      <c r="L254">
        <f t="shared" si="41"/>
        <v>0</v>
      </c>
      <c r="N254" s="16"/>
      <c r="O254" s="16"/>
      <c r="P254" s="16"/>
      <c r="Q254" s="16"/>
      <c r="R254">
        <f t="shared" si="42"/>
        <v>0</v>
      </c>
      <c r="S254">
        <f t="shared" si="43"/>
        <v>0</v>
      </c>
      <c r="T254">
        <f t="shared" si="44"/>
        <v>0</v>
      </c>
      <c r="U254">
        <f t="shared" si="45"/>
        <v>0</v>
      </c>
      <c r="V254">
        <f t="shared" si="46"/>
        <v>0</v>
      </c>
      <c r="W254">
        <f t="shared" si="47"/>
        <v>0</v>
      </c>
    </row>
    <row r="255" spans="1:23" x14ac:dyDescent="0.35">
      <c r="A255" s="25">
        <v>325412</v>
      </c>
      <c r="B255" s="24" t="s">
        <v>355</v>
      </c>
      <c r="C255" s="16"/>
      <c r="D255" s="16"/>
      <c r="E255" s="16"/>
      <c r="F255" s="16"/>
      <c r="G255">
        <f t="shared" si="36"/>
        <v>0</v>
      </c>
      <c r="H255">
        <f t="shared" si="37"/>
        <v>0</v>
      </c>
      <c r="I255">
        <f t="shared" si="38"/>
        <v>0</v>
      </c>
      <c r="J255">
        <f t="shared" si="39"/>
        <v>0</v>
      </c>
      <c r="K255">
        <f t="shared" si="40"/>
        <v>0</v>
      </c>
      <c r="L255">
        <f t="shared" si="41"/>
        <v>0</v>
      </c>
      <c r="N255" s="16"/>
      <c r="O255" s="16"/>
      <c r="P255" s="16"/>
      <c r="Q255" s="16"/>
      <c r="R255">
        <f t="shared" si="42"/>
        <v>0</v>
      </c>
      <c r="S255">
        <f t="shared" si="43"/>
        <v>0</v>
      </c>
      <c r="T255">
        <f t="shared" si="44"/>
        <v>0</v>
      </c>
      <c r="U255">
        <f t="shared" si="45"/>
        <v>0</v>
      </c>
      <c r="V255">
        <f t="shared" si="46"/>
        <v>0</v>
      </c>
      <c r="W255">
        <f t="shared" si="47"/>
        <v>0</v>
      </c>
    </row>
    <row r="256" spans="1:23" x14ac:dyDescent="0.35">
      <c r="A256" s="25">
        <v>325413</v>
      </c>
      <c r="B256" s="24" t="s">
        <v>356</v>
      </c>
      <c r="C256" s="16"/>
      <c r="D256" s="16"/>
      <c r="E256" s="16"/>
      <c r="F256" s="16"/>
      <c r="G256">
        <f t="shared" si="36"/>
        <v>0</v>
      </c>
      <c r="H256">
        <f t="shared" si="37"/>
        <v>0</v>
      </c>
      <c r="I256">
        <f t="shared" si="38"/>
        <v>0</v>
      </c>
      <c r="J256">
        <f t="shared" si="39"/>
        <v>0</v>
      </c>
      <c r="K256">
        <f t="shared" si="40"/>
        <v>0</v>
      </c>
      <c r="L256">
        <f t="shared" si="41"/>
        <v>0</v>
      </c>
      <c r="N256" s="16"/>
      <c r="O256" s="16"/>
      <c r="P256" s="16"/>
      <c r="Q256" s="16"/>
      <c r="R256">
        <f t="shared" si="42"/>
        <v>0</v>
      </c>
      <c r="S256">
        <f t="shared" si="43"/>
        <v>0</v>
      </c>
      <c r="T256">
        <f t="shared" si="44"/>
        <v>0</v>
      </c>
      <c r="U256">
        <f t="shared" si="45"/>
        <v>0</v>
      </c>
      <c r="V256">
        <f t="shared" si="46"/>
        <v>0</v>
      </c>
      <c r="W256">
        <f t="shared" si="47"/>
        <v>0</v>
      </c>
    </row>
    <row r="257" spans="1:23" x14ac:dyDescent="0.35">
      <c r="A257" s="25">
        <v>325414</v>
      </c>
      <c r="B257" s="24" t="s">
        <v>357</v>
      </c>
      <c r="C257" s="16"/>
      <c r="D257" s="16"/>
      <c r="E257" s="16"/>
      <c r="F257" s="16"/>
      <c r="G257">
        <f t="shared" si="36"/>
        <v>0</v>
      </c>
      <c r="H257">
        <f t="shared" si="37"/>
        <v>0</v>
      </c>
      <c r="I257">
        <f t="shared" si="38"/>
        <v>0</v>
      </c>
      <c r="J257">
        <f t="shared" si="39"/>
        <v>0</v>
      </c>
      <c r="K257">
        <f t="shared" si="40"/>
        <v>0</v>
      </c>
      <c r="L257">
        <f t="shared" si="41"/>
        <v>0</v>
      </c>
      <c r="N257" s="16"/>
      <c r="O257" s="16"/>
      <c r="P257" s="16"/>
      <c r="Q257" s="16"/>
      <c r="R257">
        <f t="shared" si="42"/>
        <v>0</v>
      </c>
      <c r="S257">
        <f t="shared" si="43"/>
        <v>0</v>
      </c>
      <c r="T257">
        <f t="shared" si="44"/>
        <v>0</v>
      </c>
      <c r="U257">
        <f t="shared" si="45"/>
        <v>0</v>
      </c>
      <c r="V257">
        <f t="shared" si="46"/>
        <v>0</v>
      </c>
      <c r="W257">
        <f t="shared" si="47"/>
        <v>0</v>
      </c>
    </row>
    <row r="258" spans="1:23" x14ac:dyDescent="0.35">
      <c r="A258" s="25">
        <v>325310</v>
      </c>
      <c r="B258" s="24" t="s">
        <v>358</v>
      </c>
      <c r="C258" s="16"/>
      <c r="D258" s="16"/>
      <c r="E258" s="16"/>
      <c r="F258" s="16"/>
      <c r="G258">
        <f t="shared" si="36"/>
        <v>0</v>
      </c>
      <c r="H258">
        <f t="shared" si="37"/>
        <v>0</v>
      </c>
      <c r="I258">
        <f t="shared" si="38"/>
        <v>0</v>
      </c>
      <c r="J258">
        <f t="shared" si="39"/>
        <v>0</v>
      </c>
      <c r="K258">
        <f t="shared" si="40"/>
        <v>0</v>
      </c>
      <c r="L258">
        <f t="shared" si="41"/>
        <v>0</v>
      </c>
      <c r="N258" s="16"/>
      <c r="O258" s="16"/>
      <c r="P258" s="16"/>
      <c r="Q258" s="16"/>
      <c r="R258">
        <f t="shared" si="42"/>
        <v>0</v>
      </c>
      <c r="S258">
        <f t="shared" si="43"/>
        <v>0</v>
      </c>
      <c r="T258">
        <f t="shared" si="44"/>
        <v>0</v>
      </c>
      <c r="U258">
        <f t="shared" si="45"/>
        <v>0</v>
      </c>
      <c r="V258">
        <f t="shared" si="46"/>
        <v>0</v>
      </c>
      <c r="W258">
        <f t="shared" si="47"/>
        <v>0</v>
      </c>
    </row>
    <row r="259" spans="1:23" x14ac:dyDescent="0.35">
      <c r="A259" s="25">
        <v>325320</v>
      </c>
      <c r="B259" s="24" t="s">
        <v>359</v>
      </c>
      <c r="C259" s="16"/>
      <c r="D259" s="16"/>
      <c r="E259" s="16"/>
      <c r="F259" s="16"/>
      <c r="G259">
        <f t="shared" si="36"/>
        <v>0</v>
      </c>
      <c r="H259">
        <f t="shared" si="37"/>
        <v>0</v>
      </c>
      <c r="I259">
        <f t="shared" si="38"/>
        <v>0</v>
      </c>
      <c r="J259">
        <f t="shared" si="39"/>
        <v>0</v>
      </c>
      <c r="K259">
        <f t="shared" si="40"/>
        <v>0</v>
      </c>
      <c r="L259">
        <f t="shared" si="41"/>
        <v>0</v>
      </c>
      <c r="N259" s="16"/>
      <c r="O259" s="16"/>
      <c r="P259" s="16"/>
      <c r="Q259" s="16"/>
      <c r="R259">
        <f t="shared" si="42"/>
        <v>0</v>
      </c>
      <c r="S259">
        <f t="shared" si="43"/>
        <v>0</v>
      </c>
      <c r="T259">
        <f t="shared" si="44"/>
        <v>0</v>
      </c>
      <c r="U259">
        <f t="shared" si="45"/>
        <v>0</v>
      </c>
      <c r="V259">
        <f t="shared" si="46"/>
        <v>0</v>
      </c>
      <c r="W259">
        <f t="shared" si="47"/>
        <v>0</v>
      </c>
    </row>
    <row r="260" spans="1:23" x14ac:dyDescent="0.35">
      <c r="A260" s="25">
        <v>325510</v>
      </c>
      <c r="B260" s="24" t="s">
        <v>360</v>
      </c>
      <c r="C260" s="16"/>
      <c r="D260" s="16"/>
      <c r="E260" s="16"/>
      <c r="F260" s="16"/>
      <c r="G260">
        <f t="shared" si="36"/>
        <v>0</v>
      </c>
      <c r="H260">
        <f t="shared" si="37"/>
        <v>0</v>
      </c>
      <c r="I260">
        <f t="shared" si="38"/>
        <v>0</v>
      </c>
      <c r="J260">
        <f t="shared" si="39"/>
        <v>0</v>
      </c>
      <c r="K260">
        <f t="shared" si="40"/>
        <v>0</v>
      </c>
      <c r="L260">
        <f t="shared" si="41"/>
        <v>0</v>
      </c>
      <c r="N260" s="16"/>
      <c r="O260" s="16"/>
      <c r="P260" s="16"/>
      <c r="Q260" s="16"/>
      <c r="R260">
        <f t="shared" si="42"/>
        <v>0</v>
      </c>
      <c r="S260">
        <f t="shared" si="43"/>
        <v>0</v>
      </c>
      <c r="T260">
        <f t="shared" si="44"/>
        <v>0</v>
      </c>
      <c r="U260">
        <f t="shared" si="45"/>
        <v>0</v>
      </c>
      <c r="V260">
        <f t="shared" si="46"/>
        <v>0</v>
      </c>
      <c r="W260">
        <f t="shared" si="47"/>
        <v>0</v>
      </c>
    </row>
    <row r="261" spans="1:23" x14ac:dyDescent="0.35">
      <c r="A261" s="25">
        <v>325520</v>
      </c>
      <c r="B261" s="24" t="s">
        <v>361</v>
      </c>
      <c r="C261" s="16"/>
      <c r="D261" s="16"/>
      <c r="E261" s="16"/>
      <c r="F261" s="16"/>
      <c r="G261">
        <f t="shared" si="36"/>
        <v>0</v>
      </c>
      <c r="H261">
        <f t="shared" si="37"/>
        <v>0</v>
      </c>
      <c r="I261">
        <f t="shared" si="38"/>
        <v>0</v>
      </c>
      <c r="J261">
        <f t="shared" si="39"/>
        <v>0</v>
      </c>
      <c r="K261">
        <f t="shared" si="40"/>
        <v>0</v>
      </c>
      <c r="L261">
        <f t="shared" si="41"/>
        <v>0</v>
      </c>
      <c r="N261" s="16"/>
      <c r="O261" s="16"/>
      <c r="P261" s="16"/>
      <c r="Q261" s="16"/>
      <c r="R261">
        <f t="shared" si="42"/>
        <v>0</v>
      </c>
      <c r="S261">
        <f t="shared" si="43"/>
        <v>0</v>
      </c>
      <c r="T261">
        <f t="shared" si="44"/>
        <v>0</v>
      </c>
      <c r="U261">
        <f t="shared" si="45"/>
        <v>0</v>
      </c>
      <c r="V261">
        <f t="shared" si="46"/>
        <v>0</v>
      </c>
      <c r="W261">
        <f t="shared" si="47"/>
        <v>0</v>
      </c>
    </row>
    <row r="262" spans="1:23" x14ac:dyDescent="0.35">
      <c r="A262" s="25">
        <v>325610</v>
      </c>
      <c r="B262" s="24" t="s">
        <v>362</v>
      </c>
      <c r="C262" s="16"/>
      <c r="D262" s="16"/>
      <c r="E262" s="16"/>
      <c r="F262" s="16"/>
      <c r="G262">
        <f t="shared" si="36"/>
        <v>0</v>
      </c>
      <c r="H262">
        <f t="shared" si="37"/>
        <v>0</v>
      </c>
      <c r="I262">
        <f t="shared" si="38"/>
        <v>0</v>
      </c>
      <c r="J262">
        <f t="shared" si="39"/>
        <v>0</v>
      </c>
      <c r="K262">
        <f t="shared" si="40"/>
        <v>0</v>
      </c>
      <c r="L262">
        <f t="shared" si="41"/>
        <v>0</v>
      </c>
      <c r="N262" s="16"/>
      <c r="O262" s="16"/>
      <c r="P262" s="16"/>
      <c r="Q262" s="16"/>
      <c r="R262">
        <f t="shared" si="42"/>
        <v>0</v>
      </c>
      <c r="S262">
        <f t="shared" si="43"/>
        <v>0</v>
      </c>
      <c r="T262">
        <f t="shared" si="44"/>
        <v>0</v>
      </c>
      <c r="U262">
        <f t="shared" si="45"/>
        <v>0</v>
      </c>
      <c r="V262">
        <f t="shared" si="46"/>
        <v>0</v>
      </c>
      <c r="W262">
        <f t="shared" si="47"/>
        <v>0</v>
      </c>
    </row>
    <row r="263" spans="1:23" x14ac:dyDescent="0.35">
      <c r="A263" s="25">
        <v>325620</v>
      </c>
      <c r="B263" s="24" t="s">
        <v>363</v>
      </c>
      <c r="C263" s="16"/>
      <c r="D263" s="16"/>
      <c r="E263" s="16"/>
      <c r="F263" s="16"/>
      <c r="G263">
        <f t="shared" ref="G263:G326" si="48">IF(NOT(OR($C263=0,D263=0)),D263/(SUM(D$6:D$410)),0)</f>
        <v>0</v>
      </c>
      <c r="H263">
        <f t="shared" ref="H263:H326" si="49">IF(NOT(OR($C263=0,E263=0)),E263/(SUM(E$6:E$410)),0)</f>
        <v>0</v>
      </c>
      <c r="I263">
        <f t="shared" ref="I263:I326" si="50">IF(NOT(OR($C263=0,F263=0)),F263/(SUM(F$6:F$410)),0)</f>
        <v>0</v>
      </c>
      <c r="J263">
        <f t="shared" ref="J263:J326" si="51">IF(NOT(OR($D263=0,E263=0)),E263/(SUM(E$6:E$410)),0)</f>
        <v>0</v>
      </c>
      <c r="K263">
        <f t="shared" ref="K263:K326" si="52">IF(NOT(OR($D263=0,F263=0)),F263/(SUM(F$6:F$410)),0)</f>
        <v>0</v>
      </c>
      <c r="L263">
        <f t="shared" ref="L263:L326" si="53">IF(NOT(OR($E263=0,F263=0)),F263/(SUM(F$6:F$410)),0)</f>
        <v>0</v>
      </c>
      <c r="N263" s="16"/>
      <c r="O263" s="16"/>
      <c r="P263" s="16"/>
      <c r="Q263" s="16"/>
      <c r="R263">
        <f t="shared" ref="R263:R326" si="54">IF(NOT(OR($N263=0,O263=0)),O263/(SUM(O$6:O$410)),0)</f>
        <v>0</v>
      </c>
      <c r="S263">
        <f t="shared" ref="S263:S326" si="55">IF(NOT(OR($N263=0,P263=0)),P263/(SUM(P$6:P$410)),0)</f>
        <v>0</v>
      </c>
      <c r="T263">
        <f t="shared" ref="T263:T326" si="56">IF(NOT(OR($N263=0,Q263=0)),Q263/(SUM(Q$6:Q$410)),0)</f>
        <v>0</v>
      </c>
      <c r="U263">
        <f t="shared" ref="U263:U326" si="57">IF(NOT(OR($O263=0,P263=0)),P263/(SUM(P$6:P$410)),0)</f>
        <v>0</v>
      </c>
      <c r="V263">
        <f t="shared" ref="V263:V326" si="58">IF(NOT(OR($O263=0,Q263=0)),Q263/(SUM(Q$6:Q$410)),0)</f>
        <v>0</v>
      </c>
      <c r="W263">
        <f t="shared" ref="W263:W326" si="59">IF(NOT(OR($P263=0,Q263=0)),Q263/(SUM(Q$6:Q$410)),0)</f>
        <v>0</v>
      </c>
    </row>
    <row r="264" spans="1:23" x14ac:dyDescent="0.35">
      <c r="A264" s="25">
        <v>325910</v>
      </c>
      <c r="B264" s="24" t="s">
        <v>364</v>
      </c>
      <c r="C264" s="16"/>
      <c r="D264" s="16"/>
      <c r="E264" s="16"/>
      <c r="F264" s="16"/>
      <c r="G264">
        <f t="shared" si="48"/>
        <v>0</v>
      </c>
      <c r="H264">
        <f t="shared" si="49"/>
        <v>0</v>
      </c>
      <c r="I264">
        <f t="shared" si="50"/>
        <v>0</v>
      </c>
      <c r="J264">
        <f t="shared" si="51"/>
        <v>0</v>
      </c>
      <c r="K264">
        <f t="shared" si="52"/>
        <v>0</v>
      </c>
      <c r="L264">
        <f t="shared" si="53"/>
        <v>0</v>
      </c>
      <c r="N264" s="16"/>
      <c r="O264" s="16"/>
      <c r="P264" s="16"/>
      <c r="Q264" s="16"/>
      <c r="R264">
        <f t="shared" si="54"/>
        <v>0</v>
      </c>
      <c r="S264">
        <f t="shared" si="55"/>
        <v>0</v>
      </c>
      <c r="T264">
        <f t="shared" si="56"/>
        <v>0</v>
      </c>
      <c r="U264">
        <f t="shared" si="57"/>
        <v>0</v>
      </c>
      <c r="V264">
        <f t="shared" si="58"/>
        <v>0</v>
      </c>
      <c r="W264">
        <f t="shared" si="59"/>
        <v>0</v>
      </c>
    </row>
    <row r="265" spans="1:23" x14ac:dyDescent="0.35">
      <c r="A265" s="25" t="s">
        <v>365</v>
      </c>
      <c r="B265" s="24" t="s">
        <v>366</v>
      </c>
      <c r="C265" s="16"/>
      <c r="D265" s="16"/>
      <c r="E265" s="16"/>
      <c r="F265" s="16"/>
      <c r="G265">
        <f t="shared" si="48"/>
        <v>0</v>
      </c>
      <c r="H265">
        <f t="shared" si="49"/>
        <v>0</v>
      </c>
      <c r="I265">
        <f t="shared" si="50"/>
        <v>0</v>
      </c>
      <c r="J265">
        <f t="shared" si="51"/>
        <v>0</v>
      </c>
      <c r="K265">
        <f t="shared" si="52"/>
        <v>0</v>
      </c>
      <c r="L265">
        <f t="shared" si="53"/>
        <v>0</v>
      </c>
      <c r="N265" s="16"/>
      <c r="O265" s="16"/>
      <c r="P265" s="16"/>
      <c r="Q265" s="16"/>
      <c r="R265">
        <f t="shared" si="54"/>
        <v>0</v>
      </c>
      <c r="S265">
        <f t="shared" si="55"/>
        <v>0</v>
      </c>
      <c r="T265">
        <f t="shared" si="56"/>
        <v>0</v>
      </c>
      <c r="U265">
        <f t="shared" si="57"/>
        <v>0</v>
      </c>
      <c r="V265">
        <f t="shared" si="58"/>
        <v>0</v>
      </c>
      <c r="W265">
        <f t="shared" si="59"/>
        <v>0</v>
      </c>
    </row>
    <row r="266" spans="1:23" x14ac:dyDescent="0.35">
      <c r="A266" s="25">
        <v>326110</v>
      </c>
      <c r="B266" s="24" t="s">
        <v>367</v>
      </c>
      <c r="C266" s="16"/>
      <c r="D266" s="16"/>
      <c r="E266" s="16"/>
      <c r="F266" s="16"/>
      <c r="G266">
        <f t="shared" si="48"/>
        <v>0</v>
      </c>
      <c r="H266">
        <f t="shared" si="49"/>
        <v>0</v>
      </c>
      <c r="I266">
        <f t="shared" si="50"/>
        <v>0</v>
      </c>
      <c r="J266">
        <f t="shared" si="51"/>
        <v>0</v>
      </c>
      <c r="K266">
        <f t="shared" si="52"/>
        <v>0</v>
      </c>
      <c r="L266">
        <f t="shared" si="53"/>
        <v>0</v>
      </c>
      <c r="N266" s="16"/>
      <c r="O266" s="16"/>
      <c r="P266" s="16"/>
      <c r="Q266" s="16"/>
      <c r="R266">
        <f t="shared" si="54"/>
        <v>0</v>
      </c>
      <c r="S266">
        <f t="shared" si="55"/>
        <v>0</v>
      </c>
      <c r="T266">
        <f t="shared" si="56"/>
        <v>0</v>
      </c>
      <c r="U266">
        <f t="shared" si="57"/>
        <v>0</v>
      </c>
      <c r="V266">
        <f t="shared" si="58"/>
        <v>0</v>
      </c>
      <c r="W266">
        <f t="shared" si="59"/>
        <v>0</v>
      </c>
    </row>
    <row r="267" spans="1:23" x14ac:dyDescent="0.35">
      <c r="A267" s="25">
        <v>326120</v>
      </c>
      <c r="B267" s="24" t="s">
        <v>368</v>
      </c>
      <c r="C267" s="16"/>
      <c r="D267" s="16"/>
      <c r="E267" s="16"/>
      <c r="F267" s="16"/>
      <c r="G267">
        <f t="shared" si="48"/>
        <v>0</v>
      </c>
      <c r="H267">
        <f t="shared" si="49"/>
        <v>0</v>
      </c>
      <c r="I267">
        <f t="shared" si="50"/>
        <v>0</v>
      </c>
      <c r="J267">
        <f t="shared" si="51"/>
        <v>0</v>
      </c>
      <c r="K267">
        <f t="shared" si="52"/>
        <v>0</v>
      </c>
      <c r="L267">
        <f t="shared" si="53"/>
        <v>0</v>
      </c>
      <c r="N267" s="16"/>
      <c r="O267" s="16"/>
      <c r="P267" s="16"/>
      <c r="Q267" s="16"/>
      <c r="R267">
        <f t="shared" si="54"/>
        <v>0</v>
      </c>
      <c r="S267">
        <f t="shared" si="55"/>
        <v>0</v>
      </c>
      <c r="T267">
        <f t="shared" si="56"/>
        <v>0</v>
      </c>
      <c r="U267">
        <f t="shared" si="57"/>
        <v>0</v>
      </c>
      <c r="V267">
        <f t="shared" si="58"/>
        <v>0</v>
      </c>
      <c r="W267">
        <f t="shared" si="59"/>
        <v>0</v>
      </c>
    </row>
    <row r="268" spans="1:23" x14ac:dyDescent="0.35">
      <c r="A268" s="25">
        <v>326130</v>
      </c>
      <c r="B268" s="24" t="s">
        <v>369</v>
      </c>
      <c r="C268" s="16"/>
      <c r="D268" s="16"/>
      <c r="E268" s="16"/>
      <c r="F268" s="16"/>
      <c r="G268">
        <f t="shared" si="48"/>
        <v>0</v>
      </c>
      <c r="H268">
        <f t="shared" si="49"/>
        <v>0</v>
      </c>
      <c r="I268">
        <f t="shared" si="50"/>
        <v>0</v>
      </c>
      <c r="J268">
        <f t="shared" si="51"/>
        <v>0</v>
      </c>
      <c r="K268">
        <f t="shared" si="52"/>
        <v>0</v>
      </c>
      <c r="L268">
        <f t="shared" si="53"/>
        <v>0</v>
      </c>
      <c r="N268" s="16"/>
      <c r="O268" s="16"/>
      <c r="P268" s="16"/>
      <c r="Q268" s="16"/>
      <c r="R268">
        <f t="shared" si="54"/>
        <v>0</v>
      </c>
      <c r="S268">
        <f t="shared" si="55"/>
        <v>0</v>
      </c>
      <c r="T268">
        <f t="shared" si="56"/>
        <v>0</v>
      </c>
      <c r="U268">
        <f t="shared" si="57"/>
        <v>0</v>
      </c>
      <c r="V268">
        <f t="shared" si="58"/>
        <v>0</v>
      </c>
      <c r="W268">
        <f t="shared" si="59"/>
        <v>0</v>
      </c>
    </row>
    <row r="269" spans="1:23" x14ac:dyDescent="0.35">
      <c r="A269" s="25">
        <v>326140</v>
      </c>
      <c r="B269" s="24" t="s">
        <v>370</v>
      </c>
      <c r="C269" s="16">
        <v>0</v>
      </c>
      <c r="D269" s="16"/>
      <c r="E269" s="16"/>
      <c r="F269" s="16"/>
      <c r="G269">
        <f t="shared" si="48"/>
        <v>0</v>
      </c>
      <c r="H269">
        <f t="shared" si="49"/>
        <v>0</v>
      </c>
      <c r="I269">
        <f t="shared" si="50"/>
        <v>0</v>
      </c>
      <c r="J269">
        <f t="shared" si="51"/>
        <v>0</v>
      </c>
      <c r="K269">
        <f t="shared" si="52"/>
        <v>0</v>
      </c>
      <c r="L269">
        <f t="shared" si="53"/>
        <v>0</v>
      </c>
      <c r="N269" s="16">
        <v>0</v>
      </c>
      <c r="O269" s="16"/>
      <c r="P269" s="16"/>
      <c r="Q269" s="16"/>
      <c r="R269">
        <f t="shared" si="54"/>
        <v>0</v>
      </c>
      <c r="S269">
        <f t="shared" si="55"/>
        <v>0</v>
      </c>
      <c r="T269">
        <f t="shared" si="56"/>
        <v>0</v>
      </c>
      <c r="U269">
        <f t="shared" si="57"/>
        <v>0</v>
      </c>
      <c r="V269">
        <f t="shared" si="58"/>
        <v>0</v>
      </c>
      <c r="W269">
        <f t="shared" si="59"/>
        <v>0</v>
      </c>
    </row>
    <row r="270" spans="1:23" x14ac:dyDescent="0.35">
      <c r="A270" s="25">
        <v>326150</v>
      </c>
      <c r="B270" s="24" t="s">
        <v>371</v>
      </c>
      <c r="C270" s="16">
        <v>27</v>
      </c>
      <c r="D270" s="16"/>
      <c r="E270" s="16">
        <v>25</v>
      </c>
      <c r="F270" s="16"/>
      <c r="G270">
        <f t="shared" si="48"/>
        <v>0</v>
      </c>
      <c r="H270">
        <f t="shared" si="49"/>
        <v>3.6205752949320633E-5</v>
      </c>
      <c r="I270">
        <f t="shared" si="50"/>
        <v>0</v>
      </c>
      <c r="J270">
        <f t="shared" si="51"/>
        <v>0</v>
      </c>
      <c r="K270">
        <f t="shared" si="52"/>
        <v>0</v>
      </c>
      <c r="L270">
        <f t="shared" si="53"/>
        <v>0</v>
      </c>
      <c r="N270" s="16">
        <v>18</v>
      </c>
      <c r="O270" s="16"/>
      <c r="P270" s="16">
        <v>5</v>
      </c>
      <c r="Q270" s="16"/>
      <c r="R270">
        <f t="shared" si="54"/>
        <v>0</v>
      </c>
      <c r="S270">
        <f t="shared" si="55"/>
        <v>1.1573672210455655E-5</v>
      </c>
      <c r="T270">
        <f t="shared" si="56"/>
        <v>0</v>
      </c>
      <c r="U270">
        <f t="shared" si="57"/>
        <v>0</v>
      </c>
      <c r="V270">
        <f t="shared" si="58"/>
        <v>0</v>
      </c>
      <c r="W270">
        <f t="shared" si="59"/>
        <v>0</v>
      </c>
    </row>
    <row r="271" spans="1:23" x14ac:dyDescent="0.35">
      <c r="A271" s="25">
        <v>326160</v>
      </c>
      <c r="B271" s="24" t="s">
        <v>372</v>
      </c>
      <c r="C271" s="16"/>
      <c r="D271" s="16"/>
      <c r="E271" s="16"/>
      <c r="F271" s="16"/>
      <c r="G271">
        <f t="shared" si="48"/>
        <v>0</v>
      </c>
      <c r="H271">
        <f t="shared" si="49"/>
        <v>0</v>
      </c>
      <c r="I271">
        <f t="shared" si="50"/>
        <v>0</v>
      </c>
      <c r="J271">
        <f t="shared" si="51"/>
        <v>0</v>
      </c>
      <c r="K271">
        <f t="shared" si="52"/>
        <v>0</v>
      </c>
      <c r="L271">
        <f t="shared" si="53"/>
        <v>0</v>
      </c>
      <c r="N271" s="16"/>
      <c r="O271" s="16"/>
      <c r="P271" s="16"/>
      <c r="Q271" s="16"/>
      <c r="R271">
        <f t="shared" si="54"/>
        <v>0</v>
      </c>
      <c r="S271">
        <f t="shared" si="55"/>
        <v>0</v>
      </c>
      <c r="T271">
        <f t="shared" si="56"/>
        <v>0</v>
      </c>
      <c r="U271">
        <f t="shared" si="57"/>
        <v>0</v>
      </c>
      <c r="V271">
        <f t="shared" si="58"/>
        <v>0</v>
      </c>
      <c r="W271">
        <f t="shared" si="59"/>
        <v>0</v>
      </c>
    </row>
    <row r="272" spans="1:23" x14ac:dyDescent="0.35">
      <c r="A272" s="25">
        <v>326190</v>
      </c>
      <c r="B272" s="24" t="s">
        <v>373</v>
      </c>
      <c r="C272" s="16"/>
      <c r="D272" s="16"/>
      <c r="E272" s="16"/>
      <c r="F272" s="16"/>
      <c r="G272">
        <f t="shared" si="48"/>
        <v>0</v>
      </c>
      <c r="H272">
        <f t="shared" si="49"/>
        <v>0</v>
      </c>
      <c r="I272">
        <f t="shared" si="50"/>
        <v>0</v>
      </c>
      <c r="J272">
        <f t="shared" si="51"/>
        <v>0</v>
      </c>
      <c r="K272">
        <f t="shared" si="52"/>
        <v>0</v>
      </c>
      <c r="L272">
        <f t="shared" si="53"/>
        <v>0</v>
      </c>
      <c r="N272" s="16"/>
      <c r="O272" s="16"/>
      <c r="P272" s="16"/>
      <c r="Q272" s="16"/>
      <c r="R272">
        <f t="shared" si="54"/>
        <v>0</v>
      </c>
      <c r="S272">
        <f t="shared" si="55"/>
        <v>0</v>
      </c>
      <c r="T272">
        <f t="shared" si="56"/>
        <v>0</v>
      </c>
      <c r="U272">
        <f t="shared" si="57"/>
        <v>0</v>
      </c>
      <c r="V272">
        <f t="shared" si="58"/>
        <v>0</v>
      </c>
      <c r="W272">
        <f t="shared" si="59"/>
        <v>0</v>
      </c>
    </row>
    <row r="273" spans="1:23" x14ac:dyDescent="0.35">
      <c r="A273" s="25">
        <v>326210</v>
      </c>
      <c r="B273" s="24" t="s">
        <v>374</v>
      </c>
      <c r="C273" s="16"/>
      <c r="D273" s="16"/>
      <c r="E273" s="16"/>
      <c r="F273" s="16"/>
      <c r="G273">
        <f t="shared" si="48"/>
        <v>0</v>
      </c>
      <c r="H273">
        <f t="shared" si="49"/>
        <v>0</v>
      </c>
      <c r="I273">
        <f t="shared" si="50"/>
        <v>0</v>
      </c>
      <c r="J273">
        <f t="shared" si="51"/>
        <v>0</v>
      </c>
      <c r="K273">
        <f t="shared" si="52"/>
        <v>0</v>
      </c>
      <c r="L273">
        <f t="shared" si="53"/>
        <v>0</v>
      </c>
      <c r="N273" s="16"/>
      <c r="O273" s="16"/>
      <c r="P273" s="16"/>
      <c r="Q273" s="16"/>
      <c r="R273">
        <f t="shared" si="54"/>
        <v>0</v>
      </c>
      <c r="S273">
        <f t="shared" si="55"/>
        <v>0</v>
      </c>
      <c r="T273">
        <f t="shared" si="56"/>
        <v>0</v>
      </c>
      <c r="U273">
        <f t="shared" si="57"/>
        <v>0</v>
      </c>
      <c r="V273">
        <f t="shared" si="58"/>
        <v>0</v>
      </c>
      <c r="W273">
        <f t="shared" si="59"/>
        <v>0</v>
      </c>
    </row>
    <row r="274" spans="1:23" x14ac:dyDescent="0.35">
      <c r="A274" s="25">
        <v>326220</v>
      </c>
      <c r="B274" s="24" t="s">
        <v>375</v>
      </c>
      <c r="C274" s="16"/>
      <c r="D274" s="16"/>
      <c r="E274" s="16"/>
      <c r="F274" s="16"/>
      <c r="G274">
        <f t="shared" si="48"/>
        <v>0</v>
      </c>
      <c r="H274">
        <f t="shared" si="49"/>
        <v>0</v>
      </c>
      <c r="I274">
        <f t="shared" si="50"/>
        <v>0</v>
      </c>
      <c r="J274">
        <f t="shared" si="51"/>
        <v>0</v>
      </c>
      <c r="K274">
        <f t="shared" si="52"/>
        <v>0</v>
      </c>
      <c r="L274">
        <f t="shared" si="53"/>
        <v>0</v>
      </c>
      <c r="N274" s="16"/>
      <c r="O274" s="16"/>
      <c r="P274" s="16"/>
      <c r="Q274" s="16"/>
      <c r="R274">
        <f t="shared" si="54"/>
        <v>0</v>
      </c>
      <c r="S274">
        <f t="shared" si="55"/>
        <v>0</v>
      </c>
      <c r="T274">
        <f t="shared" si="56"/>
        <v>0</v>
      </c>
      <c r="U274">
        <f t="shared" si="57"/>
        <v>0</v>
      </c>
      <c r="V274">
        <f t="shared" si="58"/>
        <v>0</v>
      </c>
      <c r="W274">
        <f t="shared" si="59"/>
        <v>0</v>
      </c>
    </row>
    <row r="275" spans="1:23" x14ac:dyDescent="0.35">
      <c r="A275" s="25">
        <v>326290</v>
      </c>
      <c r="B275" s="24" t="s">
        <v>376</v>
      </c>
      <c r="C275" s="16">
        <v>132</v>
      </c>
      <c r="D275" s="16"/>
      <c r="E275" s="16">
        <v>15</v>
      </c>
      <c r="F275" s="16"/>
      <c r="G275">
        <f t="shared" si="48"/>
        <v>0</v>
      </c>
      <c r="H275">
        <f t="shared" si="49"/>
        <v>2.172345176959238E-5</v>
      </c>
      <c r="I275">
        <f t="shared" si="50"/>
        <v>0</v>
      </c>
      <c r="J275">
        <f t="shared" si="51"/>
        <v>0</v>
      </c>
      <c r="K275">
        <f t="shared" si="52"/>
        <v>0</v>
      </c>
      <c r="L275">
        <f t="shared" si="53"/>
        <v>0</v>
      </c>
      <c r="N275" s="16">
        <v>123</v>
      </c>
      <c r="O275" s="16"/>
      <c r="P275" s="16">
        <v>10</v>
      </c>
      <c r="Q275" s="16"/>
      <c r="R275">
        <f t="shared" si="54"/>
        <v>0</v>
      </c>
      <c r="S275">
        <f t="shared" si="55"/>
        <v>2.314734442091131E-5</v>
      </c>
      <c r="T275">
        <f t="shared" si="56"/>
        <v>0</v>
      </c>
      <c r="U275">
        <f t="shared" si="57"/>
        <v>0</v>
      </c>
      <c r="V275">
        <f t="shared" si="58"/>
        <v>0</v>
      </c>
      <c r="W275">
        <f t="shared" si="59"/>
        <v>0</v>
      </c>
    </row>
    <row r="276" spans="1:23" x14ac:dyDescent="0.35">
      <c r="A276" s="25">
        <v>423100</v>
      </c>
      <c r="B276" s="24" t="s">
        <v>377</v>
      </c>
      <c r="C276" s="16">
        <v>13367</v>
      </c>
      <c r="D276" s="16">
        <v>0</v>
      </c>
      <c r="E276" s="16">
        <v>4</v>
      </c>
      <c r="F276" s="16"/>
      <c r="G276">
        <f t="shared" si="48"/>
        <v>0</v>
      </c>
      <c r="H276">
        <f t="shared" si="49"/>
        <v>5.7929204718913017E-6</v>
      </c>
      <c r="I276">
        <f t="shared" si="50"/>
        <v>0</v>
      </c>
      <c r="J276">
        <f t="shared" si="51"/>
        <v>0</v>
      </c>
      <c r="K276">
        <f t="shared" si="52"/>
        <v>0</v>
      </c>
      <c r="L276">
        <f t="shared" si="53"/>
        <v>0</v>
      </c>
      <c r="N276" s="16">
        <v>23498</v>
      </c>
      <c r="O276" s="16">
        <v>0</v>
      </c>
      <c r="P276" s="16">
        <v>7</v>
      </c>
      <c r="Q276" s="16"/>
      <c r="R276">
        <f t="shared" si="54"/>
        <v>0</v>
      </c>
      <c r="S276">
        <f t="shared" si="55"/>
        <v>1.6203141094637917E-5</v>
      </c>
      <c r="T276">
        <f t="shared" si="56"/>
        <v>0</v>
      </c>
      <c r="U276">
        <f t="shared" si="57"/>
        <v>0</v>
      </c>
      <c r="V276">
        <f t="shared" si="58"/>
        <v>0</v>
      </c>
      <c r="W276">
        <f t="shared" si="59"/>
        <v>0</v>
      </c>
    </row>
    <row r="277" spans="1:23" x14ac:dyDescent="0.35">
      <c r="A277" s="25">
        <v>423400</v>
      </c>
      <c r="B277" s="24" t="s">
        <v>378</v>
      </c>
      <c r="C277" s="16">
        <v>33827</v>
      </c>
      <c r="D277" s="16">
        <v>7294</v>
      </c>
      <c r="E277" s="16">
        <v>71</v>
      </c>
      <c r="F277" s="16">
        <v>0</v>
      </c>
      <c r="G277">
        <f t="shared" si="48"/>
        <v>1.3387662206559844E-2</v>
      </c>
      <c r="H277">
        <f t="shared" si="49"/>
        <v>1.028243383760706E-4</v>
      </c>
      <c r="I277">
        <f t="shared" si="50"/>
        <v>0</v>
      </c>
      <c r="J277">
        <f t="shared" si="51"/>
        <v>1.028243383760706E-4</v>
      </c>
      <c r="K277">
        <f t="shared" si="52"/>
        <v>0</v>
      </c>
      <c r="L277">
        <f t="shared" si="53"/>
        <v>0</v>
      </c>
      <c r="N277" s="16">
        <v>51589</v>
      </c>
      <c r="O277" s="16">
        <v>15251</v>
      </c>
      <c r="P277" s="16">
        <v>179</v>
      </c>
      <c r="Q277" s="16">
        <v>0</v>
      </c>
      <c r="R277">
        <f t="shared" si="54"/>
        <v>2.3259431653019486E-2</v>
      </c>
      <c r="S277">
        <f t="shared" si="55"/>
        <v>4.1433746513431244E-4</v>
      </c>
      <c r="T277">
        <f t="shared" si="56"/>
        <v>0</v>
      </c>
      <c r="U277">
        <f t="shared" si="57"/>
        <v>4.1433746513431244E-4</v>
      </c>
      <c r="V277">
        <f t="shared" si="58"/>
        <v>0</v>
      </c>
      <c r="W277">
        <f t="shared" si="59"/>
        <v>0</v>
      </c>
    </row>
    <row r="278" spans="1:23" x14ac:dyDescent="0.35">
      <c r="A278" s="25">
        <v>423600</v>
      </c>
      <c r="B278" s="24" t="s">
        <v>379</v>
      </c>
      <c r="C278" s="16">
        <v>23638</v>
      </c>
      <c r="D278" s="16">
        <v>640</v>
      </c>
      <c r="E278" s="16">
        <v>518</v>
      </c>
      <c r="F278" s="16">
        <v>0</v>
      </c>
      <c r="G278">
        <f t="shared" si="48"/>
        <v>1.1746783400326708E-3</v>
      </c>
      <c r="H278">
        <f t="shared" si="49"/>
        <v>7.5018320110992361E-4</v>
      </c>
      <c r="I278">
        <f t="shared" si="50"/>
        <v>0</v>
      </c>
      <c r="J278">
        <f t="shared" si="51"/>
        <v>7.5018320110992361E-4</v>
      </c>
      <c r="K278">
        <f t="shared" si="52"/>
        <v>0</v>
      </c>
      <c r="L278">
        <f t="shared" si="53"/>
        <v>0</v>
      </c>
      <c r="N278" s="16">
        <v>30804</v>
      </c>
      <c r="O278" s="16">
        <v>1131</v>
      </c>
      <c r="P278" s="16">
        <v>1134</v>
      </c>
      <c r="Q278" s="16">
        <v>0</v>
      </c>
      <c r="R278">
        <f t="shared" si="54"/>
        <v>1.7248978558497829E-3</v>
      </c>
      <c r="S278">
        <f t="shared" si="55"/>
        <v>2.6249088573313427E-3</v>
      </c>
      <c r="T278">
        <f t="shared" si="56"/>
        <v>0</v>
      </c>
      <c r="U278">
        <f t="shared" si="57"/>
        <v>2.6249088573313427E-3</v>
      </c>
      <c r="V278">
        <f t="shared" si="58"/>
        <v>0</v>
      </c>
      <c r="W278">
        <f t="shared" si="59"/>
        <v>0</v>
      </c>
    </row>
    <row r="279" spans="1:23" x14ac:dyDescent="0.35">
      <c r="A279" s="25">
        <v>423800</v>
      </c>
      <c r="B279" s="24" t="s">
        <v>380</v>
      </c>
      <c r="C279" s="16">
        <v>34200</v>
      </c>
      <c r="D279" s="16">
        <v>3</v>
      </c>
      <c r="E279" s="16">
        <v>3</v>
      </c>
      <c r="F279" s="16">
        <v>0</v>
      </c>
      <c r="G279">
        <f t="shared" si="48"/>
        <v>5.5063047189031443E-6</v>
      </c>
      <c r="H279">
        <f t="shared" si="49"/>
        <v>4.3446903539184761E-6</v>
      </c>
      <c r="I279">
        <f t="shared" si="50"/>
        <v>0</v>
      </c>
      <c r="J279">
        <f t="shared" si="51"/>
        <v>4.3446903539184761E-6</v>
      </c>
      <c r="K279">
        <f t="shared" si="52"/>
        <v>0</v>
      </c>
      <c r="L279">
        <f t="shared" si="53"/>
        <v>0</v>
      </c>
      <c r="N279" s="16">
        <v>56778</v>
      </c>
      <c r="O279" s="16">
        <v>6</v>
      </c>
      <c r="P279" s="16">
        <v>3</v>
      </c>
      <c r="Q279" s="16">
        <v>0</v>
      </c>
      <c r="R279">
        <f t="shared" si="54"/>
        <v>9.1506517551712615E-6</v>
      </c>
      <c r="S279">
        <f t="shared" si="55"/>
        <v>6.9442033262733934E-6</v>
      </c>
      <c r="T279">
        <f t="shared" si="56"/>
        <v>0</v>
      </c>
      <c r="U279">
        <f t="shared" si="57"/>
        <v>6.9442033262733934E-6</v>
      </c>
      <c r="V279">
        <f t="shared" si="58"/>
        <v>0</v>
      </c>
      <c r="W279">
        <f t="shared" si="59"/>
        <v>0</v>
      </c>
    </row>
    <row r="280" spans="1:23" x14ac:dyDescent="0.35">
      <c r="A280" s="25" t="s">
        <v>381</v>
      </c>
      <c r="B280" s="24" t="s">
        <v>382</v>
      </c>
      <c r="C280" s="16">
        <v>10732</v>
      </c>
      <c r="D280" s="16">
        <v>149</v>
      </c>
      <c r="E280" s="16">
        <v>1034</v>
      </c>
      <c r="F280" s="16">
        <v>48</v>
      </c>
      <c r="G280">
        <f t="shared" si="48"/>
        <v>2.7347980103885615E-4</v>
      </c>
      <c r="H280">
        <f t="shared" si="49"/>
        <v>1.4974699419839014E-3</v>
      </c>
      <c r="I280">
        <f t="shared" si="50"/>
        <v>9.4061947631010655E-5</v>
      </c>
      <c r="J280">
        <f t="shared" si="51"/>
        <v>1.4974699419839014E-3</v>
      </c>
      <c r="K280">
        <f t="shared" si="52"/>
        <v>9.4061947631010655E-5</v>
      </c>
      <c r="L280">
        <f t="shared" si="53"/>
        <v>9.4061947631010655E-5</v>
      </c>
      <c r="N280" s="16">
        <v>10739</v>
      </c>
      <c r="O280" s="16">
        <v>219</v>
      </c>
      <c r="P280" s="16">
        <v>715</v>
      </c>
      <c r="Q280" s="16">
        <v>42</v>
      </c>
      <c r="R280">
        <f t="shared" si="54"/>
        <v>3.3399878906375109E-4</v>
      </c>
      <c r="S280">
        <f t="shared" si="55"/>
        <v>1.6550351260951586E-3</v>
      </c>
      <c r="T280">
        <f t="shared" si="56"/>
        <v>8.760275072637281E-5</v>
      </c>
      <c r="U280">
        <f t="shared" si="57"/>
        <v>1.6550351260951586E-3</v>
      </c>
      <c r="V280">
        <f t="shared" si="58"/>
        <v>8.760275072637281E-5</v>
      </c>
      <c r="W280">
        <f t="shared" si="59"/>
        <v>8.760275072637281E-5</v>
      </c>
    </row>
    <row r="281" spans="1:23" x14ac:dyDescent="0.35">
      <c r="A281" s="25">
        <v>424200</v>
      </c>
      <c r="B281" s="24" t="s">
        <v>383</v>
      </c>
      <c r="C281" s="16">
        <v>82</v>
      </c>
      <c r="D281" s="16">
        <v>0</v>
      </c>
      <c r="E281" s="16">
        <v>0</v>
      </c>
      <c r="F281" s="16"/>
      <c r="G281">
        <f t="shared" si="48"/>
        <v>0</v>
      </c>
      <c r="H281">
        <f t="shared" si="49"/>
        <v>0</v>
      </c>
      <c r="I281">
        <f t="shared" si="50"/>
        <v>0</v>
      </c>
      <c r="J281">
        <f t="shared" si="51"/>
        <v>0</v>
      </c>
      <c r="K281">
        <f t="shared" si="52"/>
        <v>0</v>
      </c>
      <c r="L281">
        <f t="shared" si="53"/>
        <v>0</v>
      </c>
      <c r="N281" s="16">
        <v>105</v>
      </c>
      <c r="O281" s="16">
        <v>0</v>
      </c>
      <c r="P281" s="16">
        <v>1</v>
      </c>
      <c r="Q281" s="16"/>
      <c r="R281">
        <f t="shared" si="54"/>
        <v>0</v>
      </c>
      <c r="S281">
        <f t="shared" si="55"/>
        <v>2.3147344420911313E-6</v>
      </c>
      <c r="T281">
        <f t="shared" si="56"/>
        <v>0</v>
      </c>
      <c r="U281">
        <f t="shared" si="57"/>
        <v>0</v>
      </c>
      <c r="V281">
        <f t="shared" si="58"/>
        <v>0</v>
      </c>
      <c r="W281">
        <f t="shared" si="59"/>
        <v>0</v>
      </c>
    </row>
    <row r="282" spans="1:23" x14ac:dyDescent="0.35">
      <c r="A282" s="25">
        <v>424400</v>
      </c>
      <c r="B282" s="24" t="s">
        <v>384</v>
      </c>
      <c r="C282" s="16">
        <v>82</v>
      </c>
      <c r="D282" s="16"/>
      <c r="E282" s="16">
        <v>2</v>
      </c>
      <c r="F282" s="16"/>
      <c r="G282">
        <f t="shared" si="48"/>
        <v>0</v>
      </c>
      <c r="H282">
        <f t="shared" si="49"/>
        <v>2.8964602359456509E-6</v>
      </c>
      <c r="I282">
        <f t="shared" si="50"/>
        <v>0</v>
      </c>
      <c r="J282">
        <f t="shared" si="51"/>
        <v>0</v>
      </c>
      <c r="K282">
        <f t="shared" si="52"/>
        <v>0</v>
      </c>
      <c r="L282">
        <f t="shared" si="53"/>
        <v>0</v>
      </c>
      <c r="N282" s="16">
        <v>75</v>
      </c>
      <c r="O282" s="16"/>
      <c r="P282" s="16">
        <v>2</v>
      </c>
      <c r="Q282" s="16"/>
      <c r="R282">
        <f t="shared" si="54"/>
        <v>0</v>
      </c>
      <c r="S282">
        <f t="shared" si="55"/>
        <v>4.6294688841822625E-6</v>
      </c>
      <c r="T282">
        <f t="shared" si="56"/>
        <v>0</v>
      </c>
      <c r="U282">
        <f t="shared" si="57"/>
        <v>0</v>
      </c>
      <c r="V282">
        <f t="shared" si="58"/>
        <v>0</v>
      </c>
      <c r="W282">
        <f t="shared" si="59"/>
        <v>0</v>
      </c>
    </row>
    <row r="283" spans="1:23" x14ac:dyDescent="0.35">
      <c r="A283" s="25">
        <v>424700</v>
      </c>
      <c r="B283" s="24" t="s">
        <v>385</v>
      </c>
      <c r="C283" s="16">
        <v>104</v>
      </c>
      <c r="D283" s="16"/>
      <c r="E283" s="16">
        <v>16</v>
      </c>
      <c r="F283" s="16"/>
      <c r="G283">
        <f t="shared" si="48"/>
        <v>0</v>
      </c>
      <c r="H283">
        <f t="shared" si="49"/>
        <v>2.3171681887565207E-5</v>
      </c>
      <c r="I283">
        <f t="shared" si="50"/>
        <v>0</v>
      </c>
      <c r="J283">
        <f t="shared" si="51"/>
        <v>0</v>
      </c>
      <c r="K283">
        <f t="shared" si="52"/>
        <v>0</v>
      </c>
      <c r="L283">
        <f t="shared" si="53"/>
        <v>0</v>
      </c>
      <c r="N283" s="16">
        <v>62</v>
      </c>
      <c r="O283" s="16"/>
      <c r="P283" s="16">
        <v>7</v>
      </c>
      <c r="Q283" s="16"/>
      <c r="R283">
        <f t="shared" si="54"/>
        <v>0</v>
      </c>
      <c r="S283">
        <f t="shared" si="55"/>
        <v>1.6203141094637917E-5</v>
      </c>
      <c r="T283">
        <f t="shared" si="56"/>
        <v>0</v>
      </c>
      <c r="U283">
        <f t="shared" si="57"/>
        <v>0</v>
      </c>
      <c r="V283">
        <f t="shared" si="58"/>
        <v>0</v>
      </c>
      <c r="W283">
        <f t="shared" si="59"/>
        <v>0</v>
      </c>
    </row>
    <row r="284" spans="1:23" x14ac:dyDescent="0.35">
      <c r="A284" s="25" t="s">
        <v>386</v>
      </c>
      <c r="B284" s="24" t="s">
        <v>387</v>
      </c>
      <c r="C284" s="16">
        <v>1313</v>
      </c>
      <c r="D284" s="16">
        <v>54</v>
      </c>
      <c r="E284" s="16">
        <v>30</v>
      </c>
      <c r="F284" s="16">
        <v>0</v>
      </c>
      <c r="G284">
        <f t="shared" si="48"/>
        <v>9.9113484940256596E-5</v>
      </c>
      <c r="H284">
        <f t="shared" si="49"/>
        <v>4.3446903539184759E-5</v>
      </c>
      <c r="I284">
        <f t="shared" si="50"/>
        <v>0</v>
      </c>
      <c r="J284">
        <f t="shared" si="51"/>
        <v>4.3446903539184759E-5</v>
      </c>
      <c r="K284">
        <f t="shared" si="52"/>
        <v>0</v>
      </c>
      <c r="L284">
        <f t="shared" si="53"/>
        <v>0</v>
      </c>
      <c r="N284" s="16">
        <v>1333</v>
      </c>
      <c r="O284" s="16">
        <v>75</v>
      </c>
      <c r="P284" s="16">
        <v>22</v>
      </c>
      <c r="Q284" s="16">
        <v>0</v>
      </c>
      <c r="R284">
        <f t="shared" si="54"/>
        <v>1.1438314693964077E-4</v>
      </c>
      <c r="S284">
        <f t="shared" si="55"/>
        <v>5.0924157726004887E-5</v>
      </c>
      <c r="T284">
        <f t="shared" si="56"/>
        <v>0</v>
      </c>
      <c r="U284">
        <f t="shared" si="57"/>
        <v>5.0924157726004887E-5</v>
      </c>
      <c r="V284">
        <f t="shared" si="58"/>
        <v>0</v>
      </c>
      <c r="W284">
        <f t="shared" si="59"/>
        <v>0</v>
      </c>
    </row>
    <row r="285" spans="1:23" x14ac:dyDescent="0.35">
      <c r="A285" s="25">
        <v>425000</v>
      </c>
      <c r="B285" s="24" t="s">
        <v>388</v>
      </c>
      <c r="C285" s="16">
        <v>1229</v>
      </c>
      <c r="D285" s="16">
        <v>105</v>
      </c>
      <c r="E285" s="16">
        <v>13</v>
      </c>
      <c r="F285" s="16">
        <v>0</v>
      </c>
      <c r="G285">
        <f t="shared" si="48"/>
        <v>1.9272066516161005E-4</v>
      </c>
      <c r="H285">
        <f t="shared" si="49"/>
        <v>1.8826991533646732E-5</v>
      </c>
      <c r="I285">
        <f t="shared" si="50"/>
        <v>0</v>
      </c>
      <c r="J285">
        <f t="shared" si="51"/>
        <v>1.8826991533646732E-5</v>
      </c>
      <c r="K285">
        <f t="shared" si="52"/>
        <v>0</v>
      </c>
      <c r="L285">
        <f t="shared" si="53"/>
        <v>0</v>
      </c>
      <c r="N285" s="16">
        <v>5377</v>
      </c>
      <c r="O285" s="16">
        <v>559</v>
      </c>
      <c r="P285" s="16">
        <v>58</v>
      </c>
      <c r="Q285" s="16">
        <v>1</v>
      </c>
      <c r="R285">
        <f t="shared" si="54"/>
        <v>8.5253572185678926E-4</v>
      </c>
      <c r="S285">
        <f t="shared" si="55"/>
        <v>1.342545976412856E-4</v>
      </c>
      <c r="T285">
        <f t="shared" si="56"/>
        <v>2.0857797791993526E-6</v>
      </c>
      <c r="U285">
        <f t="shared" si="57"/>
        <v>1.342545976412856E-4</v>
      </c>
      <c r="V285">
        <f t="shared" si="58"/>
        <v>2.0857797791993526E-6</v>
      </c>
      <c r="W285">
        <f t="shared" si="59"/>
        <v>2.0857797791993526E-6</v>
      </c>
    </row>
    <row r="286" spans="1:23" x14ac:dyDescent="0.35">
      <c r="A286" s="25" t="s">
        <v>389</v>
      </c>
      <c r="B286" s="24" t="s">
        <v>390</v>
      </c>
      <c r="C286" s="16"/>
      <c r="D286" s="16"/>
      <c r="E286" s="16"/>
      <c r="F286" s="16"/>
      <c r="G286">
        <f t="shared" si="48"/>
        <v>0</v>
      </c>
      <c r="H286">
        <f t="shared" si="49"/>
        <v>0</v>
      </c>
      <c r="I286">
        <f t="shared" si="50"/>
        <v>0</v>
      </c>
      <c r="J286">
        <f t="shared" si="51"/>
        <v>0</v>
      </c>
      <c r="K286">
        <f t="shared" si="52"/>
        <v>0</v>
      </c>
      <c r="L286">
        <f t="shared" si="53"/>
        <v>0</v>
      </c>
      <c r="N286" s="16"/>
      <c r="O286" s="16"/>
      <c r="P286" s="16"/>
      <c r="Q286" s="16"/>
      <c r="R286">
        <f t="shared" si="54"/>
        <v>0</v>
      </c>
      <c r="S286">
        <f t="shared" si="55"/>
        <v>0</v>
      </c>
      <c r="T286">
        <f t="shared" si="56"/>
        <v>0</v>
      </c>
      <c r="U286">
        <f t="shared" si="57"/>
        <v>0</v>
      </c>
      <c r="V286">
        <f t="shared" si="58"/>
        <v>0</v>
      </c>
      <c r="W286">
        <f t="shared" si="59"/>
        <v>0</v>
      </c>
    </row>
    <row r="287" spans="1:23" x14ac:dyDescent="0.35">
      <c r="A287" s="25">
        <v>441000</v>
      </c>
      <c r="B287" s="24" t="s">
        <v>391</v>
      </c>
      <c r="C287" s="16">
        <v>15876</v>
      </c>
      <c r="D287" s="16"/>
      <c r="E287" s="16">
        <v>5</v>
      </c>
      <c r="F287" s="16"/>
      <c r="G287">
        <f t="shared" si="48"/>
        <v>0</v>
      </c>
      <c r="H287">
        <f t="shared" si="49"/>
        <v>7.2411505898641274E-6</v>
      </c>
      <c r="I287">
        <f t="shared" si="50"/>
        <v>0</v>
      </c>
      <c r="J287">
        <f t="shared" si="51"/>
        <v>0</v>
      </c>
      <c r="K287">
        <f t="shared" si="52"/>
        <v>0</v>
      </c>
      <c r="L287">
        <f t="shared" si="53"/>
        <v>0</v>
      </c>
      <c r="N287" s="16">
        <v>16406</v>
      </c>
      <c r="O287" s="16"/>
      <c r="P287" s="16">
        <v>6</v>
      </c>
      <c r="Q287" s="16"/>
      <c r="R287">
        <f t="shared" si="54"/>
        <v>0</v>
      </c>
      <c r="S287">
        <f t="shared" si="55"/>
        <v>1.3888406652546787E-5</v>
      </c>
      <c r="T287">
        <f t="shared" si="56"/>
        <v>0</v>
      </c>
      <c r="U287">
        <f t="shared" si="57"/>
        <v>0</v>
      </c>
      <c r="V287">
        <f t="shared" si="58"/>
        <v>0</v>
      </c>
      <c r="W287">
        <f t="shared" si="59"/>
        <v>0</v>
      </c>
    </row>
    <row r="288" spans="1:23" x14ac:dyDescent="0.35">
      <c r="A288" s="25">
        <v>445000</v>
      </c>
      <c r="B288" s="24" t="s">
        <v>392</v>
      </c>
      <c r="C288" s="16">
        <v>146</v>
      </c>
      <c r="D288" s="16"/>
      <c r="E288" s="16">
        <v>8</v>
      </c>
      <c r="F288" s="16"/>
      <c r="G288">
        <f t="shared" si="48"/>
        <v>0</v>
      </c>
      <c r="H288">
        <f t="shared" si="49"/>
        <v>1.1585840943782603E-5</v>
      </c>
      <c r="I288">
        <f t="shared" si="50"/>
        <v>0</v>
      </c>
      <c r="J288">
        <f t="shared" si="51"/>
        <v>0</v>
      </c>
      <c r="K288">
        <f t="shared" si="52"/>
        <v>0</v>
      </c>
      <c r="L288">
        <f t="shared" si="53"/>
        <v>0</v>
      </c>
      <c r="N288" s="16">
        <v>175</v>
      </c>
      <c r="O288" s="16"/>
      <c r="P288" s="16">
        <v>9</v>
      </c>
      <c r="Q288" s="16"/>
      <c r="R288">
        <f t="shared" si="54"/>
        <v>0</v>
      </c>
      <c r="S288">
        <f t="shared" si="55"/>
        <v>2.083260997882018E-5</v>
      </c>
      <c r="T288">
        <f t="shared" si="56"/>
        <v>0</v>
      </c>
      <c r="U288">
        <f t="shared" si="57"/>
        <v>0</v>
      </c>
      <c r="V288">
        <f t="shared" si="58"/>
        <v>0</v>
      </c>
      <c r="W288">
        <f t="shared" si="59"/>
        <v>0</v>
      </c>
    </row>
    <row r="289" spans="1:23" x14ac:dyDescent="0.35">
      <c r="A289" s="25">
        <v>452000</v>
      </c>
      <c r="B289" s="24" t="s">
        <v>393</v>
      </c>
      <c r="C289" s="16">
        <v>2979</v>
      </c>
      <c r="D289" s="16">
        <v>144</v>
      </c>
      <c r="E289" s="16">
        <v>466</v>
      </c>
      <c r="F289" s="16"/>
      <c r="G289">
        <f t="shared" si="48"/>
        <v>2.6430262650735094E-4</v>
      </c>
      <c r="H289">
        <f t="shared" si="49"/>
        <v>6.7487523497533662E-4</v>
      </c>
      <c r="I289">
        <f t="shared" si="50"/>
        <v>0</v>
      </c>
      <c r="J289">
        <f t="shared" si="51"/>
        <v>6.7487523497533662E-4</v>
      </c>
      <c r="K289">
        <f t="shared" si="52"/>
        <v>0</v>
      </c>
      <c r="L289">
        <f t="shared" si="53"/>
        <v>0</v>
      </c>
      <c r="N289" s="16">
        <v>2541</v>
      </c>
      <c r="O289" s="16">
        <v>269</v>
      </c>
      <c r="P289" s="16">
        <v>429</v>
      </c>
      <c r="Q289" s="16"/>
      <c r="R289">
        <f t="shared" si="54"/>
        <v>4.1025422035684489E-4</v>
      </c>
      <c r="S289">
        <f t="shared" si="55"/>
        <v>9.9302107565709514E-4</v>
      </c>
      <c r="T289">
        <f t="shared" si="56"/>
        <v>0</v>
      </c>
      <c r="U289">
        <f t="shared" si="57"/>
        <v>9.9302107565709514E-4</v>
      </c>
      <c r="V289">
        <f t="shared" si="58"/>
        <v>0</v>
      </c>
      <c r="W289">
        <f t="shared" si="59"/>
        <v>0</v>
      </c>
    </row>
    <row r="290" spans="1:23" x14ac:dyDescent="0.35">
      <c r="A290" s="25">
        <v>444000</v>
      </c>
      <c r="B290" s="24" t="s">
        <v>394</v>
      </c>
      <c r="C290" s="16">
        <v>10748</v>
      </c>
      <c r="D290" s="16">
        <v>1</v>
      </c>
      <c r="E290" s="16">
        <v>1142</v>
      </c>
      <c r="F290" s="16"/>
      <c r="G290">
        <f t="shared" si="48"/>
        <v>1.835434906301048E-6</v>
      </c>
      <c r="H290">
        <f t="shared" si="49"/>
        <v>1.6538787947249667E-3</v>
      </c>
      <c r="I290">
        <f t="shared" si="50"/>
        <v>0</v>
      </c>
      <c r="J290">
        <f t="shared" si="51"/>
        <v>1.6538787947249667E-3</v>
      </c>
      <c r="K290">
        <f t="shared" si="52"/>
        <v>0</v>
      </c>
      <c r="L290">
        <f t="shared" si="53"/>
        <v>0</v>
      </c>
      <c r="N290" s="16">
        <v>11022</v>
      </c>
      <c r="O290" s="16">
        <v>1</v>
      </c>
      <c r="P290" s="16">
        <v>1081</v>
      </c>
      <c r="Q290" s="16"/>
      <c r="R290">
        <f t="shared" si="54"/>
        <v>1.5251086258618771E-6</v>
      </c>
      <c r="S290">
        <f t="shared" si="55"/>
        <v>2.5022279319005126E-3</v>
      </c>
      <c r="T290">
        <f t="shared" si="56"/>
        <v>0</v>
      </c>
      <c r="U290">
        <f t="shared" si="57"/>
        <v>2.5022279319005126E-3</v>
      </c>
      <c r="V290">
        <f t="shared" si="58"/>
        <v>0</v>
      </c>
      <c r="W290">
        <f t="shared" si="59"/>
        <v>0</v>
      </c>
    </row>
    <row r="291" spans="1:23" x14ac:dyDescent="0.35">
      <c r="A291" s="25">
        <v>446000</v>
      </c>
      <c r="B291" s="24" t="s">
        <v>395</v>
      </c>
      <c r="C291" s="16">
        <v>33</v>
      </c>
      <c r="D291" s="16"/>
      <c r="E291" s="16">
        <v>2</v>
      </c>
      <c r="F291" s="16"/>
      <c r="G291">
        <f t="shared" si="48"/>
        <v>0</v>
      </c>
      <c r="H291">
        <f t="shared" si="49"/>
        <v>2.8964602359456509E-6</v>
      </c>
      <c r="I291">
        <f t="shared" si="50"/>
        <v>0</v>
      </c>
      <c r="J291">
        <f t="shared" si="51"/>
        <v>0</v>
      </c>
      <c r="K291">
        <f t="shared" si="52"/>
        <v>0</v>
      </c>
      <c r="L291">
        <f t="shared" si="53"/>
        <v>0</v>
      </c>
      <c r="N291" s="16">
        <v>41</v>
      </c>
      <c r="O291" s="16"/>
      <c r="P291" s="16">
        <v>3</v>
      </c>
      <c r="Q291" s="16"/>
      <c r="R291">
        <f t="shared" si="54"/>
        <v>0</v>
      </c>
      <c r="S291">
        <f t="shared" si="55"/>
        <v>6.9442033262733934E-6</v>
      </c>
      <c r="T291">
        <f t="shared" si="56"/>
        <v>0</v>
      </c>
      <c r="U291">
        <f t="shared" si="57"/>
        <v>0</v>
      </c>
      <c r="V291">
        <f t="shared" si="58"/>
        <v>0</v>
      </c>
      <c r="W291">
        <f t="shared" si="59"/>
        <v>0</v>
      </c>
    </row>
    <row r="292" spans="1:23" x14ac:dyDescent="0.35">
      <c r="A292" s="25">
        <v>447000</v>
      </c>
      <c r="B292" s="24" t="s">
        <v>396</v>
      </c>
      <c r="C292" s="16">
        <v>18</v>
      </c>
      <c r="D292" s="16"/>
      <c r="E292" s="16">
        <v>0</v>
      </c>
      <c r="F292" s="16"/>
      <c r="G292">
        <f t="shared" si="48"/>
        <v>0</v>
      </c>
      <c r="H292">
        <f t="shared" si="49"/>
        <v>0</v>
      </c>
      <c r="I292">
        <f t="shared" si="50"/>
        <v>0</v>
      </c>
      <c r="J292">
        <f t="shared" si="51"/>
        <v>0</v>
      </c>
      <c r="K292">
        <f t="shared" si="52"/>
        <v>0</v>
      </c>
      <c r="L292">
        <f t="shared" si="53"/>
        <v>0</v>
      </c>
      <c r="N292" s="16">
        <v>19</v>
      </c>
      <c r="O292" s="16"/>
      <c r="P292" s="16">
        <v>0</v>
      </c>
      <c r="Q292" s="16"/>
      <c r="R292">
        <f t="shared" si="54"/>
        <v>0</v>
      </c>
      <c r="S292">
        <f t="shared" si="55"/>
        <v>0</v>
      </c>
      <c r="T292">
        <f t="shared" si="56"/>
        <v>0</v>
      </c>
      <c r="U292">
        <f t="shared" si="57"/>
        <v>0</v>
      </c>
      <c r="V292">
        <f t="shared" si="58"/>
        <v>0</v>
      </c>
      <c r="W292">
        <f t="shared" si="59"/>
        <v>0</v>
      </c>
    </row>
    <row r="293" spans="1:23" x14ac:dyDescent="0.35">
      <c r="A293" s="25">
        <v>448000</v>
      </c>
      <c r="B293" s="24" t="s">
        <v>397</v>
      </c>
      <c r="C293" s="16">
        <v>27</v>
      </c>
      <c r="D293" s="16"/>
      <c r="E293" s="16">
        <v>5</v>
      </c>
      <c r="F293" s="16"/>
      <c r="G293">
        <f t="shared" si="48"/>
        <v>0</v>
      </c>
      <c r="H293">
        <f t="shared" si="49"/>
        <v>7.2411505898641274E-6</v>
      </c>
      <c r="I293">
        <f t="shared" si="50"/>
        <v>0</v>
      </c>
      <c r="J293">
        <f t="shared" si="51"/>
        <v>0</v>
      </c>
      <c r="K293">
        <f t="shared" si="52"/>
        <v>0</v>
      </c>
      <c r="L293">
        <f t="shared" si="53"/>
        <v>0</v>
      </c>
      <c r="N293" s="16">
        <v>31</v>
      </c>
      <c r="O293" s="16"/>
      <c r="P293" s="16">
        <v>6</v>
      </c>
      <c r="Q293" s="16"/>
      <c r="R293">
        <f t="shared" si="54"/>
        <v>0</v>
      </c>
      <c r="S293">
        <f t="shared" si="55"/>
        <v>1.3888406652546787E-5</v>
      </c>
      <c r="T293">
        <f t="shared" si="56"/>
        <v>0</v>
      </c>
      <c r="U293">
        <f t="shared" si="57"/>
        <v>0</v>
      </c>
      <c r="V293">
        <f t="shared" si="58"/>
        <v>0</v>
      </c>
      <c r="W293">
        <f t="shared" si="59"/>
        <v>0</v>
      </c>
    </row>
    <row r="294" spans="1:23" x14ac:dyDescent="0.35">
      <c r="A294" s="25">
        <v>454000</v>
      </c>
      <c r="B294" s="24" t="s">
        <v>398</v>
      </c>
      <c r="C294" s="16">
        <v>5774</v>
      </c>
      <c r="D294" s="16">
        <v>914</v>
      </c>
      <c r="E294" s="16">
        <v>243</v>
      </c>
      <c r="F294" s="16"/>
      <c r="G294">
        <f t="shared" si="48"/>
        <v>1.6775875043591579E-3</v>
      </c>
      <c r="H294">
        <f t="shared" si="49"/>
        <v>3.5191991866739657E-4</v>
      </c>
      <c r="I294">
        <f t="shared" si="50"/>
        <v>0</v>
      </c>
      <c r="J294">
        <f t="shared" si="51"/>
        <v>3.5191991866739657E-4</v>
      </c>
      <c r="K294">
        <f t="shared" si="52"/>
        <v>0</v>
      </c>
      <c r="L294">
        <f t="shared" si="53"/>
        <v>0</v>
      </c>
      <c r="N294" s="16">
        <v>6978</v>
      </c>
      <c r="O294" s="16">
        <v>2283</v>
      </c>
      <c r="P294" s="16">
        <v>316</v>
      </c>
      <c r="Q294" s="16"/>
      <c r="R294">
        <f t="shared" si="54"/>
        <v>3.4818229928426652E-3</v>
      </c>
      <c r="S294">
        <f t="shared" si="55"/>
        <v>7.3145608370079739E-4</v>
      </c>
      <c r="T294">
        <f t="shared" si="56"/>
        <v>0</v>
      </c>
      <c r="U294">
        <f t="shared" si="57"/>
        <v>7.3145608370079739E-4</v>
      </c>
      <c r="V294">
        <f t="shared" si="58"/>
        <v>0</v>
      </c>
      <c r="W294">
        <f t="shared" si="59"/>
        <v>0</v>
      </c>
    </row>
    <row r="295" spans="1:23" x14ac:dyDescent="0.35">
      <c r="A295" s="25" t="s">
        <v>399</v>
      </c>
      <c r="B295" s="24" t="s">
        <v>400</v>
      </c>
      <c r="C295" s="16">
        <v>16541</v>
      </c>
      <c r="D295" s="16">
        <v>1557</v>
      </c>
      <c r="E295" s="16">
        <v>4388</v>
      </c>
      <c r="F295" s="16"/>
      <c r="G295">
        <f t="shared" si="48"/>
        <v>2.8577721491107318E-3</v>
      </c>
      <c r="H295">
        <f t="shared" si="49"/>
        <v>6.354833757664758E-3</v>
      </c>
      <c r="I295">
        <f t="shared" si="50"/>
        <v>0</v>
      </c>
      <c r="J295">
        <f t="shared" si="51"/>
        <v>6.354833757664758E-3</v>
      </c>
      <c r="K295">
        <f t="shared" si="52"/>
        <v>0</v>
      </c>
      <c r="L295">
        <f t="shared" si="53"/>
        <v>0</v>
      </c>
      <c r="N295" s="16">
        <v>9324</v>
      </c>
      <c r="O295" s="16">
        <v>2034</v>
      </c>
      <c r="P295" s="16">
        <v>2976</v>
      </c>
      <c r="Q295" s="16"/>
      <c r="R295">
        <f t="shared" si="54"/>
        <v>3.1020709450030578E-3</v>
      </c>
      <c r="S295">
        <f t="shared" si="55"/>
        <v>6.888649699663206E-3</v>
      </c>
      <c r="T295">
        <f t="shared" si="56"/>
        <v>0</v>
      </c>
      <c r="U295">
        <f t="shared" si="57"/>
        <v>6.888649699663206E-3</v>
      </c>
      <c r="V295">
        <f t="shared" si="58"/>
        <v>0</v>
      </c>
      <c r="W295">
        <f t="shared" si="59"/>
        <v>0</v>
      </c>
    </row>
    <row r="296" spans="1:23" x14ac:dyDescent="0.35">
      <c r="A296" s="25">
        <v>481000</v>
      </c>
      <c r="B296" s="24" t="s">
        <v>401</v>
      </c>
      <c r="C296" s="16">
        <v>276</v>
      </c>
      <c r="D296" s="16">
        <v>24</v>
      </c>
      <c r="E296" s="16">
        <v>2</v>
      </c>
      <c r="F296" s="16"/>
      <c r="G296">
        <f t="shared" si="48"/>
        <v>4.4050437751225154E-5</v>
      </c>
      <c r="H296">
        <f t="shared" si="49"/>
        <v>2.8964602359456509E-6</v>
      </c>
      <c r="I296">
        <f t="shared" si="50"/>
        <v>0</v>
      </c>
      <c r="J296">
        <f t="shared" si="51"/>
        <v>2.8964602359456509E-6</v>
      </c>
      <c r="K296">
        <f t="shared" si="52"/>
        <v>0</v>
      </c>
      <c r="L296">
        <f t="shared" si="53"/>
        <v>0</v>
      </c>
      <c r="N296" s="16">
        <v>321</v>
      </c>
      <c r="O296" s="16">
        <v>28</v>
      </c>
      <c r="P296" s="16">
        <v>3</v>
      </c>
      <c r="Q296" s="16"/>
      <c r="R296">
        <f t="shared" si="54"/>
        <v>4.2703041524132556E-5</v>
      </c>
      <c r="S296">
        <f t="shared" si="55"/>
        <v>6.9442033262733934E-6</v>
      </c>
      <c r="T296">
        <f t="shared" si="56"/>
        <v>0</v>
      </c>
      <c r="U296">
        <f t="shared" si="57"/>
        <v>6.9442033262733934E-6</v>
      </c>
      <c r="V296">
        <f t="shared" si="58"/>
        <v>0</v>
      </c>
      <c r="W296">
        <f t="shared" si="59"/>
        <v>0</v>
      </c>
    </row>
    <row r="297" spans="1:23" x14ac:dyDescent="0.35">
      <c r="A297" s="25">
        <v>482000</v>
      </c>
      <c r="B297" s="24" t="s">
        <v>402</v>
      </c>
      <c r="C297" s="16">
        <v>2022</v>
      </c>
      <c r="D297" s="16"/>
      <c r="E297" s="16">
        <v>26</v>
      </c>
      <c r="F297" s="16"/>
      <c r="G297">
        <f t="shared" si="48"/>
        <v>0</v>
      </c>
      <c r="H297">
        <f t="shared" si="49"/>
        <v>3.7653983067293463E-5</v>
      </c>
      <c r="I297">
        <f t="shared" si="50"/>
        <v>0</v>
      </c>
      <c r="J297">
        <f t="shared" si="51"/>
        <v>0</v>
      </c>
      <c r="K297">
        <f t="shared" si="52"/>
        <v>0</v>
      </c>
      <c r="L297">
        <f t="shared" si="53"/>
        <v>0</v>
      </c>
      <c r="N297" s="16">
        <v>2715</v>
      </c>
      <c r="O297" s="16"/>
      <c r="P297" s="16">
        <v>24</v>
      </c>
      <c r="Q297" s="16"/>
      <c r="R297">
        <f t="shared" si="54"/>
        <v>0</v>
      </c>
      <c r="S297">
        <f t="shared" si="55"/>
        <v>5.5553626610187147E-5</v>
      </c>
      <c r="T297">
        <f t="shared" si="56"/>
        <v>0</v>
      </c>
      <c r="U297">
        <f t="shared" si="57"/>
        <v>0</v>
      </c>
      <c r="V297">
        <f t="shared" si="58"/>
        <v>0</v>
      </c>
      <c r="W297">
        <f t="shared" si="59"/>
        <v>0</v>
      </c>
    </row>
    <row r="298" spans="1:23" x14ac:dyDescent="0.35">
      <c r="A298" s="25">
        <v>483000</v>
      </c>
      <c r="B298" s="24" t="s">
        <v>403</v>
      </c>
      <c r="C298" s="16">
        <v>18</v>
      </c>
      <c r="D298" s="16">
        <v>0</v>
      </c>
      <c r="E298" s="16">
        <v>0</v>
      </c>
      <c r="F298" s="16"/>
      <c r="G298">
        <f t="shared" si="48"/>
        <v>0</v>
      </c>
      <c r="H298">
        <f t="shared" si="49"/>
        <v>0</v>
      </c>
      <c r="I298">
        <f t="shared" si="50"/>
        <v>0</v>
      </c>
      <c r="J298">
        <f t="shared" si="51"/>
        <v>0</v>
      </c>
      <c r="K298">
        <f t="shared" si="52"/>
        <v>0</v>
      </c>
      <c r="L298">
        <f t="shared" si="53"/>
        <v>0</v>
      </c>
      <c r="N298" s="16">
        <v>10</v>
      </c>
      <c r="O298" s="16">
        <v>0</v>
      </c>
      <c r="P298" s="16">
        <v>0</v>
      </c>
      <c r="Q298" s="16"/>
      <c r="R298">
        <f t="shared" si="54"/>
        <v>0</v>
      </c>
      <c r="S298">
        <f t="shared" si="55"/>
        <v>0</v>
      </c>
      <c r="T298">
        <f t="shared" si="56"/>
        <v>0</v>
      </c>
      <c r="U298">
        <f t="shared" si="57"/>
        <v>0</v>
      </c>
      <c r="V298">
        <f t="shared" si="58"/>
        <v>0</v>
      </c>
      <c r="W298">
        <f t="shared" si="59"/>
        <v>0</v>
      </c>
    </row>
    <row r="299" spans="1:23" x14ac:dyDescent="0.35">
      <c r="A299" s="25">
        <v>484000</v>
      </c>
      <c r="B299" s="24" t="s">
        <v>404</v>
      </c>
      <c r="C299" s="16">
        <v>23024</v>
      </c>
      <c r="D299" s="16">
        <v>575</v>
      </c>
      <c r="E299" s="16">
        <v>421</v>
      </c>
      <c r="F299" s="16">
        <v>18</v>
      </c>
      <c r="G299">
        <f t="shared" si="48"/>
        <v>1.0553750711231025E-3</v>
      </c>
      <c r="H299">
        <f t="shared" si="49"/>
        <v>6.0970487966655951E-4</v>
      </c>
      <c r="I299">
        <f t="shared" si="50"/>
        <v>3.5273230361628996E-5</v>
      </c>
      <c r="J299">
        <f t="shared" si="51"/>
        <v>6.0970487966655951E-4</v>
      </c>
      <c r="K299">
        <f t="shared" si="52"/>
        <v>3.5273230361628996E-5</v>
      </c>
      <c r="L299">
        <f t="shared" si="53"/>
        <v>3.5273230361628996E-5</v>
      </c>
      <c r="N299" s="16">
        <v>20117</v>
      </c>
      <c r="O299" s="16">
        <v>557</v>
      </c>
      <c r="P299" s="16">
        <v>315</v>
      </c>
      <c r="Q299" s="16">
        <v>15</v>
      </c>
      <c r="R299">
        <f t="shared" si="54"/>
        <v>8.494855046050655E-4</v>
      </c>
      <c r="S299">
        <f t="shared" si="55"/>
        <v>7.2914134925870626E-4</v>
      </c>
      <c r="T299">
        <f t="shared" si="56"/>
        <v>3.1286696687990289E-5</v>
      </c>
      <c r="U299">
        <f t="shared" si="57"/>
        <v>7.2914134925870626E-4</v>
      </c>
      <c r="V299">
        <f t="shared" si="58"/>
        <v>3.1286696687990289E-5</v>
      </c>
      <c r="W299">
        <f t="shared" si="59"/>
        <v>3.1286696687990289E-5</v>
      </c>
    </row>
    <row r="300" spans="1:23" x14ac:dyDescent="0.35">
      <c r="A300" s="25">
        <v>485000</v>
      </c>
      <c r="B300" s="24" t="s">
        <v>405</v>
      </c>
      <c r="C300" s="16"/>
      <c r="D300" s="16"/>
      <c r="E300" s="16"/>
      <c r="F300" s="16"/>
      <c r="G300">
        <f t="shared" si="48"/>
        <v>0</v>
      </c>
      <c r="H300">
        <f t="shared" si="49"/>
        <v>0</v>
      </c>
      <c r="I300">
        <f t="shared" si="50"/>
        <v>0</v>
      </c>
      <c r="J300">
        <f t="shared" si="51"/>
        <v>0</v>
      </c>
      <c r="K300">
        <f t="shared" si="52"/>
        <v>0</v>
      </c>
      <c r="L300">
        <f t="shared" si="53"/>
        <v>0</v>
      </c>
      <c r="N300" s="16"/>
      <c r="O300" s="16"/>
      <c r="P300" s="16"/>
      <c r="Q300" s="16"/>
      <c r="R300">
        <f t="shared" si="54"/>
        <v>0</v>
      </c>
      <c r="S300">
        <f t="shared" si="55"/>
        <v>0</v>
      </c>
      <c r="T300">
        <f t="shared" si="56"/>
        <v>0</v>
      </c>
      <c r="U300">
        <f t="shared" si="57"/>
        <v>0</v>
      </c>
      <c r="V300">
        <f t="shared" si="58"/>
        <v>0</v>
      </c>
      <c r="W300">
        <f t="shared" si="59"/>
        <v>0</v>
      </c>
    </row>
    <row r="301" spans="1:23" x14ac:dyDescent="0.35">
      <c r="A301" s="25">
        <v>486000</v>
      </c>
      <c r="B301" s="24" t="s">
        <v>406</v>
      </c>
      <c r="C301" s="16"/>
      <c r="D301" s="16"/>
      <c r="E301" s="16"/>
      <c r="F301" s="16"/>
      <c r="G301">
        <f t="shared" si="48"/>
        <v>0</v>
      </c>
      <c r="H301">
        <f t="shared" si="49"/>
        <v>0</v>
      </c>
      <c r="I301">
        <f t="shared" si="50"/>
        <v>0</v>
      </c>
      <c r="J301">
        <f t="shared" si="51"/>
        <v>0</v>
      </c>
      <c r="K301">
        <f t="shared" si="52"/>
        <v>0</v>
      </c>
      <c r="L301">
        <f t="shared" si="53"/>
        <v>0</v>
      </c>
      <c r="N301" s="16"/>
      <c r="O301" s="16"/>
      <c r="P301" s="16"/>
      <c r="Q301" s="16"/>
      <c r="R301">
        <f t="shared" si="54"/>
        <v>0</v>
      </c>
      <c r="S301">
        <f t="shared" si="55"/>
        <v>0</v>
      </c>
      <c r="T301">
        <f t="shared" si="56"/>
        <v>0</v>
      </c>
      <c r="U301">
        <f t="shared" si="57"/>
        <v>0</v>
      </c>
      <c r="V301">
        <f t="shared" si="58"/>
        <v>0</v>
      </c>
      <c r="W301">
        <f t="shared" si="59"/>
        <v>0</v>
      </c>
    </row>
    <row r="302" spans="1:23" x14ac:dyDescent="0.35">
      <c r="A302" s="25" t="s">
        <v>407</v>
      </c>
      <c r="B302" s="24" t="s">
        <v>408</v>
      </c>
      <c r="C302" s="16"/>
      <c r="D302" s="16"/>
      <c r="E302" s="16"/>
      <c r="F302" s="16"/>
      <c r="G302">
        <f t="shared" si="48"/>
        <v>0</v>
      </c>
      <c r="H302">
        <f t="shared" si="49"/>
        <v>0</v>
      </c>
      <c r="I302">
        <f t="shared" si="50"/>
        <v>0</v>
      </c>
      <c r="J302">
        <f t="shared" si="51"/>
        <v>0</v>
      </c>
      <c r="K302">
        <f t="shared" si="52"/>
        <v>0</v>
      </c>
      <c r="L302">
        <f t="shared" si="53"/>
        <v>0</v>
      </c>
      <c r="N302" s="16"/>
      <c r="O302" s="16"/>
      <c r="P302" s="16"/>
      <c r="Q302" s="16"/>
      <c r="R302">
        <f t="shared" si="54"/>
        <v>0</v>
      </c>
      <c r="S302">
        <f t="shared" si="55"/>
        <v>0</v>
      </c>
      <c r="T302">
        <f t="shared" si="56"/>
        <v>0</v>
      </c>
      <c r="U302">
        <f t="shared" si="57"/>
        <v>0</v>
      </c>
      <c r="V302">
        <f t="shared" si="58"/>
        <v>0</v>
      </c>
      <c r="W302">
        <f t="shared" si="59"/>
        <v>0</v>
      </c>
    </row>
    <row r="303" spans="1:23" x14ac:dyDescent="0.35">
      <c r="A303" s="25">
        <v>492000</v>
      </c>
      <c r="B303" s="24" t="s">
        <v>409</v>
      </c>
      <c r="C303" s="16"/>
      <c r="D303" s="16"/>
      <c r="E303" s="16"/>
      <c r="F303" s="16"/>
      <c r="G303">
        <f t="shared" si="48"/>
        <v>0</v>
      </c>
      <c r="H303">
        <f t="shared" si="49"/>
        <v>0</v>
      </c>
      <c r="I303">
        <f t="shared" si="50"/>
        <v>0</v>
      </c>
      <c r="J303">
        <f t="shared" si="51"/>
        <v>0</v>
      </c>
      <c r="K303">
        <f t="shared" si="52"/>
        <v>0</v>
      </c>
      <c r="L303">
        <f t="shared" si="53"/>
        <v>0</v>
      </c>
      <c r="N303" s="16"/>
      <c r="O303" s="16"/>
      <c r="P303" s="16"/>
      <c r="Q303" s="16"/>
      <c r="R303">
        <f t="shared" si="54"/>
        <v>0</v>
      </c>
      <c r="S303">
        <f t="shared" si="55"/>
        <v>0</v>
      </c>
      <c r="T303">
        <f t="shared" si="56"/>
        <v>0</v>
      </c>
      <c r="U303">
        <f t="shared" si="57"/>
        <v>0</v>
      </c>
      <c r="V303">
        <f t="shared" si="58"/>
        <v>0</v>
      </c>
      <c r="W303">
        <f t="shared" si="59"/>
        <v>0</v>
      </c>
    </row>
    <row r="304" spans="1:23" x14ac:dyDescent="0.35">
      <c r="A304" s="25">
        <v>493000</v>
      </c>
      <c r="B304" s="24" t="s">
        <v>410</v>
      </c>
      <c r="C304" s="16"/>
      <c r="D304" s="16"/>
      <c r="E304" s="16"/>
      <c r="F304" s="16"/>
      <c r="G304">
        <f t="shared" si="48"/>
        <v>0</v>
      </c>
      <c r="H304">
        <f t="shared" si="49"/>
        <v>0</v>
      </c>
      <c r="I304">
        <f t="shared" si="50"/>
        <v>0</v>
      </c>
      <c r="J304">
        <f t="shared" si="51"/>
        <v>0</v>
      </c>
      <c r="K304">
        <f t="shared" si="52"/>
        <v>0</v>
      </c>
      <c r="L304">
        <f t="shared" si="53"/>
        <v>0</v>
      </c>
      <c r="N304" s="16"/>
      <c r="O304" s="16"/>
      <c r="P304" s="16"/>
      <c r="Q304" s="16"/>
      <c r="R304">
        <f t="shared" si="54"/>
        <v>0</v>
      </c>
      <c r="S304">
        <f t="shared" si="55"/>
        <v>0</v>
      </c>
      <c r="T304">
        <f t="shared" si="56"/>
        <v>0</v>
      </c>
      <c r="U304">
        <f t="shared" si="57"/>
        <v>0</v>
      </c>
      <c r="V304">
        <f t="shared" si="58"/>
        <v>0</v>
      </c>
      <c r="W304">
        <f t="shared" si="59"/>
        <v>0</v>
      </c>
    </row>
    <row r="305" spans="1:23" x14ac:dyDescent="0.35">
      <c r="A305" s="25">
        <v>511110</v>
      </c>
      <c r="B305" s="24" t="s">
        <v>411</v>
      </c>
      <c r="C305" s="16"/>
      <c r="D305" s="16"/>
      <c r="E305" s="16"/>
      <c r="F305" s="16"/>
      <c r="G305">
        <f t="shared" si="48"/>
        <v>0</v>
      </c>
      <c r="H305">
        <f t="shared" si="49"/>
        <v>0</v>
      </c>
      <c r="I305">
        <f t="shared" si="50"/>
        <v>0</v>
      </c>
      <c r="J305">
        <f t="shared" si="51"/>
        <v>0</v>
      </c>
      <c r="K305">
        <f t="shared" si="52"/>
        <v>0</v>
      </c>
      <c r="L305">
        <f t="shared" si="53"/>
        <v>0</v>
      </c>
      <c r="N305" s="16"/>
      <c r="O305" s="16"/>
      <c r="P305" s="16"/>
      <c r="Q305" s="16"/>
      <c r="R305">
        <f t="shared" si="54"/>
        <v>0</v>
      </c>
      <c r="S305">
        <f t="shared" si="55"/>
        <v>0</v>
      </c>
      <c r="T305">
        <f t="shared" si="56"/>
        <v>0</v>
      </c>
      <c r="U305">
        <f t="shared" si="57"/>
        <v>0</v>
      </c>
      <c r="V305">
        <f t="shared" si="58"/>
        <v>0</v>
      </c>
      <c r="W305">
        <f t="shared" si="59"/>
        <v>0</v>
      </c>
    </row>
    <row r="306" spans="1:23" x14ac:dyDescent="0.35">
      <c r="A306" s="25">
        <v>511120</v>
      </c>
      <c r="B306" s="24" t="s">
        <v>412</v>
      </c>
      <c r="C306" s="16"/>
      <c r="D306" s="16">
        <v>198</v>
      </c>
      <c r="E306" s="16"/>
      <c r="F306" s="16"/>
      <c r="G306">
        <f t="shared" si="48"/>
        <v>0</v>
      </c>
      <c r="H306">
        <f t="shared" si="49"/>
        <v>0</v>
      </c>
      <c r="I306">
        <f t="shared" si="50"/>
        <v>0</v>
      </c>
      <c r="J306">
        <f t="shared" si="51"/>
        <v>0</v>
      </c>
      <c r="K306">
        <f t="shared" si="52"/>
        <v>0</v>
      </c>
      <c r="L306">
        <f t="shared" si="53"/>
        <v>0</v>
      </c>
      <c r="N306" s="16"/>
      <c r="O306" s="16">
        <v>117</v>
      </c>
      <c r="P306" s="16"/>
      <c r="Q306" s="16"/>
      <c r="R306">
        <f t="shared" si="54"/>
        <v>0</v>
      </c>
      <c r="S306">
        <f t="shared" si="55"/>
        <v>0</v>
      </c>
      <c r="T306">
        <f t="shared" si="56"/>
        <v>0</v>
      </c>
      <c r="U306">
        <f t="shared" si="57"/>
        <v>0</v>
      </c>
      <c r="V306">
        <f t="shared" si="58"/>
        <v>0</v>
      </c>
      <c r="W306">
        <f t="shared" si="59"/>
        <v>0</v>
      </c>
    </row>
    <row r="307" spans="1:23" x14ac:dyDescent="0.35">
      <c r="A307" s="25">
        <v>511130</v>
      </c>
      <c r="B307" s="24" t="s">
        <v>413</v>
      </c>
      <c r="C307" s="16"/>
      <c r="D307" s="16">
        <v>8853</v>
      </c>
      <c r="E307" s="16"/>
      <c r="F307" s="16"/>
      <c r="G307">
        <f t="shared" si="48"/>
        <v>0</v>
      </c>
      <c r="H307">
        <f t="shared" si="49"/>
        <v>0</v>
      </c>
      <c r="I307">
        <f t="shared" si="50"/>
        <v>0</v>
      </c>
      <c r="J307">
        <f t="shared" si="51"/>
        <v>0</v>
      </c>
      <c r="K307">
        <f t="shared" si="52"/>
        <v>0</v>
      </c>
      <c r="L307">
        <f t="shared" si="53"/>
        <v>0</v>
      </c>
      <c r="N307" s="16"/>
      <c r="O307" s="16">
        <v>9103</v>
      </c>
      <c r="P307" s="16"/>
      <c r="Q307" s="16"/>
      <c r="R307">
        <f t="shared" si="54"/>
        <v>0</v>
      </c>
      <c r="S307">
        <f t="shared" si="55"/>
        <v>0</v>
      </c>
      <c r="T307">
        <f t="shared" si="56"/>
        <v>0</v>
      </c>
      <c r="U307">
        <f t="shared" si="57"/>
        <v>0</v>
      </c>
      <c r="V307">
        <f t="shared" si="58"/>
        <v>0</v>
      </c>
      <c r="W307">
        <f t="shared" si="59"/>
        <v>0</v>
      </c>
    </row>
    <row r="308" spans="1:23" x14ac:dyDescent="0.35">
      <c r="A308" s="25" t="s">
        <v>414</v>
      </c>
      <c r="B308" s="24" t="s">
        <v>415</v>
      </c>
      <c r="C308" s="16"/>
      <c r="D308" s="16">
        <v>566</v>
      </c>
      <c r="E308" s="16"/>
      <c r="F308" s="16"/>
      <c r="G308">
        <f t="shared" si="48"/>
        <v>0</v>
      </c>
      <c r="H308">
        <f t="shared" si="49"/>
        <v>0</v>
      </c>
      <c r="I308">
        <f t="shared" si="50"/>
        <v>0</v>
      </c>
      <c r="J308">
        <f t="shared" si="51"/>
        <v>0</v>
      </c>
      <c r="K308">
        <f t="shared" si="52"/>
        <v>0</v>
      </c>
      <c r="L308">
        <f t="shared" si="53"/>
        <v>0</v>
      </c>
      <c r="N308" s="16"/>
      <c r="O308" s="16">
        <v>432</v>
      </c>
      <c r="P308" s="16"/>
      <c r="Q308" s="16"/>
      <c r="R308">
        <f t="shared" si="54"/>
        <v>0</v>
      </c>
      <c r="S308">
        <f t="shared" si="55"/>
        <v>0</v>
      </c>
      <c r="T308">
        <f t="shared" si="56"/>
        <v>0</v>
      </c>
      <c r="U308">
        <f t="shared" si="57"/>
        <v>0</v>
      </c>
      <c r="V308">
        <f t="shared" si="58"/>
        <v>0</v>
      </c>
      <c r="W308">
        <f t="shared" si="59"/>
        <v>0</v>
      </c>
    </row>
    <row r="309" spans="1:23" x14ac:dyDescent="0.35">
      <c r="A309" s="25">
        <v>511200</v>
      </c>
      <c r="B309" s="24" t="s">
        <v>416</v>
      </c>
      <c r="C309" s="16"/>
      <c r="D309" s="16">
        <v>51538</v>
      </c>
      <c r="E309" s="16"/>
      <c r="F309" s="16"/>
      <c r="G309">
        <f t="shared" si="48"/>
        <v>0</v>
      </c>
      <c r="H309">
        <f t="shared" si="49"/>
        <v>0</v>
      </c>
      <c r="I309">
        <f t="shared" si="50"/>
        <v>0</v>
      </c>
      <c r="J309">
        <f t="shared" si="51"/>
        <v>0</v>
      </c>
      <c r="K309">
        <f t="shared" si="52"/>
        <v>0</v>
      </c>
      <c r="L309">
        <f t="shared" si="53"/>
        <v>0</v>
      </c>
      <c r="N309" s="16"/>
      <c r="O309" s="16">
        <v>59581</v>
      </c>
      <c r="P309" s="16"/>
      <c r="Q309" s="16"/>
      <c r="R309">
        <f t="shared" si="54"/>
        <v>0</v>
      </c>
      <c r="S309">
        <f t="shared" si="55"/>
        <v>0</v>
      </c>
      <c r="T309">
        <f t="shared" si="56"/>
        <v>0</v>
      </c>
      <c r="U309">
        <f t="shared" si="57"/>
        <v>0</v>
      </c>
      <c r="V309">
        <f t="shared" si="58"/>
        <v>0</v>
      </c>
      <c r="W309">
        <f t="shared" si="59"/>
        <v>0</v>
      </c>
    </row>
    <row r="310" spans="1:23" x14ac:dyDescent="0.35">
      <c r="A310" s="25">
        <v>512100</v>
      </c>
      <c r="B310" s="24" t="s">
        <v>417</v>
      </c>
      <c r="C310" s="16"/>
      <c r="D310" s="16">
        <v>30389</v>
      </c>
      <c r="E310" s="16"/>
      <c r="F310" s="16"/>
      <c r="G310">
        <f t="shared" si="48"/>
        <v>0</v>
      </c>
      <c r="H310">
        <f t="shared" si="49"/>
        <v>0</v>
      </c>
      <c r="I310">
        <f t="shared" si="50"/>
        <v>0</v>
      </c>
      <c r="J310">
        <f t="shared" si="51"/>
        <v>0</v>
      </c>
      <c r="K310">
        <f t="shared" si="52"/>
        <v>0</v>
      </c>
      <c r="L310">
        <f t="shared" si="53"/>
        <v>0</v>
      </c>
      <c r="N310" s="16"/>
      <c r="O310" s="16">
        <v>28989</v>
      </c>
      <c r="P310" s="16"/>
      <c r="Q310" s="16"/>
      <c r="R310">
        <f t="shared" si="54"/>
        <v>0</v>
      </c>
      <c r="S310">
        <f t="shared" si="55"/>
        <v>0</v>
      </c>
      <c r="T310">
        <f t="shared" si="56"/>
        <v>0</v>
      </c>
      <c r="U310">
        <f t="shared" si="57"/>
        <v>0</v>
      </c>
      <c r="V310">
        <f t="shared" si="58"/>
        <v>0</v>
      </c>
      <c r="W310">
        <f t="shared" si="59"/>
        <v>0</v>
      </c>
    </row>
    <row r="311" spans="1:23" x14ac:dyDescent="0.35">
      <c r="A311" s="25">
        <v>512200</v>
      </c>
      <c r="B311" s="24" t="s">
        <v>418</v>
      </c>
      <c r="C311" s="16"/>
      <c r="D311" s="16">
        <v>5150</v>
      </c>
      <c r="E311" s="16"/>
      <c r="F311" s="16"/>
      <c r="G311">
        <f t="shared" si="48"/>
        <v>0</v>
      </c>
      <c r="H311">
        <f t="shared" si="49"/>
        <v>0</v>
      </c>
      <c r="I311">
        <f t="shared" si="50"/>
        <v>0</v>
      </c>
      <c r="J311">
        <f t="shared" si="51"/>
        <v>0</v>
      </c>
      <c r="K311">
        <f t="shared" si="52"/>
        <v>0</v>
      </c>
      <c r="L311">
        <f t="shared" si="53"/>
        <v>0</v>
      </c>
      <c r="N311" s="16"/>
      <c r="O311" s="16">
        <v>2972</v>
      </c>
      <c r="P311" s="16"/>
      <c r="Q311" s="16"/>
      <c r="R311">
        <f t="shared" si="54"/>
        <v>0</v>
      </c>
      <c r="S311">
        <f t="shared" si="55"/>
        <v>0</v>
      </c>
      <c r="T311">
        <f t="shared" si="56"/>
        <v>0</v>
      </c>
      <c r="U311">
        <f t="shared" si="57"/>
        <v>0</v>
      </c>
      <c r="V311">
        <f t="shared" si="58"/>
        <v>0</v>
      </c>
      <c r="W311">
        <f t="shared" si="59"/>
        <v>0</v>
      </c>
    </row>
    <row r="312" spans="1:23" x14ac:dyDescent="0.35">
      <c r="A312" s="25">
        <v>515100</v>
      </c>
      <c r="B312" s="24" t="s">
        <v>419</v>
      </c>
      <c r="C312" s="16"/>
      <c r="D312" s="16">
        <v>7929</v>
      </c>
      <c r="E312" s="16"/>
      <c r="F312" s="16"/>
      <c r="G312">
        <f t="shared" si="48"/>
        <v>0</v>
      </c>
      <c r="H312">
        <f t="shared" si="49"/>
        <v>0</v>
      </c>
      <c r="I312">
        <f t="shared" si="50"/>
        <v>0</v>
      </c>
      <c r="J312">
        <f t="shared" si="51"/>
        <v>0</v>
      </c>
      <c r="K312">
        <f t="shared" si="52"/>
        <v>0</v>
      </c>
      <c r="L312">
        <f t="shared" si="53"/>
        <v>0</v>
      </c>
      <c r="N312" s="16"/>
      <c r="O312" s="16">
        <v>10084</v>
      </c>
      <c r="P312" s="16"/>
      <c r="Q312" s="16"/>
      <c r="R312">
        <f t="shared" si="54"/>
        <v>0</v>
      </c>
      <c r="S312">
        <f t="shared" si="55"/>
        <v>0</v>
      </c>
      <c r="T312">
        <f t="shared" si="56"/>
        <v>0</v>
      </c>
      <c r="U312">
        <f t="shared" si="57"/>
        <v>0</v>
      </c>
      <c r="V312">
        <f t="shared" si="58"/>
        <v>0</v>
      </c>
      <c r="W312">
        <f t="shared" si="59"/>
        <v>0</v>
      </c>
    </row>
    <row r="313" spans="1:23" x14ac:dyDescent="0.35">
      <c r="A313" s="25">
        <v>515200</v>
      </c>
      <c r="B313" s="24" t="s">
        <v>420</v>
      </c>
      <c r="C313" s="16"/>
      <c r="D313" s="16">
        <v>12055</v>
      </c>
      <c r="E313" s="16"/>
      <c r="F313" s="16"/>
      <c r="G313">
        <f t="shared" si="48"/>
        <v>0</v>
      </c>
      <c r="H313">
        <f t="shared" si="49"/>
        <v>0</v>
      </c>
      <c r="I313">
        <f t="shared" si="50"/>
        <v>0</v>
      </c>
      <c r="J313">
        <f t="shared" si="51"/>
        <v>0</v>
      </c>
      <c r="K313">
        <f t="shared" si="52"/>
        <v>0</v>
      </c>
      <c r="L313">
        <f t="shared" si="53"/>
        <v>0</v>
      </c>
      <c r="N313" s="16"/>
      <c r="O313" s="16">
        <v>13153</v>
      </c>
      <c r="P313" s="16"/>
      <c r="Q313" s="16"/>
      <c r="R313">
        <f t="shared" si="54"/>
        <v>0</v>
      </c>
      <c r="S313">
        <f t="shared" si="55"/>
        <v>0</v>
      </c>
      <c r="T313">
        <f t="shared" si="56"/>
        <v>0</v>
      </c>
      <c r="U313">
        <f t="shared" si="57"/>
        <v>0</v>
      </c>
      <c r="V313">
        <f t="shared" si="58"/>
        <v>0</v>
      </c>
      <c r="W313">
        <f t="shared" si="59"/>
        <v>0</v>
      </c>
    </row>
    <row r="314" spans="1:23" x14ac:dyDescent="0.35">
      <c r="A314" s="25">
        <v>517110</v>
      </c>
      <c r="B314" s="24" t="s">
        <v>421</v>
      </c>
      <c r="C314" s="16">
        <v>7710</v>
      </c>
      <c r="D314" s="16"/>
      <c r="E314" s="16"/>
      <c r="F314" s="16"/>
      <c r="G314">
        <f t="shared" si="48"/>
        <v>0</v>
      </c>
      <c r="H314">
        <f t="shared" si="49"/>
        <v>0</v>
      </c>
      <c r="I314">
        <f t="shared" si="50"/>
        <v>0</v>
      </c>
      <c r="J314">
        <f t="shared" si="51"/>
        <v>0</v>
      </c>
      <c r="K314">
        <f t="shared" si="52"/>
        <v>0</v>
      </c>
      <c r="L314">
        <f t="shared" si="53"/>
        <v>0</v>
      </c>
      <c r="N314" s="16">
        <v>7155</v>
      </c>
      <c r="O314" s="16"/>
      <c r="P314" s="16"/>
      <c r="Q314" s="16"/>
      <c r="R314">
        <f t="shared" si="54"/>
        <v>0</v>
      </c>
      <c r="S314">
        <f t="shared" si="55"/>
        <v>0</v>
      </c>
      <c r="T314">
        <f t="shared" si="56"/>
        <v>0</v>
      </c>
      <c r="U314">
        <f t="shared" si="57"/>
        <v>0</v>
      </c>
      <c r="V314">
        <f t="shared" si="58"/>
        <v>0</v>
      </c>
      <c r="W314">
        <f t="shared" si="59"/>
        <v>0</v>
      </c>
    </row>
    <row r="315" spans="1:23" x14ac:dyDescent="0.35">
      <c r="A315" s="25">
        <v>517210</v>
      </c>
      <c r="B315" s="24" t="s">
        <v>422</v>
      </c>
      <c r="C315" s="16"/>
      <c r="D315" s="16"/>
      <c r="E315" s="16"/>
      <c r="F315" s="16"/>
      <c r="G315">
        <f t="shared" si="48"/>
        <v>0</v>
      </c>
      <c r="H315">
        <f t="shared" si="49"/>
        <v>0</v>
      </c>
      <c r="I315">
        <f t="shared" si="50"/>
        <v>0</v>
      </c>
      <c r="J315">
        <f t="shared" si="51"/>
        <v>0</v>
      </c>
      <c r="K315">
        <f t="shared" si="52"/>
        <v>0</v>
      </c>
      <c r="L315">
        <f t="shared" si="53"/>
        <v>0</v>
      </c>
      <c r="N315" s="16"/>
      <c r="O315" s="16"/>
      <c r="P315" s="16"/>
      <c r="Q315" s="16"/>
      <c r="R315">
        <f t="shared" si="54"/>
        <v>0</v>
      </c>
      <c r="S315">
        <f t="shared" si="55"/>
        <v>0</v>
      </c>
      <c r="T315">
        <f t="shared" si="56"/>
        <v>0</v>
      </c>
      <c r="U315">
        <f t="shared" si="57"/>
        <v>0</v>
      </c>
      <c r="V315">
        <f t="shared" si="58"/>
        <v>0</v>
      </c>
      <c r="W315">
        <f t="shared" si="59"/>
        <v>0</v>
      </c>
    </row>
    <row r="316" spans="1:23" x14ac:dyDescent="0.35">
      <c r="A316" s="25" t="s">
        <v>423</v>
      </c>
      <c r="B316" s="24" t="s">
        <v>424</v>
      </c>
      <c r="C316" s="16"/>
      <c r="D316" s="16"/>
      <c r="E316" s="16"/>
      <c r="F316" s="16"/>
      <c r="G316">
        <f t="shared" si="48"/>
        <v>0</v>
      </c>
      <c r="H316">
        <f t="shared" si="49"/>
        <v>0</v>
      </c>
      <c r="I316">
        <f t="shared" si="50"/>
        <v>0</v>
      </c>
      <c r="J316">
        <f t="shared" si="51"/>
        <v>0</v>
      </c>
      <c r="K316">
        <f t="shared" si="52"/>
        <v>0</v>
      </c>
      <c r="L316">
        <f t="shared" si="53"/>
        <v>0</v>
      </c>
      <c r="N316" s="16"/>
      <c r="O316" s="16"/>
      <c r="P316" s="16"/>
      <c r="Q316" s="16"/>
      <c r="R316">
        <f t="shared" si="54"/>
        <v>0</v>
      </c>
      <c r="S316">
        <f t="shared" si="55"/>
        <v>0</v>
      </c>
      <c r="T316">
        <f t="shared" si="56"/>
        <v>0</v>
      </c>
      <c r="U316">
        <f t="shared" si="57"/>
        <v>0</v>
      </c>
      <c r="V316">
        <f t="shared" si="58"/>
        <v>0</v>
      </c>
      <c r="W316">
        <f t="shared" si="59"/>
        <v>0</v>
      </c>
    </row>
    <row r="317" spans="1:23" x14ac:dyDescent="0.35">
      <c r="A317" s="25">
        <v>518200</v>
      </c>
      <c r="B317" s="24" t="s">
        <v>425</v>
      </c>
      <c r="C317" s="16"/>
      <c r="D317" s="16">
        <v>12576</v>
      </c>
      <c r="E317" s="16"/>
      <c r="F317" s="16"/>
      <c r="G317">
        <f t="shared" si="48"/>
        <v>0</v>
      </c>
      <c r="H317">
        <f t="shared" si="49"/>
        <v>0</v>
      </c>
      <c r="I317">
        <f t="shared" si="50"/>
        <v>0</v>
      </c>
      <c r="J317">
        <f t="shared" si="51"/>
        <v>0</v>
      </c>
      <c r="K317">
        <f t="shared" si="52"/>
        <v>0</v>
      </c>
      <c r="L317">
        <f t="shared" si="53"/>
        <v>0</v>
      </c>
      <c r="N317" s="16"/>
      <c r="O317" s="16">
        <v>14168</v>
      </c>
      <c r="P317" s="16"/>
      <c r="Q317" s="16"/>
      <c r="R317">
        <f t="shared" si="54"/>
        <v>0</v>
      </c>
      <c r="S317">
        <f t="shared" si="55"/>
        <v>0</v>
      </c>
      <c r="T317">
        <f t="shared" si="56"/>
        <v>0</v>
      </c>
      <c r="U317">
        <f t="shared" si="57"/>
        <v>0</v>
      </c>
      <c r="V317">
        <f t="shared" si="58"/>
        <v>0</v>
      </c>
      <c r="W317">
        <f t="shared" si="59"/>
        <v>0</v>
      </c>
    </row>
    <row r="318" spans="1:23" x14ac:dyDescent="0.35">
      <c r="A318" s="25">
        <v>519130</v>
      </c>
      <c r="B318" s="24" t="s">
        <v>426</v>
      </c>
      <c r="C318" s="16"/>
      <c r="D318" s="16"/>
      <c r="E318" s="16"/>
      <c r="F318" s="16"/>
      <c r="G318">
        <f t="shared" si="48"/>
        <v>0</v>
      </c>
      <c r="H318">
        <f t="shared" si="49"/>
        <v>0</v>
      </c>
      <c r="I318">
        <f t="shared" si="50"/>
        <v>0</v>
      </c>
      <c r="J318">
        <f t="shared" si="51"/>
        <v>0</v>
      </c>
      <c r="K318">
        <f t="shared" si="52"/>
        <v>0</v>
      </c>
      <c r="L318">
        <f t="shared" si="53"/>
        <v>0</v>
      </c>
      <c r="N318" s="16"/>
      <c r="O318" s="16"/>
      <c r="P318" s="16"/>
      <c r="Q318" s="16"/>
      <c r="R318">
        <f t="shared" si="54"/>
        <v>0</v>
      </c>
      <c r="S318">
        <f t="shared" si="55"/>
        <v>0</v>
      </c>
      <c r="T318">
        <f t="shared" si="56"/>
        <v>0</v>
      </c>
      <c r="U318">
        <f t="shared" si="57"/>
        <v>0</v>
      </c>
      <c r="V318">
        <f t="shared" si="58"/>
        <v>0</v>
      </c>
      <c r="W318">
        <f t="shared" si="59"/>
        <v>0</v>
      </c>
    </row>
    <row r="319" spans="1:23" x14ac:dyDescent="0.35">
      <c r="A319" s="25" t="s">
        <v>427</v>
      </c>
      <c r="B319" s="24" t="s">
        <v>428</v>
      </c>
      <c r="C319" s="16"/>
      <c r="D319" s="16"/>
      <c r="E319" s="16"/>
      <c r="F319" s="16"/>
      <c r="G319">
        <f t="shared" si="48"/>
        <v>0</v>
      </c>
      <c r="H319">
        <f t="shared" si="49"/>
        <v>0</v>
      </c>
      <c r="I319">
        <f t="shared" si="50"/>
        <v>0</v>
      </c>
      <c r="J319">
        <f t="shared" si="51"/>
        <v>0</v>
      </c>
      <c r="K319">
        <f t="shared" si="52"/>
        <v>0</v>
      </c>
      <c r="L319">
        <f t="shared" si="53"/>
        <v>0</v>
      </c>
      <c r="N319" s="16"/>
      <c r="O319" s="16"/>
      <c r="P319" s="16"/>
      <c r="Q319" s="16"/>
      <c r="R319">
        <f t="shared" si="54"/>
        <v>0</v>
      </c>
      <c r="S319">
        <f t="shared" si="55"/>
        <v>0</v>
      </c>
      <c r="T319">
        <f t="shared" si="56"/>
        <v>0</v>
      </c>
      <c r="U319">
        <f t="shared" si="57"/>
        <v>0</v>
      </c>
      <c r="V319">
        <f t="shared" si="58"/>
        <v>0</v>
      </c>
      <c r="W319">
        <f t="shared" si="59"/>
        <v>0</v>
      </c>
    </row>
    <row r="320" spans="1:23" x14ac:dyDescent="0.35">
      <c r="A320" s="25" t="s">
        <v>429</v>
      </c>
      <c r="B320" s="24" t="s">
        <v>430</v>
      </c>
      <c r="C320" s="16"/>
      <c r="D320" s="16"/>
      <c r="E320" s="16"/>
      <c r="F320" s="16"/>
      <c r="G320">
        <f t="shared" si="48"/>
        <v>0</v>
      </c>
      <c r="H320">
        <f t="shared" si="49"/>
        <v>0</v>
      </c>
      <c r="I320">
        <f t="shared" si="50"/>
        <v>0</v>
      </c>
      <c r="J320">
        <f t="shared" si="51"/>
        <v>0</v>
      </c>
      <c r="K320">
        <f t="shared" si="52"/>
        <v>0</v>
      </c>
      <c r="L320">
        <f t="shared" si="53"/>
        <v>0</v>
      </c>
      <c r="N320" s="16"/>
      <c r="O320" s="16"/>
      <c r="P320" s="16"/>
      <c r="Q320" s="16"/>
      <c r="R320">
        <f t="shared" si="54"/>
        <v>0</v>
      </c>
      <c r="S320">
        <f t="shared" si="55"/>
        <v>0</v>
      </c>
      <c r="T320">
        <f t="shared" si="56"/>
        <v>0</v>
      </c>
      <c r="U320">
        <f t="shared" si="57"/>
        <v>0</v>
      </c>
      <c r="V320">
        <f t="shared" si="58"/>
        <v>0</v>
      </c>
      <c r="W320">
        <f t="shared" si="59"/>
        <v>0</v>
      </c>
    </row>
    <row r="321" spans="1:23" x14ac:dyDescent="0.35">
      <c r="A321" s="25" t="s">
        <v>431</v>
      </c>
      <c r="B321" s="24" t="s">
        <v>432</v>
      </c>
      <c r="C321" s="16"/>
      <c r="D321" s="16"/>
      <c r="E321" s="16"/>
      <c r="F321" s="16"/>
      <c r="G321">
        <f t="shared" si="48"/>
        <v>0</v>
      </c>
      <c r="H321">
        <f t="shared" si="49"/>
        <v>0</v>
      </c>
      <c r="I321">
        <f t="shared" si="50"/>
        <v>0</v>
      </c>
      <c r="J321">
        <f t="shared" si="51"/>
        <v>0</v>
      </c>
      <c r="K321">
        <f t="shared" si="52"/>
        <v>0</v>
      </c>
      <c r="L321">
        <f t="shared" si="53"/>
        <v>0</v>
      </c>
      <c r="N321" s="16"/>
      <c r="O321" s="16"/>
      <c r="P321" s="16"/>
      <c r="Q321" s="16"/>
      <c r="R321">
        <f t="shared" si="54"/>
        <v>0</v>
      </c>
      <c r="S321">
        <f t="shared" si="55"/>
        <v>0</v>
      </c>
      <c r="T321">
        <f t="shared" si="56"/>
        <v>0</v>
      </c>
      <c r="U321">
        <f t="shared" si="57"/>
        <v>0</v>
      </c>
      <c r="V321">
        <f t="shared" si="58"/>
        <v>0</v>
      </c>
      <c r="W321">
        <f t="shared" si="59"/>
        <v>0</v>
      </c>
    </row>
    <row r="322" spans="1:23" x14ac:dyDescent="0.35">
      <c r="A322" s="25">
        <v>523900</v>
      </c>
      <c r="B322" s="24" t="s">
        <v>433</v>
      </c>
      <c r="C322" s="16"/>
      <c r="D322" s="16"/>
      <c r="E322" s="16"/>
      <c r="F322" s="16"/>
      <c r="G322">
        <f t="shared" si="48"/>
        <v>0</v>
      </c>
      <c r="H322">
        <f t="shared" si="49"/>
        <v>0</v>
      </c>
      <c r="I322">
        <f t="shared" si="50"/>
        <v>0</v>
      </c>
      <c r="J322">
        <f t="shared" si="51"/>
        <v>0</v>
      </c>
      <c r="K322">
        <f t="shared" si="52"/>
        <v>0</v>
      </c>
      <c r="L322">
        <f t="shared" si="53"/>
        <v>0</v>
      </c>
      <c r="N322" s="16"/>
      <c r="O322" s="16"/>
      <c r="P322" s="16"/>
      <c r="Q322" s="16"/>
      <c r="R322">
        <f t="shared" si="54"/>
        <v>0</v>
      </c>
      <c r="S322">
        <f t="shared" si="55"/>
        <v>0</v>
      </c>
      <c r="T322">
        <f t="shared" si="56"/>
        <v>0</v>
      </c>
      <c r="U322">
        <f t="shared" si="57"/>
        <v>0</v>
      </c>
      <c r="V322">
        <f t="shared" si="58"/>
        <v>0</v>
      </c>
      <c r="W322">
        <f t="shared" si="59"/>
        <v>0</v>
      </c>
    </row>
    <row r="323" spans="1:23" x14ac:dyDescent="0.35">
      <c r="A323" s="25" t="s">
        <v>434</v>
      </c>
      <c r="B323" s="24" t="s">
        <v>435</v>
      </c>
      <c r="C323" s="16"/>
      <c r="D323" s="16"/>
      <c r="E323" s="16"/>
      <c r="F323" s="16"/>
      <c r="G323">
        <f t="shared" si="48"/>
        <v>0</v>
      </c>
      <c r="H323">
        <f t="shared" si="49"/>
        <v>0</v>
      </c>
      <c r="I323">
        <f t="shared" si="50"/>
        <v>0</v>
      </c>
      <c r="J323">
        <f t="shared" si="51"/>
        <v>0</v>
      </c>
      <c r="K323">
        <f t="shared" si="52"/>
        <v>0</v>
      </c>
      <c r="L323">
        <f t="shared" si="53"/>
        <v>0</v>
      </c>
      <c r="N323" s="16"/>
      <c r="O323" s="16"/>
      <c r="P323" s="16"/>
      <c r="Q323" s="16"/>
      <c r="R323">
        <f t="shared" si="54"/>
        <v>0</v>
      </c>
      <c r="S323">
        <f t="shared" si="55"/>
        <v>0</v>
      </c>
      <c r="T323">
        <f t="shared" si="56"/>
        <v>0</v>
      </c>
      <c r="U323">
        <f t="shared" si="57"/>
        <v>0</v>
      </c>
      <c r="V323">
        <f t="shared" si="58"/>
        <v>0</v>
      </c>
      <c r="W323">
        <f t="shared" si="59"/>
        <v>0</v>
      </c>
    </row>
    <row r="324" spans="1:23" x14ac:dyDescent="0.35">
      <c r="A324" s="25">
        <v>524113</v>
      </c>
      <c r="B324" s="24" t="s">
        <v>436</v>
      </c>
      <c r="C324" s="16"/>
      <c r="D324" s="16"/>
      <c r="E324" s="16"/>
      <c r="F324" s="16"/>
      <c r="G324">
        <f t="shared" si="48"/>
        <v>0</v>
      </c>
      <c r="H324">
        <f t="shared" si="49"/>
        <v>0</v>
      </c>
      <c r="I324">
        <f t="shared" si="50"/>
        <v>0</v>
      </c>
      <c r="J324">
        <f t="shared" si="51"/>
        <v>0</v>
      </c>
      <c r="K324">
        <f t="shared" si="52"/>
        <v>0</v>
      </c>
      <c r="L324">
        <f t="shared" si="53"/>
        <v>0</v>
      </c>
      <c r="N324" s="16"/>
      <c r="O324" s="16"/>
      <c r="P324" s="16"/>
      <c r="Q324" s="16"/>
      <c r="R324">
        <f t="shared" si="54"/>
        <v>0</v>
      </c>
      <c r="S324">
        <f t="shared" si="55"/>
        <v>0</v>
      </c>
      <c r="T324">
        <f t="shared" si="56"/>
        <v>0</v>
      </c>
      <c r="U324">
        <f t="shared" si="57"/>
        <v>0</v>
      </c>
      <c r="V324">
        <f t="shared" si="58"/>
        <v>0</v>
      </c>
      <c r="W324">
        <f t="shared" si="59"/>
        <v>0</v>
      </c>
    </row>
    <row r="325" spans="1:23" x14ac:dyDescent="0.35">
      <c r="A325" s="25" t="s">
        <v>437</v>
      </c>
      <c r="B325" s="24" t="s">
        <v>438</v>
      </c>
      <c r="C325" s="16"/>
      <c r="D325" s="16"/>
      <c r="E325" s="16">
        <v>9153</v>
      </c>
      <c r="F325" s="16"/>
      <c r="G325">
        <f t="shared" si="48"/>
        <v>0</v>
      </c>
      <c r="H325">
        <f t="shared" si="49"/>
        <v>0</v>
      </c>
      <c r="I325">
        <f t="shared" si="50"/>
        <v>0</v>
      </c>
      <c r="J325">
        <f t="shared" si="51"/>
        <v>0</v>
      </c>
      <c r="K325">
        <f t="shared" si="52"/>
        <v>0</v>
      </c>
      <c r="L325">
        <f t="shared" si="53"/>
        <v>0</v>
      </c>
      <c r="N325" s="16"/>
      <c r="O325" s="16"/>
      <c r="P325" s="16">
        <v>5584</v>
      </c>
      <c r="Q325" s="16"/>
      <c r="R325">
        <f t="shared" si="54"/>
        <v>0</v>
      </c>
      <c r="S325">
        <f t="shared" si="55"/>
        <v>0</v>
      </c>
      <c r="T325">
        <f t="shared" si="56"/>
        <v>0</v>
      </c>
      <c r="U325">
        <f t="shared" si="57"/>
        <v>0</v>
      </c>
      <c r="V325">
        <f t="shared" si="58"/>
        <v>0</v>
      </c>
      <c r="W325">
        <f t="shared" si="59"/>
        <v>0</v>
      </c>
    </row>
    <row r="326" spans="1:23" x14ac:dyDescent="0.35">
      <c r="A326" s="25">
        <v>524200</v>
      </c>
      <c r="B326" s="24" t="s">
        <v>439</v>
      </c>
      <c r="C326" s="16"/>
      <c r="D326" s="16"/>
      <c r="E326" s="16"/>
      <c r="F326" s="16"/>
      <c r="G326">
        <f t="shared" si="48"/>
        <v>0</v>
      </c>
      <c r="H326">
        <f t="shared" si="49"/>
        <v>0</v>
      </c>
      <c r="I326">
        <f t="shared" si="50"/>
        <v>0</v>
      </c>
      <c r="J326">
        <f t="shared" si="51"/>
        <v>0</v>
      </c>
      <c r="K326">
        <f t="shared" si="52"/>
        <v>0</v>
      </c>
      <c r="L326">
        <f t="shared" si="53"/>
        <v>0</v>
      </c>
      <c r="N326" s="16"/>
      <c r="O326" s="16"/>
      <c r="P326" s="16"/>
      <c r="Q326" s="16"/>
      <c r="R326">
        <f t="shared" si="54"/>
        <v>0</v>
      </c>
      <c r="S326">
        <f t="shared" si="55"/>
        <v>0</v>
      </c>
      <c r="T326">
        <f t="shared" si="56"/>
        <v>0</v>
      </c>
      <c r="U326">
        <f t="shared" si="57"/>
        <v>0</v>
      </c>
      <c r="V326">
        <f t="shared" si="58"/>
        <v>0</v>
      </c>
      <c r="W326">
        <f t="shared" si="59"/>
        <v>0</v>
      </c>
    </row>
    <row r="327" spans="1:23" x14ac:dyDescent="0.35">
      <c r="A327" s="25">
        <v>525000</v>
      </c>
      <c r="B327" s="24" t="s">
        <v>440</v>
      </c>
      <c r="C327" s="16"/>
      <c r="D327" s="16"/>
      <c r="E327" s="16"/>
      <c r="F327" s="16"/>
      <c r="G327">
        <f t="shared" ref="G327:G390" si="60">IF(NOT(OR($C327=0,D327=0)),D327/(SUM(D$6:D$410)),0)</f>
        <v>0</v>
      </c>
      <c r="H327">
        <f t="shared" ref="H327:H390" si="61">IF(NOT(OR($C327=0,E327=0)),E327/(SUM(E$6:E$410)),0)</f>
        <v>0</v>
      </c>
      <c r="I327">
        <f t="shared" ref="I327:I390" si="62">IF(NOT(OR($C327=0,F327=0)),F327/(SUM(F$6:F$410)),0)</f>
        <v>0</v>
      </c>
      <c r="J327">
        <f t="shared" ref="J327:J390" si="63">IF(NOT(OR($D327=0,E327=0)),E327/(SUM(E$6:E$410)),0)</f>
        <v>0</v>
      </c>
      <c r="K327">
        <f t="shared" ref="K327:K390" si="64">IF(NOT(OR($D327=0,F327=0)),F327/(SUM(F$6:F$410)),0)</f>
        <v>0</v>
      </c>
      <c r="L327">
        <f t="shared" ref="L327:L390" si="65">IF(NOT(OR($E327=0,F327=0)),F327/(SUM(F$6:F$410)),0)</f>
        <v>0</v>
      </c>
      <c r="N327" s="16"/>
      <c r="O327" s="16"/>
      <c r="P327" s="16"/>
      <c r="Q327" s="16"/>
      <c r="R327">
        <f t="shared" ref="R327:R390" si="66">IF(NOT(OR($N327=0,O327=0)),O327/(SUM(O$6:O$410)),0)</f>
        <v>0</v>
      </c>
      <c r="S327">
        <f t="shared" ref="S327:S390" si="67">IF(NOT(OR($N327=0,P327=0)),P327/(SUM(P$6:P$410)),0)</f>
        <v>0</v>
      </c>
      <c r="T327">
        <f t="shared" ref="T327:T390" si="68">IF(NOT(OR($N327=0,Q327=0)),Q327/(SUM(Q$6:Q$410)),0)</f>
        <v>0</v>
      </c>
      <c r="U327">
        <f t="shared" ref="U327:U390" si="69">IF(NOT(OR($O327=0,P327=0)),P327/(SUM(P$6:P$410)),0)</f>
        <v>0</v>
      </c>
      <c r="V327">
        <f t="shared" ref="V327:V390" si="70">IF(NOT(OR($O327=0,Q327=0)),Q327/(SUM(Q$6:Q$410)),0)</f>
        <v>0</v>
      </c>
      <c r="W327">
        <f t="shared" ref="W327:W390" si="71">IF(NOT(OR($P327=0,Q327=0)),Q327/(SUM(Q$6:Q$410)),0)</f>
        <v>0</v>
      </c>
    </row>
    <row r="328" spans="1:23" x14ac:dyDescent="0.35">
      <c r="A328" s="25" t="s">
        <v>441</v>
      </c>
      <c r="B328" s="24" t="s">
        <v>442</v>
      </c>
      <c r="C328" s="16"/>
      <c r="D328" s="16"/>
      <c r="E328" s="16"/>
      <c r="F328" s="16"/>
      <c r="G328">
        <f t="shared" si="60"/>
        <v>0</v>
      </c>
      <c r="H328">
        <f t="shared" si="61"/>
        <v>0</v>
      </c>
      <c r="I328">
        <f t="shared" si="62"/>
        <v>0</v>
      </c>
      <c r="J328">
        <f t="shared" si="63"/>
        <v>0</v>
      </c>
      <c r="K328">
        <f t="shared" si="64"/>
        <v>0</v>
      </c>
      <c r="L328">
        <f t="shared" si="65"/>
        <v>0</v>
      </c>
      <c r="N328" s="16"/>
      <c r="O328" s="16"/>
      <c r="P328" s="16"/>
      <c r="Q328" s="16"/>
      <c r="R328">
        <f t="shared" si="66"/>
        <v>0</v>
      </c>
      <c r="S328">
        <f t="shared" si="67"/>
        <v>0</v>
      </c>
      <c r="T328">
        <f t="shared" si="68"/>
        <v>0</v>
      </c>
      <c r="U328">
        <f t="shared" si="69"/>
        <v>0</v>
      </c>
      <c r="V328">
        <f t="shared" si="70"/>
        <v>0</v>
      </c>
      <c r="W328">
        <f t="shared" si="71"/>
        <v>0</v>
      </c>
    </row>
    <row r="329" spans="1:23" x14ac:dyDescent="0.35">
      <c r="A329" s="25" t="s">
        <v>443</v>
      </c>
      <c r="B329" s="24" t="s">
        <v>444</v>
      </c>
      <c r="C329" s="16"/>
      <c r="D329" s="16"/>
      <c r="E329" s="16"/>
      <c r="F329" s="16"/>
      <c r="G329">
        <f t="shared" si="60"/>
        <v>0</v>
      </c>
      <c r="H329">
        <f t="shared" si="61"/>
        <v>0</v>
      </c>
      <c r="I329">
        <f t="shared" si="62"/>
        <v>0</v>
      </c>
      <c r="J329">
        <f t="shared" si="63"/>
        <v>0</v>
      </c>
      <c r="K329">
        <f t="shared" si="64"/>
        <v>0</v>
      </c>
      <c r="L329">
        <f t="shared" si="65"/>
        <v>0</v>
      </c>
      <c r="N329" s="16"/>
      <c r="O329" s="16"/>
      <c r="P329" s="16"/>
      <c r="Q329" s="16"/>
      <c r="R329">
        <f t="shared" si="66"/>
        <v>0</v>
      </c>
      <c r="S329">
        <f t="shared" si="67"/>
        <v>0</v>
      </c>
      <c r="T329">
        <f t="shared" si="68"/>
        <v>0</v>
      </c>
      <c r="U329">
        <f t="shared" si="69"/>
        <v>0</v>
      </c>
      <c r="V329">
        <f t="shared" si="70"/>
        <v>0</v>
      </c>
      <c r="W329">
        <f t="shared" si="71"/>
        <v>0</v>
      </c>
    </row>
    <row r="330" spans="1:23" x14ac:dyDescent="0.35">
      <c r="A330" s="25" t="s">
        <v>445</v>
      </c>
      <c r="B330" s="24" t="s">
        <v>446</v>
      </c>
      <c r="C330" s="16"/>
      <c r="D330" s="16"/>
      <c r="E330" s="16">
        <v>94803</v>
      </c>
      <c r="F330" s="16">
        <v>16757</v>
      </c>
      <c r="G330">
        <f t="shared" si="60"/>
        <v>0</v>
      </c>
      <c r="H330">
        <f t="shared" si="61"/>
        <v>0</v>
      </c>
      <c r="I330">
        <f t="shared" si="62"/>
        <v>0</v>
      </c>
      <c r="J330">
        <f t="shared" si="63"/>
        <v>0</v>
      </c>
      <c r="K330">
        <f t="shared" si="64"/>
        <v>0</v>
      </c>
      <c r="L330">
        <f>IF(NOT(OR($E330=0,F330=0)),F330/(SUM(F$6:F$410)),0)</f>
        <v>3.2837417842767613E-2</v>
      </c>
      <c r="N330" s="16"/>
      <c r="O330" s="16"/>
      <c r="P330" s="16">
        <v>82654</v>
      </c>
      <c r="Q330" s="16">
        <v>14605</v>
      </c>
      <c r="R330">
        <f t="shared" si="66"/>
        <v>0</v>
      </c>
      <c r="S330">
        <f t="shared" si="67"/>
        <v>0</v>
      </c>
      <c r="T330">
        <f t="shared" si="68"/>
        <v>0</v>
      </c>
      <c r="U330">
        <f t="shared" si="69"/>
        <v>0</v>
      </c>
      <c r="V330">
        <f t="shared" si="70"/>
        <v>0</v>
      </c>
      <c r="W330">
        <f t="shared" si="71"/>
        <v>3.0462813675206545E-2</v>
      </c>
    </row>
    <row r="331" spans="1:23" x14ac:dyDescent="0.35">
      <c r="A331" s="25">
        <v>532100</v>
      </c>
      <c r="B331" s="24" t="s">
        <v>447</v>
      </c>
      <c r="C331" s="16"/>
      <c r="D331" s="16"/>
      <c r="E331" s="16"/>
      <c r="F331" s="16"/>
      <c r="G331">
        <f t="shared" si="60"/>
        <v>0</v>
      </c>
      <c r="H331">
        <f t="shared" si="61"/>
        <v>0</v>
      </c>
      <c r="I331">
        <f t="shared" si="62"/>
        <v>0</v>
      </c>
      <c r="J331">
        <f t="shared" si="63"/>
        <v>0</v>
      </c>
      <c r="K331">
        <f t="shared" si="64"/>
        <v>0</v>
      </c>
      <c r="L331">
        <f t="shared" si="65"/>
        <v>0</v>
      </c>
      <c r="N331" s="16"/>
      <c r="O331" s="16"/>
      <c r="P331" s="16"/>
      <c r="Q331" s="16"/>
      <c r="R331">
        <f t="shared" si="66"/>
        <v>0</v>
      </c>
      <c r="S331">
        <f t="shared" si="67"/>
        <v>0</v>
      </c>
      <c r="T331">
        <f t="shared" si="68"/>
        <v>0</v>
      </c>
      <c r="U331">
        <f t="shared" si="69"/>
        <v>0</v>
      </c>
      <c r="V331">
        <f t="shared" si="70"/>
        <v>0</v>
      </c>
      <c r="W331">
        <f t="shared" si="71"/>
        <v>0</v>
      </c>
    </row>
    <row r="332" spans="1:23" x14ac:dyDescent="0.35">
      <c r="A332" s="25">
        <v>532400</v>
      </c>
      <c r="B332" s="24" t="s">
        <v>448</v>
      </c>
      <c r="C332" s="16"/>
      <c r="D332" s="16"/>
      <c r="E332" s="16"/>
      <c r="F332" s="16"/>
      <c r="G332">
        <f t="shared" si="60"/>
        <v>0</v>
      </c>
      <c r="H332">
        <f t="shared" si="61"/>
        <v>0</v>
      </c>
      <c r="I332">
        <f t="shared" si="62"/>
        <v>0</v>
      </c>
      <c r="J332">
        <f t="shared" si="63"/>
        <v>0</v>
      </c>
      <c r="K332">
        <f t="shared" si="64"/>
        <v>0</v>
      </c>
      <c r="L332">
        <f t="shared" si="65"/>
        <v>0</v>
      </c>
      <c r="N332" s="16"/>
      <c r="O332" s="16"/>
      <c r="P332" s="16"/>
      <c r="Q332" s="16"/>
      <c r="R332">
        <f t="shared" si="66"/>
        <v>0</v>
      </c>
      <c r="S332">
        <f t="shared" si="67"/>
        <v>0</v>
      </c>
      <c r="T332">
        <f t="shared" si="68"/>
        <v>0</v>
      </c>
      <c r="U332">
        <f t="shared" si="69"/>
        <v>0</v>
      </c>
      <c r="V332">
        <f t="shared" si="70"/>
        <v>0</v>
      </c>
      <c r="W332">
        <f t="shared" si="71"/>
        <v>0</v>
      </c>
    </row>
    <row r="333" spans="1:23" x14ac:dyDescent="0.35">
      <c r="A333" s="25" t="s">
        <v>449</v>
      </c>
      <c r="B333" s="24" t="s">
        <v>450</v>
      </c>
      <c r="C333" s="16"/>
      <c r="D333" s="16"/>
      <c r="E333" s="16"/>
      <c r="F333" s="16"/>
      <c r="G333">
        <f t="shared" si="60"/>
        <v>0</v>
      </c>
      <c r="H333">
        <f t="shared" si="61"/>
        <v>0</v>
      </c>
      <c r="I333">
        <f t="shared" si="62"/>
        <v>0</v>
      </c>
      <c r="J333">
        <f t="shared" si="63"/>
        <v>0</v>
      </c>
      <c r="K333">
        <f t="shared" si="64"/>
        <v>0</v>
      </c>
      <c r="L333">
        <f t="shared" si="65"/>
        <v>0</v>
      </c>
      <c r="N333" s="16"/>
      <c r="O333" s="16"/>
      <c r="P333" s="16"/>
      <c r="Q333" s="16"/>
      <c r="R333">
        <f t="shared" si="66"/>
        <v>0</v>
      </c>
      <c r="S333">
        <f t="shared" si="67"/>
        <v>0</v>
      </c>
      <c r="T333">
        <f t="shared" si="68"/>
        <v>0</v>
      </c>
      <c r="U333">
        <f t="shared" si="69"/>
        <v>0</v>
      </c>
      <c r="V333">
        <f t="shared" si="70"/>
        <v>0</v>
      </c>
      <c r="W333">
        <f t="shared" si="71"/>
        <v>0</v>
      </c>
    </row>
    <row r="334" spans="1:23" x14ac:dyDescent="0.35">
      <c r="A334" s="25">
        <v>533000</v>
      </c>
      <c r="B334" s="24" t="s">
        <v>451</v>
      </c>
      <c r="C334" s="16"/>
      <c r="D334" s="16"/>
      <c r="E334" s="16"/>
      <c r="F334" s="16"/>
      <c r="G334">
        <f t="shared" si="60"/>
        <v>0</v>
      </c>
      <c r="H334">
        <f t="shared" si="61"/>
        <v>0</v>
      </c>
      <c r="I334">
        <f t="shared" si="62"/>
        <v>0</v>
      </c>
      <c r="J334">
        <f t="shared" si="63"/>
        <v>0</v>
      </c>
      <c r="K334">
        <f t="shared" si="64"/>
        <v>0</v>
      </c>
      <c r="L334">
        <f t="shared" si="65"/>
        <v>0</v>
      </c>
      <c r="N334" s="16"/>
      <c r="O334" s="16"/>
      <c r="P334" s="16"/>
      <c r="Q334" s="16"/>
      <c r="R334">
        <f t="shared" si="66"/>
        <v>0</v>
      </c>
      <c r="S334">
        <f t="shared" si="67"/>
        <v>0</v>
      </c>
      <c r="T334">
        <f t="shared" si="68"/>
        <v>0</v>
      </c>
      <c r="U334">
        <f t="shared" si="69"/>
        <v>0</v>
      </c>
      <c r="V334">
        <f t="shared" si="70"/>
        <v>0</v>
      </c>
      <c r="W334">
        <f t="shared" si="71"/>
        <v>0</v>
      </c>
    </row>
    <row r="335" spans="1:23" x14ac:dyDescent="0.35">
      <c r="A335" s="25">
        <v>541100</v>
      </c>
      <c r="B335" s="24" t="s">
        <v>452</v>
      </c>
      <c r="C335" s="16"/>
      <c r="D335" s="16"/>
      <c r="E335" s="16">
        <v>32878</v>
      </c>
      <c r="F335" s="16"/>
      <c r="G335">
        <f t="shared" si="60"/>
        <v>0</v>
      </c>
      <c r="H335">
        <f t="shared" si="61"/>
        <v>0</v>
      </c>
      <c r="I335">
        <f t="shared" si="62"/>
        <v>0</v>
      </c>
      <c r="J335">
        <f t="shared" si="63"/>
        <v>0</v>
      </c>
      <c r="K335">
        <f t="shared" si="64"/>
        <v>0</v>
      </c>
      <c r="L335">
        <f t="shared" si="65"/>
        <v>0</v>
      </c>
      <c r="N335" s="16"/>
      <c r="O335" s="16"/>
      <c r="P335" s="16">
        <v>14388</v>
      </c>
      <c r="Q335" s="16"/>
      <c r="R335">
        <f t="shared" si="66"/>
        <v>0</v>
      </c>
      <c r="S335">
        <f t="shared" si="67"/>
        <v>0</v>
      </c>
      <c r="T335">
        <f t="shared" si="68"/>
        <v>0</v>
      </c>
      <c r="U335">
        <f t="shared" si="69"/>
        <v>0</v>
      </c>
      <c r="V335">
        <f t="shared" si="70"/>
        <v>0</v>
      </c>
      <c r="W335">
        <f t="shared" si="71"/>
        <v>0</v>
      </c>
    </row>
    <row r="336" spans="1:23" x14ac:dyDescent="0.35">
      <c r="A336" s="25">
        <v>541511</v>
      </c>
      <c r="B336" s="24" t="s">
        <v>453</v>
      </c>
      <c r="C336" s="16"/>
      <c r="D336" s="16">
        <v>126018</v>
      </c>
      <c r="E336" s="16"/>
      <c r="F336" s="16"/>
      <c r="G336">
        <f t="shared" si="60"/>
        <v>0</v>
      </c>
      <c r="H336">
        <f t="shared" si="61"/>
        <v>0</v>
      </c>
      <c r="I336">
        <f t="shared" si="62"/>
        <v>0</v>
      </c>
      <c r="J336">
        <f t="shared" si="63"/>
        <v>0</v>
      </c>
      <c r="K336">
        <f t="shared" si="64"/>
        <v>0</v>
      </c>
      <c r="L336">
        <f t="shared" si="65"/>
        <v>0</v>
      </c>
      <c r="N336" s="16"/>
      <c r="O336" s="16">
        <v>169328</v>
      </c>
      <c r="P336" s="16"/>
      <c r="Q336" s="16"/>
      <c r="R336">
        <f t="shared" si="66"/>
        <v>0</v>
      </c>
      <c r="S336">
        <f t="shared" si="67"/>
        <v>0</v>
      </c>
      <c r="T336">
        <f t="shared" si="68"/>
        <v>0</v>
      </c>
      <c r="U336">
        <f t="shared" si="69"/>
        <v>0</v>
      </c>
      <c r="V336">
        <f t="shared" si="70"/>
        <v>0</v>
      </c>
      <c r="W336">
        <f t="shared" si="71"/>
        <v>0</v>
      </c>
    </row>
    <row r="337" spans="1:23" x14ac:dyDescent="0.35">
      <c r="A337" s="25">
        <v>541512</v>
      </c>
      <c r="B337" s="24" t="s">
        <v>454</v>
      </c>
      <c r="C337" s="16">
        <v>14351</v>
      </c>
      <c r="D337" s="16"/>
      <c r="E337" s="16"/>
      <c r="F337" s="16"/>
      <c r="G337">
        <f t="shared" si="60"/>
        <v>0</v>
      </c>
      <c r="H337">
        <f t="shared" si="61"/>
        <v>0</v>
      </c>
      <c r="I337">
        <f t="shared" si="62"/>
        <v>0</v>
      </c>
      <c r="J337">
        <f t="shared" si="63"/>
        <v>0</v>
      </c>
      <c r="K337">
        <f t="shared" si="64"/>
        <v>0</v>
      </c>
      <c r="L337">
        <f t="shared" si="65"/>
        <v>0</v>
      </c>
      <c r="N337" s="16">
        <v>18701</v>
      </c>
      <c r="O337" s="16"/>
      <c r="P337" s="16"/>
      <c r="Q337" s="16"/>
      <c r="R337">
        <f t="shared" si="66"/>
        <v>0</v>
      </c>
      <c r="S337">
        <f t="shared" si="67"/>
        <v>0</v>
      </c>
      <c r="T337">
        <f t="shared" si="68"/>
        <v>0</v>
      </c>
      <c r="U337">
        <f t="shared" si="69"/>
        <v>0</v>
      </c>
      <c r="V337">
        <f t="shared" si="70"/>
        <v>0</v>
      </c>
      <c r="W337">
        <f t="shared" si="71"/>
        <v>0</v>
      </c>
    </row>
    <row r="338" spans="1:23" x14ac:dyDescent="0.35">
      <c r="A338" s="25" t="s">
        <v>455</v>
      </c>
      <c r="B338" s="24" t="s">
        <v>456</v>
      </c>
      <c r="C338" s="16"/>
      <c r="D338" s="16"/>
      <c r="E338" s="16"/>
      <c r="F338" s="16"/>
      <c r="G338">
        <f t="shared" si="60"/>
        <v>0</v>
      </c>
      <c r="H338">
        <f t="shared" si="61"/>
        <v>0</v>
      </c>
      <c r="I338">
        <f t="shared" si="62"/>
        <v>0</v>
      </c>
      <c r="J338">
        <f t="shared" si="63"/>
        <v>0</v>
      </c>
      <c r="K338">
        <f t="shared" si="64"/>
        <v>0</v>
      </c>
      <c r="L338">
        <f t="shared" si="65"/>
        <v>0</v>
      </c>
      <c r="N338" s="16"/>
      <c r="O338" s="16"/>
      <c r="P338" s="16"/>
      <c r="Q338" s="16"/>
      <c r="R338">
        <f t="shared" si="66"/>
        <v>0</v>
      </c>
      <c r="S338">
        <f t="shared" si="67"/>
        <v>0</v>
      </c>
      <c r="T338">
        <f t="shared" si="68"/>
        <v>0</v>
      </c>
      <c r="U338">
        <f t="shared" si="69"/>
        <v>0</v>
      </c>
      <c r="V338">
        <f t="shared" si="70"/>
        <v>0</v>
      </c>
      <c r="W338">
        <f t="shared" si="71"/>
        <v>0</v>
      </c>
    </row>
    <row r="339" spans="1:23" x14ac:dyDescent="0.35">
      <c r="A339" s="25">
        <v>541200</v>
      </c>
      <c r="B339" s="24" t="s">
        <v>457</v>
      </c>
      <c r="C339" s="16"/>
      <c r="D339" s="16"/>
      <c r="E339" s="16"/>
      <c r="F339" s="16"/>
      <c r="G339">
        <f t="shared" si="60"/>
        <v>0</v>
      </c>
      <c r="H339">
        <f t="shared" si="61"/>
        <v>0</v>
      </c>
      <c r="I339">
        <f t="shared" si="62"/>
        <v>0</v>
      </c>
      <c r="J339">
        <f t="shared" si="63"/>
        <v>0</v>
      </c>
      <c r="K339">
        <f t="shared" si="64"/>
        <v>0</v>
      </c>
      <c r="L339">
        <f t="shared" si="65"/>
        <v>0</v>
      </c>
      <c r="N339" s="16"/>
      <c r="O339" s="16"/>
      <c r="P339" s="16"/>
      <c r="Q339" s="16"/>
      <c r="R339">
        <f t="shared" si="66"/>
        <v>0</v>
      </c>
      <c r="S339">
        <f t="shared" si="67"/>
        <v>0</v>
      </c>
      <c r="T339">
        <f t="shared" si="68"/>
        <v>0</v>
      </c>
      <c r="U339">
        <f t="shared" si="69"/>
        <v>0</v>
      </c>
      <c r="V339">
        <f t="shared" si="70"/>
        <v>0</v>
      </c>
      <c r="W339">
        <f t="shared" si="71"/>
        <v>0</v>
      </c>
    </row>
    <row r="340" spans="1:23" x14ac:dyDescent="0.35">
      <c r="A340" s="25">
        <v>541300</v>
      </c>
      <c r="B340" s="24" t="s">
        <v>458</v>
      </c>
      <c r="C340" s="16">
        <v>37199</v>
      </c>
      <c r="D340" s="16"/>
      <c r="E340" s="16">
        <v>3184</v>
      </c>
      <c r="F340" s="16"/>
      <c r="G340">
        <f t="shared" si="60"/>
        <v>0</v>
      </c>
      <c r="H340">
        <f t="shared" si="61"/>
        <v>4.6111646956254757E-3</v>
      </c>
      <c r="I340">
        <f t="shared" si="62"/>
        <v>0</v>
      </c>
      <c r="J340">
        <f t="shared" si="63"/>
        <v>0</v>
      </c>
      <c r="K340">
        <f t="shared" si="64"/>
        <v>0</v>
      </c>
      <c r="L340">
        <f t="shared" si="65"/>
        <v>0</v>
      </c>
      <c r="N340" s="16">
        <v>42239</v>
      </c>
      <c r="O340" s="16"/>
      <c r="P340" s="16">
        <v>1210</v>
      </c>
      <c r="Q340" s="16"/>
      <c r="R340">
        <f t="shared" si="66"/>
        <v>0</v>
      </c>
      <c r="S340">
        <f t="shared" si="67"/>
        <v>2.8008286749302688E-3</v>
      </c>
      <c r="T340">
        <f t="shared" si="68"/>
        <v>0</v>
      </c>
      <c r="U340">
        <f t="shared" si="69"/>
        <v>0</v>
      </c>
      <c r="V340">
        <f t="shared" si="70"/>
        <v>0</v>
      </c>
      <c r="W340">
        <f t="shared" si="71"/>
        <v>0</v>
      </c>
    </row>
    <row r="341" spans="1:23" x14ac:dyDescent="0.35">
      <c r="A341" s="25">
        <v>541610</v>
      </c>
      <c r="B341" s="24" t="s">
        <v>459</v>
      </c>
      <c r="C341" s="16"/>
      <c r="D341" s="16"/>
      <c r="E341" s="16"/>
      <c r="F341" s="16"/>
      <c r="G341">
        <f t="shared" si="60"/>
        <v>0</v>
      </c>
      <c r="H341">
        <f t="shared" si="61"/>
        <v>0</v>
      </c>
      <c r="I341">
        <f t="shared" si="62"/>
        <v>0</v>
      </c>
      <c r="J341">
        <f t="shared" si="63"/>
        <v>0</v>
      </c>
      <c r="K341">
        <f t="shared" si="64"/>
        <v>0</v>
      </c>
      <c r="L341">
        <f t="shared" si="65"/>
        <v>0</v>
      </c>
      <c r="N341" s="16"/>
      <c r="O341" s="16"/>
      <c r="P341" s="16"/>
      <c r="Q341" s="16"/>
      <c r="R341">
        <f t="shared" si="66"/>
        <v>0</v>
      </c>
      <c r="S341">
        <f t="shared" si="67"/>
        <v>0</v>
      </c>
      <c r="T341">
        <f t="shared" si="68"/>
        <v>0</v>
      </c>
      <c r="U341">
        <f t="shared" si="69"/>
        <v>0</v>
      </c>
      <c r="V341">
        <f t="shared" si="70"/>
        <v>0</v>
      </c>
      <c r="W341">
        <f t="shared" si="71"/>
        <v>0</v>
      </c>
    </row>
    <row r="342" spans="1:23" x14ac:dyDescent="0.35">
      <c r="A342" s="25" t="s">
        <v>460</v>
      </c>
      <c r="B342" s="24" t="s">
        <v>461</v>
      </c>
      <c r="C342" s="16"/>
      <c r="D342" s="16"/>
      <c r="E342" s="16"/>
      <c r="F342" s="16"/>
      <c r="G342">
        <f t="shared" si="60"/>
        <v>0</v>
      </c>
      <c r="H342">
        <f t="shared" si="61"/>
        <v>0</v>
      </c>
      <c r="I342">
        <f t="shared" si="62"/>
        <v>0</v>
      </c>
      <c r="J342">
        <f t="shared" si="63"/>
        <v>0</v>
      </c>
      <c r="K342">
        <f t="shared" si="64"/>
        <v>0</v>
      </c>
      <c r="L342">
        <f t="shared" si="65"/>
        <v>0</v>
      </c>
      <c r="N342" s="16"/>
      <c r="O342" s="16"/>
      <c r="P342" s="16"/>
      <c r="Q342" s="16"/>
      <c r="R342">
        <f t="shared" si="66"/>
        <v>0</v>
      </c>
      <c r="S342">
        <f t="shared" si="67"/>
        <v>0</v>
      </c>
      <c r="T342">
        <f t="shared" si="68"/>
        <v>0</v>
      </c>
      <c r="U342">
        <f t="shared" si="69"/>
        <v>0</v>
      </c>
      <c r="V342">
        <f t="shared" si="70"/>
        <v>0</v>
      </c>
      <c r="W342">
        <f t="shared" si="71"/>
        <v>0</v>
      </c>
    </row>
    <row r="343" spans="1:23" x14ac:dyDescent="0.35">
      <c r="A343" s="25">
        <v>541700</v>
      </c>
      <c r="B343" s="24" t="s">
        <v>462</v>
      </c>
      <c r="C343" s="16"/>
      <c r="D343" s="16">
        <v>268028</v>
      </c>
      <c r="E343" s="16"/>
      <c r="F343" s="16"/>
      <c r="G343">
        <f t="shared" si="60"/>
        <v>0</v>
      </c>
      <c r="H343">
        <f t="shared" si="61"/>
        <v>0</v>
      </c>
      <c r="I343">
        <f t="shared" si="62"/>
        <v>0</v>
      </c>
      <c r="J343">
        <f t="shared" si="63"/>
        <v>0</v>
      </c>
      <c r="K343">
        <f t="shared" si="64"/>
        <v>0</v>
      </c>
      <c r="L343">
        <f t="shared" si="65"/>
        <v>0</v>
      </c>
      <c r="N343" s="16"/>
      <c r="O343" s="16">
        <v>313449</v>
      </c>
      <c r="P343" s="16"/>
      <c r="Q343" s="16"/>
      <c r="R343">
        <f t="shared" si="66"/>
        <v>0</v>
      </c>
      <c r="S343">
        <f t="shared" si="67"/>
        <v>0</v>
      </c>
      <c r="T343">
        <f t="shared" si="68"/>
        <v>0</v>
      </c>
      <c r="U343">
        <f t="shared" si="69"/>
        <v>0</v>
      </c>
      <c r="V343">
        <f t="shared" si="70"/>
        <v>0</v>
      </c>
      <c r="W343">
        <f t="shared" si="71"/>
        <v>0</v>
      </c>
    </row>
    <row r="344" spans="1:23" x14ac:dyDescent="0.35">
      <c r="A344" s="25">
        <v>541800</v>
      </c>
      <c r="B344" s="24" t="s">
        <v>463</v>
      </c>
      <c r="C344" s="16"/>
      <c r="D344" s="16"/>
      <c r="E344" s="16"/>
      <c r="F344" s="16"/>
      <c r="G344">
        <f t="shared" si="60"/>
        <v>0</v>
      </c>
      <c r="H344">
        <f t="shared" si="61"/>
        <v>0</v>
      </c>
      <c r="I344">
        <f t="shared" si="62"/>
        <v>0</v>
      </c>
      <c r="J344">
        <f t="shared" si="63"/>
        <v>0</v>
      </c>
      <c r="K344">
        <f t="shared" si="64"/>
        <v>0</v>
      </c>
      <c r="L344">
        <f t="shared" si="65"/>
        <v>0</v>
      </c>
      <c r="N344" s="16"/>
      <c r="O344" s="16"/>
      <c r="P344" s="16"/>
      <c r="Q344" s="16"/>
      <c r="R344">
        <f t="shared" si="66"/>
        <v>0</v>
      </c>
      <c r="S344">
        <f t="shared" si="67"/>
        <v>0</v>
      </c>
      <c r="T344">
        <f t="shared" si="68"/>
        <v>0</v>
      </c>
      <c r="U344">
        <f t="shared" si="69"/>
        <v>0</v>
      </c>
      <c r="V344">
        <f t="shared" si="70"/>
        <v>0</v>
      </c>
      <c r="W344">
        <f t="shared" si="71"/>
        <v>0</v>
      </c>
    </row>
    <row r="345" spans="1:23" x14ac:dyDescent="0.35">
      <c r="A345" s="25">
        <v>541400</v>
      </c>
      <c r="B345" s="24" t="s">
        <v>464</v>
      </c>
      <c r="C345" s="16"/>
      <c r="D345" s="16"/>
      <c r="E345" s="16"/>
      <c r="F345" s="16"/>
      <c r="G345">
        <f t="shared" si="60"/>
        <v>0</v>
      </c>
      <c r="H345">
        <f t="shared" si="61"/>
        <v>0</v>
      </c>
      <c r="I345">
        <f t="shared" si="62"/>
        <v>0</v>
      </c>
      <c r="J345">
        <f t="shared" si="63"/>
        <v>0</v>
      </c>
      <c r="K345">
        <f t="shared" si="64"/>
        <v>0</v>
      </c>
      <c r="L345">
        <f t="shared" si="65"/>
        <v>0</v>
      </c>
      <c r="N345" s="16"/>
      <c r="O345" s="16"/>
      <c r="P345" s="16"/>
      <c r="Q345" s="16"/>
      <c r="R345">
        <f t="shared" si="66"/>
        <v>0</v>
      </c>
      <c r="S345">
        <f t="shared" si="67"/>
        <v>0</v>
      </c>
      <c r="T345">
        <f t="shared" si="68"/>
        <v>0</v>
      </c>
      <c r="U345">
        <f t="shared" si="69"/>
        <v>0</v>
      </c>
      <c r="V345">
        <f t="shared" si="70"/>
        <v>0</v>
      </c>
      <c r="W345">
        <f t="shared" si="71"/>
        <v>0</v>
      </c>
    </row>
    <row r="346" spans="1:23" x14ac:dyDescent="0.35">
      <c r="A346" s="25">
        <v>541920</v>
      </c>
      <c r="B346" s="24" t="s">
        <v>465</v>
      </c>
      <c r="C346" s="16"/>
      <c r="D346" s="16">
        <v>1240</v>
      </c>
      <c r="E346" s="16"/>
      <c r="F346" s="16"/>
      <c r="G346">
        <f t="shared" si="60"/>
        <v>0</v>
      </c>
      <c r="H346">
        <f t="shared" si="61"/>
        <v>0</v>
      </c>
      <c r="I346">
        <f t="shared" si="62"/>
        <v>0</v>
      </c>
      <c r="J346">
        <f t="shared" si="63"/>
        <v>0</v>
      </c>
      <c r="K346">
        <f t="shared" si="64"/>
        <v>0</v>
      </c>
      <c r="L346">
        <f t="shared" si="65"/>
        <v>0</v>
      </c>
      <c r="N346" s="16"/>
      <c r="O346" s="16">
        <v>1133</v>
      </c>
      <c r="P346" s="16"/>
      <c r="Q346" s="16"/>
      <c r="R346">
        <f t="shared" si="66"/>
        <v>0</v>
      </c>
      <c r="S346">
        <f t="shared" si="67"/>
        <v>0</v>
      </c>
      <c r="T346">
        <f t="shared" si="68"/>
        <v>0</v>
      </c>
      <c r="U346">
        <f t="shared" si="69"/>
        <v>0</v>
      </c>
      <c r="V346">
        <f t="shared" si="70"/>
        <v>0</v>
      </c>
      <c r="W346">
        <f t="shared" si="71"/>
        <v>0</v>
      </c>
    </row>
    <row r="347" spans="1:23" x14ac:dyDescent="0.35">
      <c r="A347" s="25">
        <v>541940</v>
      </c>
      <c r="B347" s="24" t="s">
        <v>466</v>
      </c>
      <c r="C347" s="16"/>
      <c r="D347" s="16"/>
      <c r="E347" s="16"/>
      <c r="F347" s="16"/>
      <c r="G347">
        <f t="shared" si="60"/>
        <v>0</v>
      </c>
      <c r="H347">
        <f t="shared" si="61"/>
        <v>0</v>
      </c>
      <c r="I347">
        <f t="shared" si="62"/>
        <v>0</v>
      </c>
      <c r="J347">
        <f t="shared" si="63"/>
        <v>0</v>
      </c>
      <c r="K347">
        <f t="shared" si="64"/>
        <v>0</v>
      </c>
      <c r="L347">
        <f t="shared" si="65"/>
        <v>0</v>
      </c>
      <c r="N347" s="16"/>
      <c r="O347" s="16"/>
      <c r="P347" s="16"/>
      <c r="Q347" s="16"/>
      <c r="R347">
        <f t="shared" si="66"/>
        <v>0</v>
      </c>
      <c r="S347">
        <f t="shared" si="67"/>
        <v>0</v>
      </c>
      <c r="T347">
        <f t="shared" si="68"/>
        <v>0</v>
      </c>
      <c r="U347">
        <f t="shared" si="69"/>
        <v>0</v>
      </c>
      <c r="V347">
        <f t="shared" si="70"/>
        <v>0</v>
      </c>
      <c r="W347">
        <f t="shared" si="71"/>
        <v>0</v>
      </c>
    </row>
    <row r="348" spans="1:23" x14ac:dyDescent="0.35">
      <c r="A348" s="25" t="s">
        <v>467</v>
      </c>
      <c r="B348" s="24" t="s">
        <v>468</v>
      </c>
      <c r="C348" s="16"/>
      <c r="D348" s="16"/>
      <c r="E348" s="16"/>
      <c r="F348" s="16"/>
      <c r="G348">
        <f t="shared" si="60"/>
        <v>0</v>
      </c>
      <c r="H348">
        <f t="shared" si="61"/>
        <v>0</v>
      </c>
      <c r="I348">
        <f t="shared" si="62"/>
        <v>0</v>
      </c>
      <c r="J348">
        <f t="shared" si="63"/>
        <v>0</v>
      </c>
      <c r="K348">
        <f t="shared" si="64"/>
        <v>0</v>
      </c>
      <c r="L348">
        <f t="shared" si="65"/>
        <v>0</v>
      </c>
      <c r="N348" s="16"/>
      <c r="O348" s="16"/>
      <c r="P348" s="16"/>
      <c r="Q348" s="16"/>
      <c r="R348">
        <f t="shared" si="66"/>
        <v>0</v>
      </c>
      <c r="S348">
        <f t="shared" si="67"/>
        <v>0</v>
      </c>
      <c r="T348">
        <f t="shared" si="68"/>
        <v>0</v>
      </c>
      <c r="U348">
        <f t="shared" si="69"/>
        <v>0</v>
      </c>
      <c r="V348">
        <f t="shared" si="70"/>
        <v>0</v>
      </c>
      <c r="W348">
        <f t="shared" si="71"/>
        <v>0</v>
      </c>
    </row>
    <row r="349" spans="1:23" x14ac:dyDescent="0.35">
      <c r="A349" s="25">
        <v>550000</v>
      </c>
      <c r="B349" s="24" t="s">
        <v>469</v>
      </c>
      <c r="C349" s="16"/>
      <c r="D349" s="16"/>
      <c r="E349" s="16"/>
      <c r="F349" s="16"/>
      <c r="G349">
        <f t="shared" si="60"/>
        <v>0</v>
      </c>
      <c r="H349">
        <f t="shared" si="61"/>
        <v>0</v>
      </c>
      <c r="I349">
        <f t="shared" si="62"/>
        <v>0</v>
      </c>
      <c r="J349">
        <f t="shared" si="63"/>
        <v>0</v>
      </c>
      <c r="K349">
        <f t="shared" si="64"/>
        <v>0</v>
      </c>
      <c r="L349">
        <f t="shared" si="65"/>
        <v>0</v>
      </c>
      <c r="N349" s="16"/>
      <c r="O349" s="16"/>
      <c r="P349" s="16"/>
      <c r="Q349" s="16"/>
      <c r="R349">
        <f t="shared" si="66"/>
        <v>0</v>
      </c>
      <c r="S349">
        <f t="shared" si="67"/>
        <v>0</v>
      </c>
      <c r="T349">
        <f t="shared" si="68"/>
        <v>0</v>
      </c>
      <c r="U349">
        <f t="shared" si="69"/>
        <v>0</v>
      </c>
      <c r="V349">
        <f t="shared" si="70"/>
        <v>0</v>
      </c>
      <c r="W349">
        <f t="shared" si="71"/>
        <v>0</v>
      </c>
    </row>
    <row r="350" spans="1:23" x14ac:dyDescent="0.35">
      <c r="A350" s="25">
        <v>561300</v>
      </c>
      <c r="B350" s="24" t="s">
        <v>470</v>
      </c>
      <c r="C350" s="16"/>
      <c r="D350" s="16"/>
      <c r="E350" s="16"/>
      <c r="F350" s="16"/>
      <c r="G350">
        <f t="shared" si="60"/>
        <v>0</v>
      </c>
      <c r="H350">
        <f t="shared" si="61"/>
        <v>0</v>
      </c>
      <c r="I350">
        <f t="shared" si="62"/>
        <v>0</v>
      </c>
      <c r="J350">
        <f t="shared" si="63"/>
        <v>0</v>
      </c>
      <c r="K350">
        <f t="shared" si="64"/>
        <v>0</v>
      </c>
      <c r="L350">
        <f t="shared" si="65"/>
        <v>0</v>
      </c>
      <c r="N350" s="16"/>
      <c r="O350" s="16"/>
      <c r="P350" s="16"/>
      <c r="Q350" s="16"/>
      <c r="R350">
        <f t="shared" si="66"/>
        <v>0</v>
      </c>
      <c r="S350">
        <f t="shared" si="67"/>
        <v>0</v>
      </c>
      <c r="T350">
        <f t="shared" si="68"/>
        <v>0</v>
      </c>
      <c r="U350">
        <f t="shared" si="69"/>
        <v>0</v>
      </c>
      <c r="V350">
        <f t="shared" si="70"/>
        <v>0</v>
      </c>
      <c r="W350">
        <f t="shared" si="71"/>
        <v>0</v>
      </c>
    </row>
    <row r="351" spans="1:23" x14ac:dyDescent="0.35">
      <c r="A351" s="25">
        <v>561700</v>
      </c>
      <c r="B351" s="24" t="s">
        <v>471</v>
      </c>
      <c r="C351" s="16"/>
      <c r="D351" s="16"/>
      <c r="E351" s="16"/>
      <c r="F351" s="16"/>
      <c r="G351">
        <f t="shared" si="60"/>
        <v>0</v>
      </c>
      <c r="H351">
        <f t="shared" si="61"/>
        <v>0</v>
      </c>
      <c r="I351">
        <f t="shared" si="62"/>
        <v>0</v>
      </c>
      <c r="J351">
        <f t="shared" si="63"/>
        <v>0</v>
      </c>
      <c r="K351">
        <f t="shared" si="64"/>
        <v>0</v>
      </c>
      <c r="L351">
        <f t="shared" si="65"/>
        <v>0</v>
      </c>
      <c r="N351" s="16"/>
      <c r="O351" s="16"/>
      <c r="P351" s="16"/>
      <c r="Q351" s="16"/>
      <c r="R351">
        <f t="shared" si="66"/>
        <v>0</v>
      </c>
      <c r="S351">
        <f t="shared" si="67"/>
        <v>0</v>
      </c>
      <c r="T351">
        <f t="shared" si="68"/>
        <v>0</v>
      </c>
      <c r="U351">
        <f t="shared" si="69"/>
        <v>0</v>
      </c>
      <c r="V351">
        <f t="shared" si="70"/>
        <v>0</v>
      </c>
      <c r="W351">
        <f t="shared" si="71"/>
        <v>0</v>
      </c>
    </row>
    <row r="352" spans="1:23" x14ac:dyDescent="0.35">
      <c r="A352" s="25">
        <v>561100</v>
      </c>
      <c r="B352" s="24" t="s">
        <v>472</v>
      </c>
      <c r="C352" s="16"/>
      <c r="D352" s="16"/>
      <c r="E352" s="16"/>
      <c r="F352" s="16"/>
      <c r="G352">
        <f t="shared" si="60"/>
        <v>0</v>
      </c>
      <c r="H352">
        <f t="shared" si="61"/>
        <v>0</v>
      </c>
      <c r="I352">
        <f t="shared" si="62"/>
        <v>0</v>
      </c>
      <c r="J352">
        <f t="shared" si="63"/>
        <v>0</v>
      </c>
      <c r="K352">
        <f t="shared" si="64"/>
        <v>0</v>
      </c>
      <c r="L352">
        <f t="shared" si="65"/>
        <v>0</v>
      </c>
      <c r="N352" s="16"/>
      <c r="O352" s="16"/>
      <c r="P352" s="16"/>
      <c r="Q352" s="16"/>
      <c r="R352">
        <f t="shared" si="66"/>
        <v>0</v>
      </c>
      <c r="S352">
        <f t="shared" si="67"/>
        <v>0</v>
      </c>
      <c r="T352">
        <f t="shared" si="68"/>
        <v>0</v>
      </c>
      <c r="U352">
        <f t="shared" si="69"/>
        <v>0</v>
      </c>
      <c r="V352">
        <f t="shared" si="70"/>
        <v>0</v>
      </c>
      <c r="W352">
        <f t="shared" si="71"/>
        <v>0</v>
      </c>
    </row>
    <row r="353" spans="1:23" x14ac:dyDescent="0.35">
      <c r="A353" s="25">
        <v>561200</v>
      </c>
      <c r="B353" s="24" t="s">
        <v>473</v>
      </c>
      <c r="C353" s="16"/>
      <c r="D353" s="16"/>
      <c r="E353" s="16"/>
      <c r="F353" s="16"/>
      <c r="G353">
        <f t="shared" si="60"/>
        <v>0</v>
      </c>
      <c r="H353">
        <f t="shared" si="61"/>
        <v>0</v>
      </c>
      <c r="I353">
        <f t="shared" si="62"/>
        <v>0</v>
      </c>
      <c r="J353">
        <f t="shared" si="63"/>
        <v>0</v>
      </c>
      <c r="K353">
        <f t="shared" si="64"/>
        <v>0</v>
      </c>
      <c r="L353">
        <f t="shared" si="65"/>
        <v>0</v>
      </c>
      <c r="N353" s="16"/>
      <c r="O353" s="16"/>
      <c r="P353" s="16"/>
      <c r="Q353" s="16"/>
      <c r="R353">
        <f t="shared" si="66"/>
        <v>0</v>
      </c>
      <c r="S353">
        <f t="shared" si="67"/>
        <v>0</v>
      </c>
      <c r="T353">
        <f t="shared" si="68"/>
        <v>0</v>
      </c>
      <c r="U353">
        <f t="shared" si="69"/>
        <v>0</v>
      </c>
      <c r="V353">
        <f t="shared" si="70"/>
        <v>0</v>
      </c>
      <c r="W353">
        <f t="shared" si="71"/>
        <v>0</v>
      </c>
    </row>
    <row r="354" spans="1:23" x14ac:dyDescent="0.35">
      <c r="A354" s="25">
        <v>561400</v>
      </c>
      <c r="B354" s="24" t="s">
        <v>474</v>
      </c>
      <c r="C354" s="16"/>
      <c r="D354" s="16"/>
      <c r="E354" s="16"/>
      <c r="F354" s="16"/>
      <c r="G354">
        <f t="shared" si="60"/>
        <v>0</v>
      </c>
      <c r="H354">
        <f t="shared" si="61"/>
        <v>0</v>
      </c>
      <c r="I354">
        <f t="shared" si="62"/>
        <v>0</v>
      </c>
      <c r="J354">
        <f t="shared" si="63"/>
        <v>0</v>
      </c>
      <c r="K354">
        <f t="shared" si="64"/>
        <v>0</v>
      </c>
      <c r="L354">
        <f t="shared" si="65"/>
        <v>0</v>
      </c>
      <c r="N354" s="16"/>
      <c r="O354" s="16"/>
      <c r="P354" s="16"/>
      <c r="Q354" s="16"/>
      <c r="R354">
        <f t="shared" si="66"/>
        <v>0</v>
      </c>
      <c r="S354">
        <f t="shared" si="67"/>
        <v>0</v>
      </c>
      <c r="T354">
        <f t="shared" si="68"/>
        <v>0</v>
      </c>
      <c r="U354">
        <f t="shared" si="69"/>
        <v>0</v>
      </c>
      <c r="V354">
        <f t="shared" si="70"/>
        <v>0</v>
      </c>
      <c r="W354">
        <f t="shared" si="71"/>
        <v>0</v>
      </c>
    </row>
    <row r="355" spans="1:23" x14ac:dyDescent="0.35">
      <c r="A355" s="25">
        <v>561500</v>
      </c>
      <c r="B355" s="24" t="s">
        <v>475</v>
      </c>
      <c r="C355" s="16"/>
      <c r="D355" s="16"/>
      <c r="E355" s="16"/>
      <c r="F355" s="16"/>
      <c r="G355">
        <f t="shared" si="60"/>
        <v>0</v>
      </c>
      <c r="H355">
        <f t="shared" si="61"/>
        <v>0</v>
      </c>
      <c r="I355">
        <f t="shared" si="62"/>
        <v>0</v>
      </c>
      <c r="J355">
        <f t="shared" si="63"/>
        <v>0</v>
      </c>
      <c r="K355">
        <f t="shared" si="64"/>
        <v>0</v>
      </c>
      <c r="L355">
        <f t="shared" si="65"/>
        <v>0</v>
      </c>
      <c r="N355" s="16"/>
      <c r="O355" s="16"/>
      <c r="P355" s="16"/>
      <c r="Q355" s="16"/>
      <c r="R355">
        <f t="shared" si="66"/>
        <v>0</v>
      </c>
      <c r="S355">
        <f t="shared" si="67"/>
        <v>0</v>
      </c>
      <c r="T355">
        <f t="shared" si="68"/>
        <v>0</v>
      </c>
      <c r="U355">
        <f t="shared" si="69"/>
        <v>0</v>
      </c>
      <c r="V355">
        <f t="shared" si="70"/>
        <v>0</v>
      </c>
      <c r="W355">
        <f t="shared" si="71"/>
        <v>0</v>
      </c>
    </row>
    <row r="356" spans="1:23" x14ac:dyDescent="0.35">
      <c r="A356" s="25">
        <v>561600</v>
      </c>
      <c r="B356" s="24" t="s">
        <v>476</v>
      </c>
      <c r="C356" s="16"/>
      <c r="D356" s="16"/>
      <c r="E356" s="16"/>
      <c r="F356" s="16"/>
      <c r="G356">
        <f t="shared" si="60"/>
        <v>0</v>
      </c>
      <c r="H356">
        <f t="shared" si="61"/>
        <v>0</v>
      </c>
      <c r="I356">
        <f t="shared" si="62"/>
        <v>0</v>
      </c>
      <c r="J356">
        <f t="shared" si="63"/>
        <v>0</v>
      </c>
      <c r="K356">
        <f t="shared" si="64"/>
        <v>0</v>
      </c>
      <c r="L356">
        <f t="shared" si="65"/>
        <v>0</v>
      </c>
      <c r="N356" s="16"/>
      <c r="O356" s="16"/>
      <c r="P356" s="16"/>
      <c r="Q356" s="16"/>
      <c r="R356">
        <f t="shared" si="66"/>
        <v>0</v>
      </c>
      <c r="S356">
        <f t="shared" si="67"/>
        <v>0</v>
      </c>
      <c r="T356">
        <f t="shared" si="68"/>
        <v>0</v>
      </c>
      <c r="U356">
        <f t="shared" si="69"/>
        <v>0</v>
      </c>
      <c r="V356">
        <f t="shared" si="70"/>
        <v>0</v>
      </c>
      <c r="W356">
        <f t="shared" si="71"/>
        <v>0</v>
      </c>
    </row>
    <row r="357" spans="1:23" x14ac:dyDescent="0.35">
      <c r="A357" s="25">
        <v>561900</v>
      </c>
      <c r="B357" s="24" t="s">
        <v>477</v>
      </c>
      <c r="C357" s="16"/>
      <c r="D357" s="16"/>
      <c r="E357" s="16"/>
      <c r="F357" s="16"/>
      <c r="G357">
        <f t="shared" si="60"/>
        <v>0</v>
      </c>
      <c r="H357">
        <f t="shared" si="61"/>
        <v>0</v>
      </c>
      <c r="I357">
        <f t="shared" si="62"/>
        <v>0</v>
      </c>
      <c r="J357">
        <f t="shared" si="63"/>
        <v>0</v>
      </c>
      <c r="K357">
        <f t="shared" si="64"/>
        <v>0</v>
      </c>
      <c r="L357">
        <f t="shared" si="65"/>
        <v>0</v>
      </c>
      <c r="N357" s="16"/>
      <c r="O357" s="16"/>
      <c r="P357" s="16"/>
      <c r="Q357" s="16"/>
      <c r="R357">
        <f t="shared" si="66"/>
        <v>0</v>
      </c>
      <c r="S357">
        <f t="shared" si="67"/>
        <v>0</v>
      </c>
      <c r="T357">
        <f t="shared" si="68"/>
        <v>0</v>
      </c>
      <c r="U357">
        <f t="shared" si="69"/>
        <v>0</v>
      </c>
      <c r="V357">
        <f t="shared" si="70"/>
        <v>0</v>
      </c>
      <c r="W357">
        <f t="shared" si="71"/>
        <v>0</v>
      </c>
    </row>
    <row r="358" spans="1:23" x14ac:dyDescent="0.35">
      <c r="A358" s="25">
        <v>562000</v>
      </c>
      <c r="B358" s="24" t="s">
        <v>478</v>
      </c>
      <c r="C358" s="16"/>
      <c r="D358" s="16"/>
      <c r="E358" s="16"/>
      <c r="F358" s="16"/>
      <c r="G358">
        <f t="shared" si="60"/>
        <v>0</v>
      </c>
      <c r="H358">
        <f t="shared" si="61"/>
        <v>0</v>
      </c>
      <c r="I358">
        <f t="shared" si="62"/>
        <v>0</v>
      </c>
      <c r="J358">
        <f t="shared" si="63"/>
        <v>0</v>
      </c>
      <c r="K358">
        <f t="shared" si="64"/>
        <v>0</v>
      </c>
      <c r="L358">
        <f t="shared" si="65"/>
        <v>0</v>
      </c>
      <c r="N358" s="16"/>
      <c r="O358" s="16"/>
      <c r="P358" s="16"/>
      <c r="Q358" s="16"/>
      <c r="R358">
        <f t="shared" si="66"/>
        <v>0</v>
      </c>
      <c r="S358">
        <f t="shared" si="67"/>
        <v>0</v>
      </c>
      <c r="T358">
        <f t="shared" si="68"/>
        <v>0</v>
      </c>
      <c r="U358">
        <f t="shared" si="69"/>
        <v>0</v>
      </c>
      <c r="V358">
        <f t="shared" si="70"/>
        <v>0</v>
      </c>
      <c r="W358">
        <f t="shared" si="71"/>
        <v>0</v>
      </c>
    </row>
    <row r="359" spans="1:23" x14ac:dyDescent="0.35">
      <c r="A359" s="25">
        <v>611100</v>
      </c>
      <c r="B359" s="24" t="s">
        <v>479</v>
      </c>
      <c r="C359" s="16"/>
      <c r="D359" s="16"/>
      <c r="E359" s="16"/>
      <c r="F359" s="16"/>
      <c r="G359">
        <f t="shared" si="60"/>
        <v>0</v>
      </c>
      <c r="H359">
        <f t="shared" si="61"/>
        <v>0</v>
      </c>
      <c r="I359">
        <f t="shared" si="62"/>
        <v>0</v>
      </c>
      <c r="J359">
        <f t="shared" si="63"/>
        <v>0</v>
      </c>
      <c r="K359">
        <f t="shared" si="64"/>
        <v>0</v>
      </c>
      <c r="L359">
        <f t="shared" si="65"/>
        <v>0</v>
      </c>
      <c r="N359" s="16"/>
      <c r="O359" s="16"/>
      <c r="P359" s="16"/>
      <c r="Q359" s="16"/>
      <c r="R359">
        <f t="shared" si="66"/>
        <v>0</v>
      </c>
      <c r="S359">
        <f t="shared" si="67"/>
        <v>0</v>
      </c>
      <c r="T359">
        <f t="shared" si="68"/>
        <v>0</v>
      </c>
      <c r="U359">
        <f t="shared" si="69"/>
        <v>0</v>
      </c>
      <c r="V359">
        <f t="shared" si="70"/>
        <v>0</v>
      </c>
      <c r="W359">
        <f t="shared" si="71"/>
        <v>0</v>
      </c>
    </row>
    <row r="360" spans="1:23" x14ac:dyDescent="0.35">
      <c r="A360" s="25" t="s">
        <v>480</v>
      </c>
      <c r="B360" s="24" t="s">
        <v>481</v>
      </c>
      <c r="C360" s="16"/>
      <c r="D360" s="16"/>
      <c r="E360" s="16"/>
      <c r="F360" s="16"/>
      <c r="G360">
        <f t="shared" si="60"/>
        <v>0</v>
      </c>
      <c r="H360">
        <f t="shared" si="61"/>
        <v>0</v>
      </c>
      <c r="I360">
        <f t="shared" si="62"/>
        <v>0</v>
      </c>
      <c r="J360">
        <f t="shared" si="63"/>
        <v>0</v>
      </c>
      <c r="K360">
        <f t="shared" si="64"/>
        <v>0</v>
      </c>
      <c r="L360">
        <f t="shared" si="65"/>
        <v>0</v>
      </c>
      <c r="N360" s="16"/>
      <c r="O360" s="16"/>
      <c r="P360" s="16"/>
      <c r="Q360" s="16"/>
      <c r="R360">
        <f t="shared" si="66"/>
        <v>0</v>
      </c>
      <c r="S360">
        <f t="shared" si="67"/>
        <v>0</v>
      </c>
      <c r="T360">
        <f t="shared" si="68"/>
        <v>0</v>
      </c>
      <c r="U360">
        <f t="shared" si="69"/>
        <v>0</v>
      </c>
      <c r="V360">
        <f t="shared" si="70"/>
        <v>0</v>
      </c>
      <c r="W360">
        <f t="shared" si="71"/>
        <v>0</v>
      </c>
    </row>
    <row r="361" spans="1:23" x14ac:dyDescent="0.35">
      <c r="A361" s="25" t="s">
        <v>482</v>
      </c>
      <c r="B361" s="24" t="s">
        <v>483</v>
      </c>
      <c r="C361" s="16"/>
      <c r="D361" s="16"/>
      <c r="E361" s="16"/>
      <c r="F361" s="16"/>
      <c r="G361">
        <f t="shared" si="60"/>
        <v>0</v>
      </c>
      <c r="H361">
        <f t="shared" si="61"/>
        <v>0</v>
      </c>
      <c r="I361">
        <f t="shared" si="62"/>
        <v>0</v>
      </c>
      <c r="J361">
        <f t="shared" si="63"/>
        <v>0</v>
      </c>
      <c r="K361">
        <f t="shared" si="64"/>
        <v>0</v>
      </c>
      <c r="L361">
        <f t="shared" si="65"/>
        <v>0</v>
      </c>
      <c r="N361" s="16"/>
      <c r="O361" s="16"/>
      <c r="P361" s="16"/>
      <c r="Q361" s="16"/>
      <c r="R361">
        <f t="shared" si="66"/>
        <v>0</v>
      </c>
      <c r="S361">
        <f t="shared" si="67"/>
        <v>0</v>
      </c>
      <c r="T361">
        <f t="shared" si="68"/>
        <v>0</v>
      </c>
      <c r="U361">
        <f t="shared" si="69"/>
        <v>0</v>
      </c>
      <c r="V361">
        <f t="shared" si="70"/>
        <v>0</v>
      </c>
      <c r="W361">
        <f t="shared" si="71"/>
        <v>0</v>
      </c>
    </row>
    <row r="362" spans="1:23" x14ac:dyDescent="0.35">
      <c r="A362" s="25">
        <v>621100</v>
      </c>
      <c r="B362" s="24" t="s">
        <v>484</v>
      </c>
      <c r="C362" s="16"/>
      <c r="D362" s="16"/>
      <c r="E362" s="16"/>
      <c r="F362" s="16"/>
      <c r="G362">
        <f t="shared" si="60"/>
        <v>0</v>
      </c>
      <c r="H362">
        <f t="shared" si="61"/>
        <v>0</v>
      </c>
      <c r="I362">
        <f t="shared" si="62"/>
        <v>0</v>
      </c>
      <c r="J362">
        <f t="shared" si="63"/>
        <v>0</v>
      </c>
      <c r="K362">
        <f t="shared" si="64"/>
        <v>0</v>
      </c>
      <c r="L362">
        <f t="shared" si="65"/>
        <v>0</v>
      </c>
      <c r="N362" s="16"/>
      <c r="O362" s="16"/>
      <c r="P362" s="16"/>
      <c r="Q362" s="16"/>
      <c r="R362">
        <f t="shared" si="66"/>
        <v>0</v>
      </c>
      <c r="S362">
        <f t="shared" si="67"/>
        <v>0</v>
      </c>
      <c r="T362">
        <f t="shared" si="68"/>
        <v>0</v>
      </c>
      <c r="U362">
        <f t="shared" si="69"/>
        <v>0</v>
      </c>
      <c r="V362">
        <f t="shared" si="70"/>
        <v>0</v>
      </c>
      <c r="W362">
        <f t="shared" si="71"/>
        <v>0</v>
      </c>
    </row>
    <row r="363" spans="1:23" x14ac:dyDescent="0.35">
      <c r="A363" s="25">
        <v>621200</v>
      </c>
      <c r="B363" s="24" t="s">
        <v>485</v>
      </c>
      <c r="C363" s="16"/>
      <c r="D363" s="16"/>
      <c r="E363" s="16"/>
      <c r="F363" s="16"/>
      <c r="G363">
        <f t="shared" si="60"/>
        <v>0</v>
      </c>
      <c r="H363">
        <f t="shared" si="61"/>
        <v>0</v>
      </c>
      <c r="I363">
        <f t="shared" si="62"/>
        <v>0</v>
      </c>
      <c r="J363">
        <f t="shared" si="63"/>
        <v>0</v>
      </c>
      <c r="K363">
        <f t="shared" si="64"/>
        <v>0</v>
      </c>
      <c r="L363">
        <f t="shared" si="65"/>
        <v>0</v>
      </c>
      <c r="N363" s="16"/>
      <c r="O363" s="16"/>
      <c r="P363" s="16"/>
      <c r="Q363" s="16"/>
      <c r="R363">
        <f t="shared" si="66"/>
        <v>0</v>
      </c>
      <c r="S363">
        <f t="shared" si="67"/>
        <v>0</v>
      </c>
      <c r="T363">
        <f t="shared" si="68"/>
        <v>0</v>
      </c>
      <c r="U363">
        <f t="shared" si="69"/>
        <v>0</v>
      </c>
      <c r="V363">
        <f t="shared" si="70"/>
        <v>0</v>
      </c>
      <c r="W363">
        <f t="shared" si="71"/>
        <v>0</v>
      </c>
    </row>
    <row r="364" spans="1:23" x14ac:dyDescent="0.35">
      <c r="A364" s="25">
        <v>621300</v>
      </c>
      <c r="B364" s="24" t="s">
        <v>486</v>
      </c>
      <c r="C364" s="16"/>
      <c r="D364" s="16"/>
      <c r="E364" s="16"/>
      <c r="F364" s="16"/>
      <c r="G364">
        <f t="shared" si="60"/>
        <v>0</v>
      </c>
      <c r="H364">
        <f t="shared" si="61"/>
        <v>0</v>
      </c>
      <c r="I364">
        <f t="shared" si="62"/>
        <v>0</v>
      </c>
      <c r="J364">
        <f t="shared" si="63"/>
        <v>0</v>
      </c>
      <c r="K364">
        <f t="shared" si="64"/>
        <v>0</v>
      </c>
      <c r="L364">
        <f t="shared" si="65"/>
        <v>0</v>
      </c>
      <c r="N364" s="16"/>
      <c r="O364" s="16"/>
      <c r="P364" s="16"/>
      <c r="Q364" s="16"/>
      <c r="R364">
        <f t="shared" si="66"/>
        <v>0</v>
      </c>
      <c r="S364">
        <f t="shared" si="67"/>
        <v>0</v>
      </c>
      <c r="T364">
        <f t="shared" si="68"/>
        <v>0</v>
      </c>
      <c r="U364">
        <f t="shared" si="69"/>
        <v>0</v>
      </c>
      <c r="V364">
        <f t="shared" si="70"/>
        <v>0</v>
      </c>
      <c r="W364">
        <f t="shared" si="71"/>
        <v>0</v>
      </c>
    </row>
    <row r="365" spans="1:23" x14ac:dyDescent="0.35">
      <c r="A365" s="25">
        <v>621400</v>
      </c>
      <c r="B365" s="24" t="s">
        <v>487</v>
      </c>
      <c r="C365" s="16"/>
      <c r="D365" s="16"/>
      <c r="E365" s="16"/>
      <c r="F365" s="16"/>
      <c r="G365">
        <f t="shared" si="60"/>
        <v>0</v>
      </c>
      <c r="H365">
        <f t="shared" si="61"/>
        <v>0</v>
      </c>
      <c r="I365">
        <f t="shared" si="62"/>
        <v>0</v>
      </c>
      <c r="J365">
        <f t="shared" si="63"/>
        <v>0</v>
      </c>
      <c r="K365">
        <f t="shared" si="64"/>
        <v>0</v>
      </c>
      <c r="L365">
        <f t="shared" si="65"/>
        <v>0</v>
      </c>
      <c r="N365" s="16"/>
      <c r="O365" s="16"/>
      <c r="P365" s="16"/>
      <c r="Q365" s="16"/>
      <c r="R365">
        <f t="shared" si="66"/>
        <v>0</v>
      </c>
      <c r="S365">
        <f t="shared" si="67"/>
        <v>0</v>
      </c>
      <c r="T365">
        <f t="shared" si="68"/>
        <v>0</v>
      </c>
      <c r="U365">
        <f t="shared" si="69"/>
        <v>0</v>
      </c>
      <c r="V365">
        <f t="shared" si="70"/>
        <v>0</v>
      </c>
      <c r="W365">
        <f t="shared" si="71"/>
        <v>0</v>
      </c>
    </row>
    <row r="366" spans="1:23" x14ac:dyDescent="0.35">
      <c r="A366" s="25">
        <v>621500</v>
      </c>
      <c r="B366" s="24" t="s">
        <v>488</v>
      </c>
      <c r="C366" s="16"/>
      <c r="D366" s="16"/>
      <c r="E366" s="16"/>
      <c r="F366" s="16"/>
      <c r="G366">
        <f t="shared" si="60"/>
        <v>0</v>
      </c>
      <c r="H366">
        <f t="shared" si="61"/>
        <v>0</v>
      </c>
      <c r="I366">
        <f t="shared" si="62"/>
        <v>0</v>
      </c>
      <c r="J366">
        <f t="shared" si="63"/>
        <v>0</v>
      </c>
      <c r="K366">
        <f t="shared" si="64"/>
        <v>0</v>
      </c>
      <c r="L366">
        <f t="shared" si="65"/>
        <v>0</v>
      </c>
      <c r="N366" s="16"/>
      <c r="O366" s="16"/>
      <c r="P366" s="16"/>
      <c r="Q366" s="16"/>
      <c r="R366">
        <f t="shared" si="66"/>
        <v>0</v>
      </c>
      <c r="S366">
        <f t="shared" si="67"/>
        <v>0</v>
      </c>
      <c r="T366">
        <f t="shared" si="68"/>
        <v>0</v>
      </c>
      <c r="U366">
        <f t="shared" si="69"/>
        <v>0</v>
      </c>
      <c r="V366">
        <f t="shared" si="70"/>
        <v>0</v>
      </c>
      <c r="W366">
        <f t="shared" si="71"/>
        <v>0</v>
      </c>
    </row>
    <row r="367" spans="1:23" x14ac:dyDescent="0.35">
      <c r="A367" s="25">
        <v>621600</v>
      </c>
      <c r="B367" s="24" t="s">
        <v>489</v>
      </c>
      <c r="C367" s="16"/>
      <c r="D367" s="16"/>
      <c r="E367" s="16"/>
      <c r="F367" s="16"/>
      <c r="G367">
        <f t="shared" si="60"/>
        <v>0</v>
      </c>
      <c r="H367">
        <f t="shared" si="61"/>
        <v>0</v>
      </c>
      <c r="I367">
        <f t="shared" si="62"/>
        <v>0</v>
      </c>
      <c r="J367">
        <f t="shared" si="63"/>
        <v>0</v>
      </c>
      <c r="K367">
        <f t="shared" si="64"/>
        <v>0</v>
      </c>
      <c r="L367">
        <f t="shared" si="65"/>
        <v>0</v>
      </c>
      <c r="N367" s="16"/>
      <c r="O367" s="16"/>
      <c r="P367" s="16"/>
      <c r="Q367" s="16"/>
      <c r="R367">
        <f t="shared" si="66"/>
        <v>0</v>
      </c>
      <c r="S367">
        <f t="shared" si="67"/>
        <v>0</v>
      </c>
      <c r="T367">
        <f t="shared" si="68"/>
        <v>0</v>
      </c>
      <c r="U367">
        <f t="shared" si="69"/>
        <v>0</v>
      </c>
      <c r="V367">
        <f t="shared" si="70"/>
        <v>0</v>
      </c>
      <c r="W367">
        <f t="shared" si="71"/>
        <v>0</v>
      </c>
    </row>
    <row r="368" spans="1:23" x14ac:dyDescent="0.35">
      <c r="A368" s="25">
        <v>621900</v>
      </c>
      <c r="B368" s="24" t="s">
        <v>490</v>
      </c>
      <c r="C368" s="16"/>
      <c r="D368" s="16"/>
      <c r="E368" s="16"/>
      <c r="F368" s="16"/>
      <c r="G368">
        <f t="shared" si="60"/>
        <v>0</v>
      </c>
      <c r="H368">
        <f t="shared" si="61"/>
        <v>0</v>
      </c>
      <c r="I368">
        <f t="shared" si="62"/>
        <v>0</v>
      </c>
      <c r="J368">
        <f t="shared" si="63"/>
        <v>0</v>
      </c>
      <c r="K368">
        <f t="shared" si="64"/>
        <v>0</v>
      </c>
      <c r="L368">
        <f t="shared" si="65"/>
        <v>0</v>
      </c>
      <c r="N368" s="16"/>
      <c r="O368" s="16"/>
      <c r="P368" s="16"/>
      <c r="Q368" s="16"/>
      <c r="R368">
        <f t="shared" si="66"/>
        <v>0</v>
      </c>
      <c r="S368">
        <f t="shared" si="67"/>
        <v>0</v>
      </c>
      <c r="T368">
        <f t="shared" si="68"/>
        <v>0</v>
      </c>
      <c r="U368">
        <f t="shared" si="69"/>
        <v>0</v>
      </c>
      <c r="V368">
        <f t="shared" si="70"/>
        <v>0</v>
      </c>
      <c r="W368">
        <f t="shared" si="71"/>
        <v>0</v>
      </c>
    </row>
    <row r="369" spans="1:23" x14ac:dyDescent="0.35">
      <c r="A369" s="25">
        <v>622000</v>
      </c>
      <c r="B369" s="24" t="s">
        <v>491</v>
      </c>
      <c r="C369" s="16"/>
      <c r="D369" s="16"/>
      <c r="E369" s="16"/>
      <c r="F369" s="16"/>
      <c r="G369">
        <f t="shared" si="60"/>
        <v>0</v>
      </c>
      <c r="H369">
        <f t="shared" si="61"/>
        <v>0</v>
      </c>
      <c r="I369">
        <f t="shared" si="62"/>
        <v>0</v>
      </c>
      <c r="J369">
        <f t="shared" si="63"/>
        <v>0</v>
      </c>
      <c r="K369">
        <f t="shared" si="64"/>
        <v>0</v>
      </c>
      <c r="L369">
        <f t="shared" si="65"/>
        <v>0</v>
      </c>
      <c r="N369" s="16"/>
      <c r="O369" s="16"/>
      <c r="P369" s="16"/>
      <c r="Q369" s="16"/>
      <c r="R369">
        <f t="shared" si="66"/>
        <v>0</v>
      </c>
      <c r="S369">
        <f t="shared" si="67"/>
        <v>0</v>
      </c>
      <c r="T369">
        <f t="shared" si="68"/>
        <v>0</v>
      </c>
      <c r="U369">
        <f t="shared" si="69"/>
        <v>0</v>
      </c>
      <c r="V369">
        <f t="shared" si="70"/>
        <v>0</v>
      </c>
      <c r="W369">
        <f t="shared" si="71"/>
        <v>0</v>
      </c>
    </row>
    <row r="370" spans="1:23" x14ac:dyDescent="0.35">
      <c r="A370" s="25" t="s">
        <v>492</v>
      </c>
      <c r="B370" s="24" t="s">
        <v>493</v>
      </c>
      <c r="C370" s="16"/>
      <c r="D370" s="16"/>
      <c r="E370" s="16"/>
      <c r="F370" s="16"/>
      <c r="G370">
        <f t="shared" si="60"/>
        <v>0</v>
      </c>
      <c r="H370">
        <f t="shared" si="61"/>
        <v>0</v>
      </c>
      <c r="I370">
        <f t="shared" si="62"/>
        <v>0</v>
      </c>
      <c r="J370">
        <f t="shared" si="63"/>
        <v>0</v>
      </c>
      <c r="K370">
        <f t="shared" si="64"/>
        <v>0</v>
      </c>
      <c r="L370">
        <f t="shared" si="65"/>
        <v>0</v>
      </c>
      <c r="N370" s="16"/>
      <c r="O370" s="16"/>
      <c r="P370" s="16"/>
      <c r="Q370" s="16"/>
      <c r="R370">
        <f t="shared" si="66"/>
        <v>0</v>
      </c>
      <c r="S370">
        <f t="shared" si="67"/>
        <v>0</v>
      </c>
      <c r="T370">
        <f t="shared" si="68"/>
        <v>0</v>
      </c>
      <c r="U370">
        <f t="shared" si="69"/>
        <v>0</v>
      </c>
      <c r="V370">
        <f t="shared" si="70"/>
        <v>0</v>
      </c>
      <c r="W370">
        <f t="shared" si="71"/>
        <v>0</v>
      </c>
    </row>
    <row r="371" spans="1:23" x14ac:dyDescent="0.35">
      <c r="A371" s="25" t="s">
        <v>494</v>
      </c>
      <c r="B371" s="24" t="s">
        <v>495</v>
      </c>
      <c r="C371" s="16"/>
      <c r="D371" s="16"/>
      <c r="E371" s="16"/>
      <c r="F371" s="16"/>
      <c r="G371">
        <f t="shared" si="60"/>
        <v>0</v>
      </c>
      <c r="H371">
        <f t="shared" si="61"/>
        <v>0</v>
      </c>
      <c r="I371">
        <f t="shared" si="62"/>
        <v>0</v>
      </c>
      <c r="J371">
        <f t="shared" si="63"/>
        <v>0</v>
      </c>
      <c r="K371">
        <f t="shared" si="64"/>
        <v>0</v>
      </c>
      <c r="L371">
        <f t="shared" si="65"/>
        <v>0</v>
      </c>
      <c r="N371" s="16"/>
      <c r="O371" s="16"/>
      <c r="P371" s="16"/>
      <c r="Q371" s="16"/>
      <c r="R371">
        <f t="shared" si="66"/>
        <v>0</v>
      </c>
      <c r="S371">
        <f t="shared" si="67"/>
        <v>0</v>
      </c>
      <c r="T371">
        <f t="shared" si="68"/>
        <v>0</v>
      </c>
      <c r="U371">
        <f t="shared" si="69"/>
        <v>0</v>
      </c>
      <c r="V371">
        <f t="shared" si="70"/>
        <v>0</v>
      </c>
      <c r="W371">
        <f t="shared" si="71"/>
        <v>0</v>
      </c>
    </row>
    <row r="372" spans="1:23" x14ac:dyDescent="0.35">
      <c r="A372" s="25">
        <v>624100</v>
      </c>
      <c r="B372" s="24" t="s">
        <v>496</v>
      </c>
      <c r="C372" s="16"/>
      <c r="D372" s="16"/>
      <c r="E372" s="16"/>
      <c r="F372" s="16"/>
      <c r="G372">
        <f t="shared" si="60"/>
        <v>0</v>
      </c>
      <c r="H372">
        <f t="shared" si="61"/>
        <v>0</v>
      </c>
      <c r="I372">
        <f t="shared" si="62"/>
        <v>0</v>
      </c>
      <c r="J372">
        <f t="shared" si="63"/>
        <v>0</v>
      </c>
      <c r="K372">
        <f t="shared" si="64"/>
        <v>0</v>
      </c>
      <c r="L372">
        <f t="shared" si="65"/>
        <v>0</v>
      </c>
      <c r="N372" s="16"/>
      <c r="O372" s="16"/>
      <c r="P372" s="16"/>
      <c r="Q372" s="16"/>
      <c r="R372">
        <f t="shared" si="66"/>
        <v>0</v>
      </c>
      <c r="S372">
        <f t="shared" si="67"/>
        <v>0</v>
      </c>
      <c r="T372">
        <f t="shared" si="68"/>
        <v>0</v>
      </c>
      <c r="U372">
        <f t="shared" si="69"/>
        <v>0</v>
      </c>
      <c r="V372">
        <f t="shared" si="70"/>
        <v>0</v>
      </c>
      <c r="W372">
        <f t="shared" si="71"/>
        <v>0</v>
      </c>
    </row>
    <row r="373" spans="1:23" x14ac:dyDescent="0.35">
      <c r="A373" s="25">
        <v>624400</v>
      </c>
      <c r="B373" s="24" t="s">
        <v>497</v>
      </c>
      <c r="C373" s="16"/>
      <c r="D373" s="16"/>
      <c r="E373" s="16"/>
      <c r="F373" s="16"/>
      <c r="G373">
        <f t="shared" si="60"/>
        <v>0</v>
      </c>
      <c r="H373">
        <f t="shared" si="61"/>
        <v>0</v>
      </c>
      <c r="I373">
        <f t="shared" si="62"/>
        <v>0</v>
      </c>
      <c r="J373">
        <f t="shared" si="63"/>
        <v>0</v>
      </c>
      <c r="K373">
        <f t="shared" si="64"/>
        <v>0</v>
      </c>
      <c r="L373">
        <f t="shared" si="65"/>
        <v>0</v>
      </c>
      <c r="N373" s="16"/>
      <c r="O373" s="16"/>
      <c r="P373" s="16"/>
      <c r="Q373" s="16"/>
      <c r="R373">
        <f t="shared" si="66"/>
        <v>0</v>
      </c>
      <c r="S373">
        <f t="shared" si="67"/>
        <v>0</v>
      </c>
      <c r="T373">
        <f t="shared" si="68"/>
        <v>0</v>
      </c>
      <c r="U373">
        <f t="shared" si="69"/>
        <v>0</v>
      </c>
      <c r="V373">
        <f t="shared" si="70"/>
        <v>0</v>
      </c>
      <c r="W373">
        <f t="shared" si="71"/>
        <v>0</v>
      </c>
    </row>
    <row r="374" spans="1:23" x14ac:dyDescent="0.35">
      <c r="A374" s="25" t="s">
        <v>498</v>
      </c>
      <c r="B374" s="24" t="s">
        <v>499</v>
      </c>
      <c r="C374" s="16"/>
      <c r="D374" s="16"/>
      <c r="E374" s="16"/>
      <c r="F374" s="16"/>
      <c r="G374">
        <f t="shared" si="60"/>
        <v>0</v>
      </c>
      <c r="H374">
        <f t="shared" si="61"/>
        <v>0</v>
      </c>
      <c r="I374">
        <f t="shared" si="62"/>
        <v>0</v>
      </c>
      <c r="J374">
        <f t="shared" si="63"/>
        <v>0</v>
      </c>
      <c r="K374">
        <f t="shared" si="64"/>
        <v>0</v>
      </c>
      <c r="L374">
        <f t="shared" si="65"/>
        <v>0</v>
      </c>
      <c r="N374" s="16"/>
      <c r="O374" s="16"/>
      <c r="P374" s="16"/>
      <c r="Q374" s="16"/>
      <c r="R374">
        <f t="shared" si="66"/>
        <v>0</v>
      </c>
      <c r="S374">
        <f t="shared" si="67"/>
        <v>0</v>
      </c>
      <c r="T374">
        <f t="shared" si="68"/>
        <v>0</v>
      </c>
      <c r="U374">
        <f t="shared" si="69"/>
        <v>0</v>
      </c>
      <c r="V374">
        <f t="shared" si="70"/>
        <v>0</v>
      </c>
      <c r="W374">
        <f t="shared" si="71"/>
        <v>0</v>
      </c>
    </row>
    <row r="375" spans="1:23" x14ac:dyDescent="0.35">
      <c r="A375" s="25">
        <v>711100</v>
      </c>
      <c r="B375" s="24" t="s">
        <v>500</v>
      </c>
      <c r="C375" s="16"/>
      <c r="D375" s="16">
        <v>3631</v>
      </c>
      <c r="E375" s="16"/>
      <c r="F375" s="16"/>
      <c r="G375">
        <f t="shared" si="60"/>
        <v>0</v>
      </c>
      <c r="H375">
        <f t="shared" si="61"/>
        <v>0</v>
      </c>
      <c r="I375">
        <f t="shared" si="62"/>
        <v>0</v>
      </c>
      <c r="J375">
        <f t="shared" si="63"/>
        <v>0</v>
      </c>
      <c r="K375">
        <f t="shared" si="64"/>
        <v>0</v>
      </c>
      <c r="L375">
        <f t="shared" si="65"/>
        <v>0</v>
      </c>
      <c r="N375" s="16"/>
      <c r="O375" s="16">
        <v>3706</v>
      </c>
      <c r="P375" s="16"/>
      <c r="Q375" s="16"/>
      <c r="R375">
        <f t="shared" si="66"/>
        <v>0</v>
      </c>
      <c r="S375">
        <f t="shared" si="67"/>
        <v>0</v>
      </c>
      <c r="T375">
        <f t="shared" si="68"/>
        <v>0</v>
      </c>
      <c r="U375">
        <f t="shared" si="69"/>
        <v>0</v>
      </c>
      <c r="V375">
        <f t="shared" si="70"/>
        <v>0</v>
      </c>
      <c r="W375">
        <f t="shared" si="71"/>
        <v>0</v>
      </c>
    </row>
    <row r="376" spans="1:23" x14ac:dyDescent="0.35">
      <c r="A376" s="25">
        <v>711200</v>
      </c>
      <c r="B376" s="24" t="s">
        <v>501</v>
      </c>
      <c r="C376" s="16"/>
      <c r="D376" s="16"/>
      <c r="E376" s="16"/>
      <c r="F376" s="16"/>
      <c r="G376">
        <f t="shared" si="60"/>
        <v>0</v>
      </c>
      <c r="H376">
        <f t="shared" si="61"/>
        <v>0</v>
      </c>
      <c r="I376">
        <f t="shared" si="62"/>
        <v>0</v>
      </c>
      <c r="J376">
        <f t="shared" si="63"/>
        <v>0</v>
      </c>
      <c r="K376">
        <f t="shared" si="64"/>
        <v>0</v>
      </c>
      <c r="L376">
        <f t="shared" si="65"/>
        <v>0</v>
      </c>
      <c r="N376" s="16"/>
      <c r="O376" s="16"/>
      <c r="P376" s="16"/>
      <c r="Q376" s="16"/>
      <c r="R376">
        <f t="shared" si="66"/>
        <v>0</v>
      </c>
      <c r="S376">
        <f t="shared" si="67"/>
        <v>0</v>
      </c>
      <c r="T376">
        <f t="shared" si="68"/>
        <v>0</v>
      </c>
      <c r="U376">
        <f t="shared" si="69"/>
        <v>0</v>
      </c>
      <c r="V376">
        <f t="shared" si="70"/>
        <v>0</v>
      </c>
      <c r="W376">
        <f t="shared" si="71"/>
        <v>0</v>
      </c>
    </row>
    <row r="377" spans="1:23" x14ac:dyDescent="0.35">
      <c r="A377" s="25">
        <v>711500</v>
      </c>
      <c r="B377" s="24" t="s">
        <v>502</v>
      </c>
      <c r="C377" s="16"/>
      <c r="D377" s="16">
        <v>400</v>
      </c>
      <c r="E377" s="16"/>
      <c r="F377" s="16"/>
      <c r="G377">
        <f t="shared" si="60"/>
        <v>0</v>
      </c>
      <c r="H377">
        <f t="shared" si="61"/>
        <v>0</v>
      </c>
      <c r="I377">
        <f t="shared" si="62"/>
        <v>0</v>
      </c>
      <c r="J377">
        <f t="shared" si="63"/>
        <v>0</v>
      </c>
      <c r="K377">
        <f t="shared" si="64"/>
        <v>0</v>
      </c>
      <c r="L377">
        <f t="shared" si="65"/>
        <v>0</v>
      </c>
      <c r="N377" s="16"/>
      <c r="O377" s="16">
        <v>493</v>
      </c>
      <c r="P377" s="16"/>
      <c r="Q377" s="16"/>
      <c r="R377">
        <f t="shared" si="66"/>
        <v>0</v>
      </c>
      <c r="S377">
        <f t="shared" si="67"/>
        <v>0</v>
      </c>
      <c r="T377">
        <f t="shared" si="68"/>
        <v>0</v>
      </c>
      <c r="U377">
        <f t="shared" si="69"/>
        <v>0</v>
      </c>
      <c r="V377">
        <f t="shared" si="70"/>
        <v>0</v>
      </c>
      <c r="W377">
        <f t="shared" si="71"/>
        <v>0</v>
      </c>
    </row>
    <row r="378" spans="1:23" x14ac:dyDescent="0.35">
      <c r="A378" s="25" t="s">
        <v>503</v>
      </c>
      <c r="B378" s="24" t="s">
        <v>504</v>
      </c>
      <c r="C378" s="16"/>
      <c r="D378" s="16"/>
      <c r="E378" s="16"/>
      <c r="F378" s="16"/>
      <c r="G378">
        <f t="shared" si="60"/>
        <v>0</v>
      </c>
      <c r="H378">
        <f t="shared" si="61"/>
        <v>0</v>
      </c>
      <c r="I378">
        <f t="shared" si="62"/>
        <v>0</v>
      </c>
      <c r="J378">
        <f t="shared" si="63"/>
        <v>0</v>
      </c>
      <c r="K378">
        <f t="shared" si="64"/>
        <v>0</v>
      </c>
      <c r="L378">
        <f t="shared" si="65"/>
        <v>0</v>
      </c>
      <c r="N378" s="16"/>
      <c r="O378" s="16"/>
      <c r="P378" s="16"/>
      <c r="Q378" s="16"/>
      <c r="R378">
        <f t="shared" si="66"/>
        <v>0</v>
      </c>
      <c r="S378">
        <f t="shared" si="67"/>
        <v>0</v>
      </c>
      <c r="T378">
        <f t="shared" si="68"/>
        <v>0</v>
      </c>
      <c r="U378">
        <f t="shared" si="69"/>
        <v>0</v>
      </c>
      <c r="V378">
        <f t="shared" si="70"/>
        <v>0</v>
      </c>
      <c r="W378">
        <f t="shared" si="71"/>
        <v>0</v>
      </c>
    </row>
    <row r="379" spans="1:23" x14ac:dyDescent="0.35">
      <c r="A379" s="25">
        <v>712000</v>
      </c>
      <c r="B379" s="24" t="s">
        <v>505</v>
      </c>
      <c r="C379" s="16"/>
      <c r="D379" s="16"/>
      <c r="E379" s="16"/>
      <c r="F379" s="16"/>
      <c r="G379">
        <f t="shared" si="60"/>
        <v>0</v>
      </c>
      <c r="H379">
        <f t="shared" si="61"/>
        <v>0</v>
      </c>
      <c r="I379">
        <f t="shared" si="62"/>
        <v>0</v>
      </c>
      <c r="J379">
        <f t="shared" si="63"/>
        <v>0</v>
      </c>
      <c r="K379">
        <f t="shared" si="64"/>
        <v>0</v>
      </c>
      <c r="L379">
        <f t="shared" si="65"/>
        <v>0</v>
      </c>
      <c r="N379" s="16"/>
      <c r="O379" s="16"/>
      <c r="P379" s="16"/>
      <c r="Q379" s="16"/>
      <c r="R379">
        <f t="shared" si="66"/>
        <v>0</v>
      </c>
      <c r="S379">
        <f t="shared" si="67"/>
        <v>0</v>
      </c>
      <c r="T379">
        <f t="shared" si="68"/>
        <v>0</v>
      </c>
      <c r="U379">
        <f t="shared" si="69"/>
        <v>0</v>
      </c>
      <c r="V379">
        <f t="shared" si="70"/>
        <v>0</v>
      </c>
      <c r="W379">
        <f t="shared" si="71"/>
        <v>0</v>
      </c>
    </row>
    <row r="380" spans="1:23" x14ac:dyDescent="0.35">
      <c r="A380" s="25">
        <v>713100</v>
      </c>
      <c r="B380" s="24" t="s">
        <v>506</v>
      </c>
      <c r="C380" s="16"/>
      <c r="D380" s="16"/>
      <c r="E380" s="16"/>
      <c r="F380" s="16"/>
      <c r="G380">
        <f t="shared" si="60"/>
        <v>0</v>
      </c>
      <c r="H380">
        <f t="shared" si="61"/>
        <v>0</v>
      </c>
      <c r="I380">
        <f t="shared" si="62"/>
        <v>0</v>
      </c>
      <c r="J380">
        <f t="shared" si="63"/>
        <v>0</v>
      </c>
      <c r="K380">
        <f t="shared" si="64"/>
        <v>0</v>
      </c>
      <c r="L380">
        <f t="shared" si="65"/>
        <v>0</v>
      </c>
      <c r="N380" s="16"/>
      <c r="O380" s="16"/>
      <c r="P380" s="16"/>
      <c r="Q380" s="16"/>
      <c r="R380">
        <f t="shared" si="66"/>
        <v>0</v>
      </c>
      <c r="S380">
        <f t="shared" si="67"/>
        <v>0</v>
      </c>
      <c r="T380">
        <f t="shared" si="68"/>
        <v>0</v>
      </c>
      <c r="U380">
        <f t="shared" si="69"/>
        <v>0</v>
      </c>
      <c r="V380">
        <f t="shared" si="70"/>
        <v>0</v>
      </c>
      <c r="W380">
        <f t="shared" si="71"/>
        <v>0</v>
      </c>
    </row>
    <row r="381" spans="1:23" x14ac:dyDescent="0.35">
      <c r="A381" s="25">
        <v>713200</v>
      </c>
      <c r="B381" s="24" t="s">
        <v>507</v>
      </c>
      <c r="C381" s="16"/>
      <c r="D381" s="16"/>
      <c r="E381" s="16"/>
      <c r="F381" s="16"/>
      <c r="G381">
        <f t="shared" si="60"/>
        <v>0</v>
      </c>
      <c r="H381">
        <f t="shared" si="61"/>
        <v>0</v>
      </c>
      <c r="I381">
        <f t="shared" si="62"/>
        <v>0</v>
      </c>
      <c r="J381">
        <f t="shared" si="63"/>
        <v>0</v>
      </c>
      <c r="K381">
        <f t="shared" si="64"/>
        <v>0</v>
      </c>
      <c r="L381">
        <f t="shared" si="65"/>
        <v>0</v>
      </c>
      <c r="N381" s="16"/>
      <c r="O381" s="16"/>
      <c r="P381" s="16"/>
      <c r="Q381" s="16"/>
      <c r="R381">
        <f t="shared" si="66"/>
        <v>0</v>
      </c>
      <c r="S381">
        <f t="shared" si="67"/>
        <v>0</v>
      </c>
      <c r="T381">
        <f t="shared" si="68"/>
        <v>0</v>
      </c>
      <c r="U381">
        <f t="shared" si="69"/>
        <v>0</v>
      </c>
      <c r="V381">
        <f t="shared" si="70"/>
        <v>0</v>
      </c>
      <c r="W381">
        <f t="shared" si="71"/>
        <v>0</v>
      </c>
    </row>
    <row r="382" spans="1:23" x14ac:dyDescent="0.35">
      <c r="A382" s="25">
        <v>713900</v>
      </c>
      <c r="B382" s="24" t="s">
        <v>508</v>
      </c>
      <c r="C382" s="16"/>
      <c r="D382" s="16"/>
      <c r="E382" s="16"/>
      <c r="F382" s="16"/>
      <c r="G382">
        <f t="shared" si="60"/>
        <v>0</v>
      </c>
      <c r="H382">
        <f t="shared" si="61"/>
        <v>0</v>
      </c>
      <c r="I382">
        <f t="shared" si="62"/>
        <v>0</v>
      </c>
      <c r="J382">
        <f t="shared" si="63"/>
        <v>0</v>
      </c>
      <c r="K382">
        <f t="shared" si="64"/>
        <v>0</v>
      </c>
      <c r="L382">
        <f t="shared" si="65"/>
        <v>0</v>
      </c>
      <c r="N382" s="16"/>
      <c r="O382" s="16"/>
      <c r="P382" s="16"/>
      <c r="Q382" s="16"/>
      <c r="R382">
        <f t="shared" si="66"/>
        <v>0</v>
      </c>
      <c r="S382">
        <f t="shared" si="67"/>
        <v>0</v>
      </c>
      <c r="T382">
        <f t="shared" si="68"/>
        <v>0</v>
      </c>
      <c r="U382">
        <f t="shared" si="69"/>
        <v>0</v>
      </c>
      <c r="V382">
        <f t="shared" si="70"/>
        <v>0</v>
      </c>
      <c r="W382">
        <f t="shared" si="71"/>
        <v>0</v>
      </c>
    </row>
    <row r="383" spans="1:23" x14ac:dyDescent="0.35">
      <c r="A383" s="25">
        <v>721000</v>
      </c>
      <c r="B383" s="24" t="s">
        <v>509</v>
      </c>
      <c r="C383" s="16"/>
      <c r="D383" s="16"/>
      <c r="E383" s="16"/>
      <c r="F383" s="16"/>
      <c r="G383">
        <f t="shared" si="60"/>
        <v>0</v>
      </c>
      <c r="H383">
        <f t="shared" si="61"/>
        <v>0</v>
      </c>
      <c r="I383">
        <f t="shared" si="62"/>
        <v>0</v>
      </c>
      <c r="J383">
        <f t="shared" si="63"/>
        <v>0</v>
      </c>
      <c r="K383">
        <f t="shared" si="64"/>
        <v>0</v>
      </c>
      <c r="L383">
        <f t="shared" si="65"/>
        <v>0</v>
      </c>
      <c r="N383" s="16"/>
      <c r="O383" s="16"/>
      <c r="P383" s="16"/>
      <c r="Q383" s="16"/>
      <c r="R383">
        <f t="shared" si="66"/>
        <v>0</v>
      </c>
      <c r="S383">
        <f t="shared" si="67"/>
        <v>0</v>
      </c>
      <c r="T383">
        <f t="shared" si="68"/>
        <v>0</v>
      </c>
      <c r="U383">
        <f t="shared" si="69"/>
        <v>0</v>
      </c>
      <c r="V383">
        <f t="shared" si="70"/>
        <v>0</v>
      </c>
      <c r="W383">
        <f t="shared" si="71"/>
        <v>0</v>
      </c>
    </row>
    <row r="384" spans="1:23" x14ac:dyDescent="0.35">
      <c r="A384" s="25">
        <v>722110</v>
      </c>
      <c r="B384" s="24" t="s">
        <v>510</v>
      </c>
      <c r="C384" s="16"/>
      <c r="D384" s="16"/>
      <c r="E384" s="16"/>
      <c r="F384" s="16"/>
      <c r="G384">
        <f t="shared" si="60"/>
        <v>0</v>
      </c>
      <c r="H384">
        <f t="shared" si="61"/>
        <v>0</v>
      </c>
      <c r="I384">
        <f t="shared" si="62"/>
        <v>0</v>
      </c>
      <c r="J384">
        <f t="shared" si="63"/>
        <v>0</v>
      </c>
      <c r="K384">
        <f t="shared" si="64"/>
        <v>0</v>
      </c>
      <c r="L384">
        <f t="shared" si="65"/>
        <v>0</v>
      </c>
      <c r="N384" s="16"/>
      <c r="O384" s="16"/>
      <c r="P384" s="16"/>
      <c r="Q384" s="16"/>
      <c r="R384">
        <f t="shared" si="66"/>
        <v>0</v>
      </c>
      <c r="S384">
        <f t="shared" si="67"/>
        <v>0</v>
      </c>
      <c r="T384">
        <f t="shared" si="68"/>
        <v>0</v>
      </c>
      <c r="U384">
        <f t="shared" si="69"/>
        <v>0</v>
      </c>
      <c r="V384">
        <f t="shared" si="70"/>
        <v>0</v>
      </c>
      <c r="W384">
        <f t="shared" si="71"/>
        <v>0</v>
      </c>
    </row>
    <row r="385" spans="1:23" x14ac:dyDescent="0.35">
      <c r="A385" s="25">
        <v>722211</v>
      </c>
      <c r="B385" s="24" t="s">
        <v>511</v>
      </c>
      <c r="C385" s="16"/>
      <c r="D385" s="16"/>
      <c r="E385" s="16"/>
      <c r="F385" s="16"/>
      <c r="G385">
        <f t="shared" si="60"/>
        <v>0</v>
      </c>
      <c r="H385">
        <f t="shared" si="61"/>
        <v>0</v>
      </c>
      <c r="I385">
        <f t="shared" si="62"/>
        <v>0</v>
      </c>
      <c r="J385">
        <f t="shared" si="63"/>
        <v>0</v>
      </c>
      <c r="K385">
        <f t="shared" si="64"/>
        <v>0</v>
      </c>
      <c r="L385">
        <f t="shared" si="65"/>
        <v>0</v>
      </c>
      <c r="N385" s="16"/>
      <c r="O385" s="16"/>
      <c r="P385" s="16"/>
      <c r="Q385" s="16"/>
      <c r="R385">
        <f t="shared" si="66"/>
        <v>0</v>
      </c>
      <c r="S385">
        <f t="shared" si="67"/>
        <v>0</v>
      </c>
      <c r="T385">
        <f t="shared" si="68"/>
        <v>0</v>
      </c>
      <c r="U385">
        <f t="shared" si="69"/>
        <v>0</v>
      </c>
      <c r="V385">
        <f t="shared" si="70"/>
        <v>0</v>
      </c>
      <c r="W385">
        <f t="shared" si="71"/>
        <v>0</v>
      </c>
    </row>
    <row r="386" spans="1:23" x14ac:dyDescent="0.35">
      <c r="A386" s="25" t="s">
        <v>512</v>
      </c>
      <c r="B386" s="24" t="s">
        <v>513</v>
      </c>
      <c r="C386" s="16"/>
      <c r="D386" s="16"/>
      <c r="E386" s="16"/>
      <c r="F386" s="16"/>
      <c r="G386">
        <f t="shared" si="60"/>
        <v>0</v>
      </c>
      <c r="H386">
        <f t="shared" si="61"/>
        <v>0</v>
      </c>
      <c r="I386">
        <f t="shared" si="62"/>
        <v>0</v>
      </c>
      <c r="J386">
        <f t="shared" si="63"/>
        <v>0</v>
      </c>
      <c r="K386">
        <f t="shared" si="64"/>
        <v>0</v>
      </c>
      <c r="L386">
        <f t="shared" si="65"/>
        <v>0</v>
      </c>
      <c r="N386" s="16"/>
      <c r="O386" s="16"/>
      <c r="P386" s="16"/>
      <c r="Q386" s="16"/>
      <c r="R386">
        <f t="shared" si="66"/>
        <v>0</v>
      </c>
      <c r="S386">
        <f t="shared" si="67"/>
        <v>0</v>
      </c>
      <c r="T386">
        <f t="shared" si="68"/>
        <v>0</v>
      </c>
      <c r="U386">
        <f t="shared" si="69"/>
        <v>0</v>
      </c>
      <c r="V386">
        <f t="shared" si="70"/>
        <v>0</v>
      </c>
      <c r="W386">
        <f t="shared" si="71"/>
        <v>0</v>
      </c>
    </row>
    <row r="387" spans="1:23" x14ac:dyDescent="0.35">
      <c r="A387" s="25">
        <v>811100</v>
      </c>
      <c r="B387" s="24" t="s">
        <v>514</v>
      </c>
      <c r="C387" s="16"/>
      <c r="D387" s="16"/>
      <c r="E387" s="16"/>
      <c r="F387" s="16"/>
      <c r="G387">
        <f t="shared" si="60"/>
        <v>0</v>
      </c>
      <c r="H387">
        <f t="shared" si="61"/>
        <v>0</v>
      </c>
      <c r="I387">
        <f t="shared" si="62"/>
        <v>0</v>
      </c>
      <c r="J387">
        <f t="shared" si="63"/>
        <v>0</v>
      </c>
      <c r="K387">
        <f t="shared" si="64"/>
        <v>0</v>
      </c>
      <c r="L387">
        <f t="shared" si="65"/>
        <v>0</v>
      </c>
      <c r="N387" s="16"/>
      <c r="O387" s="16"/>
      <c r="P387" s="16"/>
      <c r="Q387" s="16"/>
      <c r="R387">
        <f t="shared" si="66"/>
        <v>0</v>
      </c>
      <c r="S387">
        <f t="shared" si="67"/>
        <v>0</v>
      </c>
      <c r="T387">
        <f t="shared" si="68"/>
        <v>0</v>
      </c>
      <c r="U387">
        <f t="shared" si="69"/>
        <v>0</v>
      </c>
      <c r="V387">
        <f t="shared" si="70"/>
        <v>0</v>
      </c>
      <c r="W387">
        <f t="shared" si="71"/>
        <v>0</v>
      </c>
    </row>
    <row r="388" spans="1:23" x14ac:dyDescent="0.35">
      <c r="A388" s="25">
        <v>811200</v>
      </c>
      <c r="B388" s="24" t="s">
        <v>515</v>
      </c>
      <c r="C388" s="16"/>
      <c r="D388" s="16"/>
      <c r="E388" s="16"/>
      <c r="F388" s="16"/>
      <c r="G388">
        <f t="shared" si="60"/>
        <v>0</v>
      </c>
      <c r="H388">
        <f t="shared" si="61"/>
        <v>0</v>
      </c>
      <c r="I388">
        <f t="shared" si="62"/>
        <v>0</v>
      </c>
      <c r="J388">
        <f t="shared" si="63"/>
        <v>0</v>
      </c>
      <c r="K388">
        <f t="shared" si="64"/>
        <v>0</v>
      </c>
      <c r="L388">
        <f t="shared" si="65"/>
        <v>0</v>
      </c>
      <c r="N388" s="16"/>
      <c r="O388" s="16"/>
      <c r="P388" s="16"/>
      <c r="Q388" s="16"/>
      <c r="R388">
        <f t="shared" si="66"/>
        <v>0</v>
      </c>
      <c r="S388">
        <f t="shared" si="67"/>
        <v>0</v>
      </c>
      <c r="T388">
        <f t="shared" si="68"/>
        <v>0</v>
      </c>
      <c r="U388">
        <f t="shared" si="69"/>
        <v>0</v>
      </c>
      <c r="V388">
        <f t="shared" si="70"/>
        <v>0</v>
      </c>
      <c r="W388">
        <f t="shared" si="71"/>
        <v>0</v>
      </c>
    </row>
    <row r="389" spans="1:23" x14ac:dyDescent="0.35">
      <c r="A389" s="25">
        <v>811300</v>
      </c>
      <c r="B389" s="24" t="s">
        <v>516</v>
      </c>
      <c r="C389" s="16"/>
      <c r="D389" s="16"/>
      <c r="E389" s="16"/>
      <c r="F389" s="16"/>
      <c r="G389">
        <f t="shared" si="60"/>
        <v>0</v>
      </c>
      <c r="H389">
        <f t="shared" si="61"/>
        <v>0</v>
      </c>
      <c r="I389">
        <f t="shared" si="62"/>
        <v>0</v>
      </c>
      <c r="J389">
        <f t="shared" si="63"/>
        <v>0</v>
      </c>
      <c r="K389">
        <f t="shared" si="64"/>
        <v>0</v>
      </c>
      <c r="L389">
        <f t="shared" si="65"/>
        <v>0</v>
      </c>
      <c r="N389" s="16"/>
      <c r="O389" s="16"/>
      <c r="P389" s="16"/>
      <c r="Q389" s="16"/>
      <c r="R389">
        <f t="shared" si="66"/>
        <v>0</v>
      </c>
      <c r="S389">
        <f t="shared" si="67"/>
        <v>0</v>
      </c>
      <c r="T389">
        <f t="shared" si="68"/>
        <v>0</v>
      </c>
      <c r="U389">
        <f t="shared" si="69"/>
        <v>0</v>
      </c>
      <c r="V389">
        <f t="shared" si="70"/>
        <v>0</v>
      </c>
      <c r="W389">
        <f t="shared" si="71"/>
        <v>0</v>
      </c>
    </row>
    <row r="390" spans="1:23" x14ac:dyDescent="0.35">
      <c r="A390" s="25">
        <v>811400</v>
      </c>
      <c r="B390" s="24" t="s">
        <v>517</v>
      </c>
      <c r="C390" s="16"/>
      <c r="D390" s="16"/>
      <c r="E390" s="16"/>
      <c r="F390" s="16"/>
      <c r="G390">
        <f t="shared" si="60"/>
        <v>0</v>
      </c>
      <c r="H390">
        <f t="shared" si="61"/>
        <v>0</v>
      </c>
      <c r="I390">
        <f t="shared" si="62"/>
        <v>0</v>
      </c>
      <c r="J390">
        <f t="shared" si="63"/>
        <v>0</v>
      </c>
      <c r="K390">
        <f t="shared" si="64"/>
        <v>0</v>
      </c>
      <c r="L390">
        <f t="shared" si="65"/>
        <v>0</v>
      </c>
      <c r="N390" s="16"/>
      <c r="O390" s="16"/>
      <c r="P390" s="16"/>
      <c r="Q390" s="16"/>
      <c r="R390">
        <f t="shared" si="66"/>
        <v>0</v>
      </c>
      <c r="S390">
        <f t="shared" si="67"/>
        <v>0</v>
      </c>
      <c r="T390">
        <f t="shared" si="68"/>
        <v>0</v>
      </c>
      <c r="U390">
        <f t="shared" si="69"/>
        <v>0</v>
      </c>
      <c r="V390">
        <f t="shared" si="70"/>
        <v>0</v>
      </c>
      <c r="W390">
        <f t="shared" si="71"/>
        <v>0</v>
      </c>
    </row>
    <row r="391" spans="1:23" x14ac:dyDescent="0.35">
      <c r="A391" s="25">
        <v>812100</v>
      </c>
      <c r="B391" s="24" t="s">
        <v>518</v>
      </c>
      <c r="C391" s="16"/>
      <c r="D391" s="16"/>
      <c r="E391" s="16"/>
      <c r="F391" s="16"/>
      <c r="G391">
        <f t="shared" ref="G391:G409" si="72">IF(NOT(OR($C391=0,D391=0)),D391/(SUM(D$6:D$410)),0)</f>
        <v>0</v>
      </c>
      <c r="H391">
        <f t="shared" ref="H391:H409" si="73">IF(NOT(OR($C391=0,E391=0)),E391/(SUM(E$6:E$410)),0)</f>
        <v>0</v>
      </c>
      <c r="I391">
        <f t="shared" ref="I391:I410" si="74">IF(NOT(OR($C391=0,F391=0)),F391/(SUM(F$6:F$410)),0)</f>
        <v>0</v>
      </c>
      <c r="J391">
        <f t="shared" ref="J391:J410" si="75">IF(NOT(OR($D391=0,E391=0)),E391/(SUM(E$6:E$410)),0)</f>
        <v>0</v>
      </c>
      <c r="K391">
        <f t="shared" ref="K391:K409" si="76">IF(NOT(OR($D391=0,F391=0)),F391/(SUM(F$6:F$410)),0)</f>
        <v>0</v>
      </c>
      <c r="L391">
        <f t="shared" ref="L391:L410" si="77">IF(NOT(OR($E391=0,F391=0)),F391/(SUM(F$6:F$410)),0)</f>
        <v>0</v>
      </c>
      <c r="N391" s="16"/>
      <c r="O391" s="16"/>
      <c r="P391" s="16"/>
      <c r="Q391" s="16"/>
      <c r="R391">
        <f t="shared" ref="R391:R410" si="78">IF(NOT(OR($N391=0,O391=0)),O391/(SUM(O$6:O$410)),0)</f>
        <v>0</v>
      </c>
      <c r="S391">
        <f t="shared" ref="S391:S410" si="79">IF(NOT(OR($N391=0,P391=0)),P391/(SUM(P$6:P$410)),0)</f>
        <v>0</v>
      </c>
      <c r="T391">
        <f t="shared" ref="T391:T410" si="80">IF(NOT(OR($N391=0,Q391=0)),Q391/(SUM(Q$6:Q$410)),0)</f>
        <v>0</v>
      </c>
      <c r="U391">
        <f t="shared" ref="U391:U410" si="81">IF(NOT(OR($O391=0,P391=0)),P391/(SUM(P$6:P$410)),0)</f>
        <v>0</v>
      </c>
      <c r="V391">
        <f t="shared" ref="V391:V410" si="82">IF(NOT(OR($O391=0,Q391=0)),Q391/(SUM(Q$6:Q$410)),0)</f>
        <v>0</v>
      </c>
      <c r="W391">
        <f t="shared" ref="W391:W410" si="83">IF(NOT(OR($P391=0,Q391=0)),Q391/(SUM(Q$6:Q$410)),0)</f>
        <v>0</v>
      </c>
    </row>
    <row r="392" spans="1:23" x14ac:dyDescent="0.35">
      <c r="A392" s="25">
        <v>812200</v>
      </c>
      <c r="B392" s="24" t="s">
        <v>519</v>
      </c>
      <c r="C392" s="16"/>
      <c r="D392" s="16"/>
      <c r="E392" s="16"/>
      <c r="F392" s="16"/>
      <c r="G392">
        <f t="shared" si="72"/>
        <v>0</v>
      </c>
      <c r="H392">
        <f t="shared" si="73"/>
        <v>0</v>
      </c>
      <c r="I392">
        <f t="shared" si="74"/>
        <v>0</v>
      </c>
      <c r="J392">
        <f t="shared" si="75"/>
        <v>0</v>
      </c>
      <c r="K392">
        <f t="shared" si="76"/>
        <v>0</v>
      </c>
      <c r="L392">
        <f t="shared" si="77"/>
        <v>0</v>
      </c>
      <c r="N392" s="16"/>
      <c r="O392" s="16"/>
      <c r="P392" s="16"/>
      <c r="Q392" s="16"/>
      <c r="R392">
        <f t="shared" si="78"/>
        <v>0</v>
      </c>
      <c r="S392">
        <f t="shared" si="79"/>
        <v>0</v>
      </c>
      <c r="T392">
        <f t="shared" si="80"/>
        <v>0</v>
      </c>
      <c r="U392">
        <f t="shared" si="81"/>
        <v>0</v>
      </c>
      <c r="V392">
        <f t="shared" si="82"/>
        <v>0</v>
      </c>
      <c r="W392">
        <f t="shared" si="83"/>
        <v>0</v>
      </c>
    </row>
    <row r="393" spans="1:23" x14ac:dyDescent="0.35">
      <c r="A393" s="25">
        <v>812300</v>
      </c>
      <c r="B393" s="24" t="s">
        <v>520</v>
      </c>
      <c r="C393" s="16"/>
      <c r="D393" s="16"/>
      <c r="E393" s="16"/>
      <c r="F393" s="16"/>
      <c r="G393">
        <f t="shared" si="72"/>
        <v>0</v>
      </c>
      <c r="H393">
        <f t="shared" si="73"/>
        <v>0</v>
      </c>
      <c r="I393">
        <f t="shared" si="74"/>
        <v>0</v>
      </c>
      <c r="J393">
        <f t="shared" si="75"/>
        <v>0</v>
      </c>
      <c r="K393">
        <f t="shared" si="76"/>
        <v>0</v>
      </c>
      <c r="L393">
        <f t="shared" si="77"/>
        <v>0</v>
      </c>
      <c r="N393" s="16"/>
      <c r="O393" s="16"/>
      <c r="P393" s="16"/>
      <c r="Q393" s="16"/>
      <c r="R393">
        <f t="shared" si="78"/>
        <v>0</v>
      </c>
      <c r="S393">
        <f t="shared" si="79"/>
        <v>0</v>
      </c>
      <c r="T393">
        <f t="shared" si="80"/>
        <v>0</v>
      </c>
      <c r="U393">
        <f t="shared" si="81"/>
        <v>0</v>
      </c>
      <c r="V393">
        <f t="shared" si="82"/>
        <v>0</v>
      </c>
      <c r="W393">
        <f t="shared" si="83"/>
        <v>0</v>
      </c>
    </row>
    <row r="394" spans="1:23" x14ac:dyDescent="0.35">
      <c r="A394" s="25">
        <v>812900</v>
      </c>
      <c r="B394" s="24" t="s">
        <v>521</v>
      </c>
      <c r="C394" s="16"/>
      <c r="D394" s="16"/>
      <c r="E394" s="16"/>
      <c r="F394" s="16"/>
      <c r="G394">
        <f t="shared" si="72"/>
        <v>0</v>
      </c>
      <c r="H394">
        <f t="shared" si="73"/>
        <v>0</v>
      </c>
      <c r="I394">
        <f t="shared" si="74"/>
        <v>0</v>
      </c>
      <c r="J394">
        <f t="shared" si="75"/>
        <v>0</v>
      </c>
      <c r="K394">
        <f t="shared" si="76"/>
        <v>0</v>
      </c>
      <c r="L394">
        <f t="shared" si="77"/>
        <v>0</v>
      </c>
      <c r="N394" s="16"/>
      <c r="O394" s="16"/>
      <c r="P394" s="16"/>
      <c r="Q394" s="16"/>
      <c r="R394">
        <f t="shared" si="78"/>
        <v>0</v>
      </c>
      <c r="S394">
        <f t="shared" si="79"/>
        <v>0</v>
      </c>
      <c r="T394">
        <f t="shared" si="80"/>
        <v>0</v>
      </c>
      <c r="U394">
        <f t="shared" si="81"/>
        <v>0</v>
      </c>
      <c r="V394">
        <f t="shared" si="82"/>
        <v>0</v>
      </c>
      <c r="W394">
        <f t="shared" si="83"/>
        <v>0</v>
      </c>
    </row>
    <row r="395" spans="1:23" x14ac:dyDescent="0.35">
      <c r="A395" s="25">
        <v>813100</v>
      </c>
      <c r="B395" s="24" t="s">
        <v>522</v>
      </c>
      <c r="C395" s="16"/>
      <c r="D395" s="16"/>
      <c r="E395" s="16"/>
      <c r="F395" s="16"/>
      <c r="G395">
        <f t="shared" si="72"/>
        <v>0</v>
      </c>
      <c r="H395">
        <f t="shared" si="73"/>
        <v>0</v>
      </c>
      <c r="I395">
        <f t="shared" si="74"/>
        <v>0</v>
      </c>
      <c r="J395">
        <f t="shared" si="75"/>
        <v>0</v>
      </c>
      <c r="K395">
        <f t="shared" si="76"/>
        <v>0</v>
      </c>
      <c r="L395">
        <f t="shared" si="77"/>
        <v>0</v>
      </c>
      <c r="N395" s="16"/>
      <c r="O395" s="16"/>
      <c r="P395" s="16"/>
      <c r="Q395" s="16"/>
      <c r="R395">
        <f t="shared" si="78"/>
        <v>0</v>
      </c>
      <c r="S395">
        <f t="shared" si="79"/>
        <v>0</v>
      </c>
      <c r="T395">
        <f t="shared" si="80"/>
        <v>0</v>
      </c>
      <c r="U395">
        <f t="shared" si="81"/>
        <v>0</v>
      </c>
      <c r="V395">
        <f t="shared" si="82"/>
        <v>0</v>
      </c>
      <c r="W395">
        <f t="shared" si="83"/>
        <v>0</v>
      </c>
    </row>
    <row r="396" spans="1:23" x14ac:dyDescent="0.35">
      <c r="A396" s="25" t="s">
        <v>523</v>
      </c>
      <c r="B396" s="24" t="s">
        <v>524</v>
      </c>
      <c r="C396" s="16"/>
      <c r="D396" s="16"/>
      <c r="E396" s="16"/>
      <c r="F396" s="16"/>
      <c r="G396">
        <f t="shared" si="72"/>
        <v>0</v>
      </c>
      <c r="H396">
        <f t="shared" si="73"/>
        <v>0</v>
      </c>
      <c r="I396">
        <f t="shared" si="74"/>
        <v>0</v>
      </c>
      <c r="J396">
        <f t="shared" si="75"/>
        <v>0</v>
      </c>
      <c r="K396">
        <f t="shared" si="76"/>
        <v>0</v>
      </c>
      <c r="L396">
        <f t="shared" si="77"/>
        <v>0</v>
      </c>
      <c r="N396" s="16"/>
      <c r="O396" s="16"/>
      <c r="P396" s="16"/>
      <c r="Q396" s="16"/>
      <c r="R396">
        <f t="shared" si="78"/>
        <v>0</v>
      </c>
      <c r="S396">
        <f t="shared" si="79"/>
        <v>0</v>
      </c>
      <c r="T396">
        <f t="shared" si="80"/>
        <v>0</v>
      </c>
      <c r="U396">
        <f t="shared" si="81"/>
        <v>0</v>
      </c>
      <c r="V396">
        <f t="shared" si="82"/>
        <v>0</v>
      </c>
      <c r="W396">
        <f t="shared" si="83"/>
        <v>0</v>
      </c>
    </row>
    <row r="397" spans="1:23" x14ac:dyDescent="0.35">
      <c r="A397" s="33" t="s">
        <v>525</v>
      </c>
      <c r="B397" s="24" t="s">
        <v>526</v>
      </c>
      <c r="C397" s="16"/>
      <c r="D397" s="16"/>
      <c r="E397" s="16"/>
      <c r="F397" s="16"/>
      <c r="G397">
        <f t="shared" si="72"/>
        <v>0</v>
      </c>
      <c r="H397">
        <f t="shared" si="73"/>
        <v>0</v>
      </c>
      <c r="I397">
        <f t="shared" si="74"/>
        <v>0</v>
      </c>
      <c r="J397">
        <f t="shared" si="75"/>
        <v>0</v>
      </c>
      <c r="K397">
        <f t="shared" si="76"/>
        <v>0</v>
      </c>
      <c r="L397">
        <f t="shared" si="77"/>
        <v>0</v>
      </c>
      <c r="N397" s="16"/>
      <c r="O397" s="16"/>
      <c r="P397" s="16"/>
      <c r="Q397" s="16"/>
      <c r="R397">
        <f t="shared" si="78"/>
        <v>0</v>
      </c>
      <c r="S397">
        <f t="shared" si="79"/>
        <v>0</v>
      </c>
      <c r="T397">
        <f t="shared" si="80"/>
        <v>0</v>
      </c>
      <c r="U397">
        <f t="shared" si="81"/>
        <v>0</v>
      </c>
      <c r="V397">
        <f t="shared" si="82"/>
        <v>0</v>
      </c>
      <c r="W397">
        <f t="shared" si="83"/>
        <v>0</v>
      </c>
    </row>
    <row r="398" spans="1:23" x14ac:dyDescent="0.35">
      <c r="A398" s="25">
        <v>814000</v>
      </c>
      <c r="B398" s="24" t="s">
        <v>527</v>
      </c>
      <c r="C398" s="16"/>
      <c r="D398" s="16"/>
      <c r="E398" s="16"/>
      <c r="F398" s="16"/>
      <c r="G398">
        <f t="shared" si="72"/>
        <v>0</v>
      </c>
      <c r="H398">
        <f t="shared" si="73"/>
        <v>0</v>
      </c>
      <c r="I398">
        <f t="shared" si="74"/>
        <v>0</v>
      </c>
      <c r="J398">
        <f t="shared" si="75"/>
        <v>0</v>
      </c>
      <c r="K398">
        <f t="shared" si="76"/>
        <v>0</v>
      </c>
      <c r="L398">
        <f t="shared" si="77"/>
        <v>0</v>
      </c>
      <c r="N398" s="16"/>
      <c r="O398" s="16"/>
      <c r="P398" s="16"/>
      <c r="Q398" s="16"/>
      <c r="R398">
        <f t="shared" si="78"/>
        <v>0</v>
      </c>
      <c r="S398">
        <f t="shared" si="79"/>
        <v>0</v>
      </c>
      <c r="T398">
        <f t="shared" si="80"/>
        <v>0</v>
      </c>
      <c r="U398">
        <f t="shared" si="81"/>
        <v>0</v>
      </c>
      <c r="V398">
        <f t="shared" si="82"/>
        <v>0</v>
      </c>
      <c r="W398">
        <f t="shared" si="83"/>
        <v>0</v>
      </c>
    </row>
    <row r="399" spans="1:23" x14ac:dyDescent="0.35">
      <c r="A399" s="25" t="s">
        <v>528</v>
      </c>
      <c r="B399" s="24" t="s">
        <v>529</v>
      </c>
      <c r="C399" s="16"/>
      <c r="D399" s="16"/>
      <c r="E399" s="16"/>
      <c r="F399" s="16"/>
      <c r="G399">
        <f t="shared" si="72"/>
        <v>0</v>
      </c>
      <c r="H399">
        <f t="shared" si="73"/>
        <v>0</v>
      </c>
      <c r="I399">
        <f t="shared" si="74"/>
        <v>0</v>
      </c>
      <c r="J399">
        <f t="shared" si="75"/>
        <v>0</v>
      </c>
      <c r="K399">
        <f t="shared" si="76"/>
        <v>0</v>
      </c>
      <c r="L399">
        <f t="shared" si="77"/>
        <v>0</v>
      </c>
      <c r="N399" s="16"/>
      <c r="O399" s="16"/>
      <c r="P399" s="16"/>
      <c r="Q399" s="16"/>
      <c r="R399">
        <f t="shared" si="78"/>
        <v>0</v>
      </c>
      <c r="S399">
        <f t="shared" si="79"/>
        <v>0</v>
      </c>
      <c r="T399">
        <f t="shared" si="80"/>
        <v>0</v>
      </c>
      <c r="U399">
        <f t="shared" si="81"/>
        <v>0</v>
      </c>
      <c r="V399">
        <f t="shared" si="82"/>
        <v>0</v>
      </c>
      <c r="W399">
        <f t="shared" si="83"/>
        <v>0</v>
      </c>
    </row>
    <row r="400" spans="1:23" x14ac:dyDescent="0.35">
      <c r="A400" s="25" t="s">
        <v>530</v>
      </c>
      <c r="B400" s="24" t="s">
        <v>531</v>
      </c>
      <c r="C400" s="16"/>
      <c r="D400" s="16"/>
      <c r="E400" s="16"/>
      <c r="F400" s="16"/>
      <c r="G400">
        <f t="shared" si="72"/>
        <v>0</v>
      </c>
      <c r="H400">
        <f t="shared" si="73"/>
        <v>0</v>
      </c>
      <c r="I400">
        <f t="shared" si="74"/>
        <v>0</v>
      </c>
      <c r="J400">
        <f t="shared" si="75"/>
        <v>0</v>
      </c>
      <c r="K400">
        <f t="shared" si="76"/>
        <v>0</v>
      </c>
      <c r="L400">
        <f t="shared" si="77"/>
        <v>0</v>
      </c>
      <c r="N400" s="16"/>
      <c r="O400" s="16"/>
      <c r="P400" s="16"/>
      <c r="Q400" s="16"/>
      <c r="R400">
        <f t="shared" si="78"/>
        <v>0</v>
      </c>
      <c r="S400">
        <f t="shared" si="79"/>
        <v>0</v>
      </c>
      <c r="T400">
        <f t="shared" si="80"/>
        <v>0</v>
      </c>
      <c r="U400">
        <f t="shared" si="81"/>
        <v>0</v>
      </c>
      <c r="V400">
        <f t="shared" si="82"/>
        <v>0</v>
      </c>
      <c r="W400">
        <f t="shared" si="83"/>
        <v>0</v>
      </c>
    </row>
    <row r="401" spans="1:23" x14ac:dyDescent="0.35">
      <c r="A401" s="25">
        <v>491000</v>
      </c>
      <c r="B401" s="24" t="s">
        <v>532</v>
      </c>
      <c r="C401" s="16"/>
      <c r="D401" s="16"/>
      <c r="E401" s="16"/>
      <c r="F401" s="16"/>
      <c r="G401">
        <f t="shared" si="72"/>
        <v>0</v>
      </c>
      <c r="H401">
        <f t="shared" si="73"/>
        <v>0</v>
      </c>
      <c r="I401">
        <f t="shared" si="74"/>
        <v>0</v>
      </c>
      <c r="J401">
        <f t="shared" si="75"/>
        <v>0</v>
      </c>
      <c r="K401">
        <f t="shared" si="76"/>
        <v>0</v>
      </c>
      <c r="L401">
        <f t="shared" si="77"/>
        <v>0</v>
      </c>
      <c r="N401" s="16"/>
      <c r="O401" s="16"/>
      <c r="P401" s="16"/>
      <c r="Q401" s="16"/>
      <c r="R401">
        <f t="shared" si="78"/>
        <v>0</v>
      </c>
      <c r="S401">
        <f t="shared" si="79"/>
        <v>0</v>
      </c>
      <c r="T401">
        <f t="shared" si="80"/>
        <v>0</v>
      </c>
      <c r="U401">
        <f t="shared" si="81"/>
        <v>0</v>
      </c>
      <c r="V401">
        <f t="shared" si="82"/>
        <v>0</v>
      </c>
      <c r="W401">
        <f t="shared" si="83"/>
        <v>0</v>
      </c>
    </row>
    <row r="402" spans="1:23" x14ac:dyDescent="0.35">
      <c r="A402" s="25" t="s">
        <v>533</v>
      </c>
      <c r="B402" s="24" t="s">
        <v>534</v>
      </c>
      <c r="C402" s="16"/>
      <c r="D402" s="16"/>
      <c r="E402" s="16"/>
      <c r="F402" s="16"/>
      <c r="G402">
        <f t="shared" si="72"/>
        <v>0</v>
      </c>
      <c r="H402">
        <f t="shared" si="73"/>
        <v>0</v>
      </c>
      <c r="I402">
        <f t="shared" si="74"/>
        <v>0</v>
      </c>
      <c r="J402">
        <f t="shared" si="75"/>
        <v>0</v>
      </c>
      <c r="K402">
        <f t="shared" si="76"/>
        <v>0</v>
      </c>
      <c r="L402">
        <f t="shared" si="77"/>
        <v>0</v>
      </c>
      <c r="N402" s="16"/>
      <c r="O402" s="16"/>
      <c r="P402" s="16"/>
      <c r="Q402" s="16"/>
      <c r="R402">
        <f t="shared" si="78"/>
        <v>0</v>
      </c>
      <c r="S402">
        <f t="shared" si="79"/>
        <v>0</v>
      </c>
      <c r="T402">
        <f t="shared" si="80"/>
        <v>0</v>
      </c>
      <c r="U402">
        <f t="shared" si="81"/>
        <v>0</v>
      </c>
      <c r="V402">
        <f t="shared" si="82"/>
        <v>0</v>
      </c>
      <c r="W402">
        <f t="shared" si="83"/>
        <v>0</v>
      </c>
    </row>
    <row r="403" spans="1:23" x14ac:dyDescent="0.35">
      <c r="A403" s="25" t="s">
        <v>535</v>
      </c>
      <c r="B403" s="24" t="s">
        <v>536</v>
      </c>
      <c r="C403" s="16"/>
      <c r="D403" s="16"/>
      <c r="E403" s="16"/>
      <c r="F403" s="16"/>
      <c r="G403">
        <f t="shared" si="72"/>
        <v>0</v>
      </c>
      <c r="H403">
        <f t="shared" si="73"/>
        <v>0</v>
      </c>
      <c r="I403">
        <f t="shared" si="74"/>
        <v>0</v>
      </c>
      <c r="J403">
        <f t="shared" si="75"/>
        <v>0</v>
      </c>
      <c r="K403">
        <f t="shared" si="76"/>
        <v>0</v>
      </c>
      <c r="L403">
        <f t="shared" si="77"/>
        <v>0</v>
      </c>
      <c r="N403" s="16"/>
      <c r="O403" s="16"/>
      <c r="P403" s="16"/>
      <c r="Q403" s="16"/>
      <c r="R403">
        <f t="shared" si="78"/>
        <v>0</v>
      </c>
      <c r="S403">
        <f t="shared" si="79"/>
        <v>0</v>
      </c>
      <c r="T403">
        <f t="shared" si="80"/>
        <v>0</v>
      </c>
      <c r="U403">
        <f t="shared" si="81"/>
        <v>0</v>
      </c>
      <c r="V403">
        <f t="shared" si="82"/>
        <v>0</v>
      </c>
      <c r="W403">
        <f t="shared" si="83"/>
        <v>0</v>
      </c>
    </row>
    <row r="404" spans="1:23" x14ac:dyDescent="0.35">
      <c r="A404" s="25" t="s">
        <v>537</v>
      </c>
      <c r="B404" s="24" t="s">
        <v>538</v>
      </c>
      <c r="C404" s="16"/>
      <c r="D404" s="16"/>
      <c r="E404" s="16"/>
      <c r="F404" s="16"/>
      <c r="G404">
        <f t="shared" si="72"/>
        <v>0</v>
      </c>
      <c r="H404">
        <f t="shared" si="73"/>
        <v>0</v>
      </c>
      <c r="I404">
        <f t="shared" si="74"/>
        <v>0</v>
      </c>
      <c r="J404">
        <f t="shared" si="75"/>
        <v>0</v>
      </c>
      <c r="K404">
        <f t="shared" si="76"/>
        <v>0</v>
      </c>
      <c r="L404">
        <f t="shared" si="77"/>
        <v>0</v>
      </c>
      <c r="N404" s="16"/>
      <c r="O404" s="16"/>
      <c r="P404" s="16"/>
      <c r="Q404" s="16"/>
      <c r="R404">
        <f t="shared" si="78"/>
        <v>0</v>
      </c>
      <c r="S404">
        <f t="shared" si="79"/>
        <v>0</v>
      </c>
      <c r="T404">
        <f t="shared" si="80"/>
        <v>0</v>
      </c>
      <c r="U404">
        <f t="shared" si="81"/>
        <v>0</v>
      </c>
      <c r="V404">
        <f t="shared" si="82"/>
        <v>0</v>
      </c>
      <c r="W404">
        <f t="shared" si="83"/>
        <v>0</v>
      </c>
    </row>
    <row r="405" spans="1:23" x14ac:dyDescent="0.35">
      <c r="A405" s="25" t="s">
        <v>539</v>
      </c>
      <c r="B405" s="24" t="s">
        <v>540</v>
      </c>
      <c r="C405" s="16"/>
      <c r="D405" s="16"/>
      <c r="E405" s="16"/>
      <c r="F405" s="16"/>
      <c r="G405">
        <f t="shared" si="72"/>
        <v>0</v>
      </c>
      <c r="H405">
        <f t="shared" si="73"/>
        <v>0</v>
      </c>
      <c r="I405">
        <f t="shared" si="74"/>
        <v>0</v>
      </c>
      <c r="J405">
        <f t="shared" si="75"/>
        <v>0</v>
      </c>
      <c r="K405">
        <f t="shared" si="76"/>
        <v>0</v>
      </c>
      <c r="L405">
        <f t="shared" si="77"/>
        <v>0</v>
      </c>
      <c r="N405" s="16"/>
      <c r="O405" s="16"/>
      <c r="P405" s="16"/>
      <c r="Q405" s="16"/>
      <c r="R405">
        <f t="shared" si="78"/>
        <v>0</v>
      </c>
      <c r="S405">
        <f t="shared" si="79"/>
        <v>0</v>
      </c>
      <c r="T405">
        <f t="shared" si="80"/>
        <v>0</v>
      </c>
      <c r="U405">
        <f t="shared" si="81"/>
        <v>0</v>
      </c>
      <c r="V405">
        <f t="shared" si="82"/>
        <v>0</v>
      </c>
      <c r="W405">
        <f t="shared" si="83"/>
        <v>0</v>
      </c>
    </row>
    <row r="406" spans="1:23" x14ac:dyDescent="0.35">
      <c r="A406" s="25" t="s">
        <v>541</v>
      </c>
      <c r="B406" s="24" t="s">
        <v>542</v>
      </c>
      <c r="C406" s="16"/>
      <c r="D406" s="16"/>
      <c r="E406" s="16"/>
      <c r="F406" s="16"/>
      <c r="G406">
        <f t="shared" si="72"/>
        <v>0</v>
      </c>
      <c r="H406">
        <f t="shared" si="73"/>
        <v>0</v>
      </c>
      <c r="I406">
        <f t="shared" si="74"/>
        <v>0</v>
      </c>
      <c r="J406">
        <f t="shared" si="75"/>
        <v>0</v>
      </c>
      <c r="K406">
        <f t="shared" si="76"/>
        <v>0</v>
      </c>
      <c r="L406">
        <f t="shared" si="77"/>
        <v>0</v>
      </c>
      <c r="N406" s="16"/>
      <c r="O406" s="16"/>
      <c r="P406" s="16"/>
      <c r="Q406" s="16"/>
      <c r="R406">
        <f t="shared" si="78"/>
        <v>0</v>
      </c>
      <c r="S406">
        <f t="shared" si="79"/>
        <v>0</v>
      </c>
      <c r="T406">
        <f t="shared" si="80"/>
        <v>0</v>
      </c>
      <c r="U406">
        <f t="shared" si="81"/>
        <v>0</v>
      </c>
      <c r="V406">
        <f t="shared" si="82"/>
        <v>0</v>
      </c>
      <c r="W406">
        <f t="shared" si="83"/>
        <v>0</v>
      </c>
    </row>
    <row r="407" spans="1:23" x14ac:dyDescent="0.35">
      <c r="A407" s="25" t="s">
        <v>543</v>
      </c>
      <c r="B407" s="24" t="s">
        <v>544</v>
      </c>
      <c r="C407" s="16">
        <v>-12234</v>
      </c>
      <c r="D407" s="16"/>
      <c r="E407" s="16"/>
      <c r="F407" s="16"/>
      <c r="G407">
        <f t="shared" si="72"/>
        <v>0</v>
      </c>
      <c r="H407">
        <f t="shared" si="73"/>
        <v>0</v>
      </c>
      <c r="I407">
        <f t="shared" si="74"/>
        <v>0</v>
      </c>
      <c r="J407">
        <f t="shared" si="75"/>
        <v>0</v>
      </c>
      <c r="K407">
        <f t="shared" si="76"/>
        <v>0</v>
      </c>
      <c r="L407">
        <f t="shared" si="77"/>
        <v>0</v>
      </c>
      <c r="N407" s="16">
        <v>-21736</v>
      </c>
      <c r="O407" s="16"/>
      <c r="P407" s="16"/>
      <c r="Q407" s="16"/>
      <c r="R407">
        <f t="shared" si="78"/>
        <v>0</v>
      </c>
      <c r="S407">
        <f t="shared" si="79"/>
        <v>0</v>
      </c>
      <c r="T407">
        <f t="shared" si="80"/>
        <v>0</v>
      </c>
      <c r="U407">
        <f t="shared" si="81"/>
        <v>0</v>
      </c>
      <c r="V407">
        <f t="shared" si="82"/>
        <v>0</v>
      </c>
      <c r="W407">
        <f t="shared" si="83"/>
        <v>0</v>
      </c>
    </row>
    <row r="408" spans="1:23" x14ac:dyDescent="0.35">
      <c r="A408" s="33" t="s">
        <v>545</v>
      </c>
      <c r="B408" s="24" t="s">
        <v>546</v>
      </c>
      <c r="C408" s="16">
        <v>-79993</v>
      </c>
      <c r="D408" s="16"/>
      <c r="E408" s="16">
        <v>-4292</v>
      </c>
      <c r="F408" s="16">
        <v>-2923</v>
      </c>
      <c r="G408">
        <f t="shared" si="72"/>
        <v>0</v>
      </c>
      <c r="H408">
        <f t="shared" si="73"/>
        <v>-6.2158036663393663E-3</v>
      </c>
      <c r="I408">
        <f t="shared" si="74"/>
        <v>-5.7279806859467531E-3</v>
      </c>
      <c r="J408">
        <f t="shared" si="75"/>
        <v>0</v>
      </c>
      <c r="K408">
        <f t="shared" si="76"/>
        <v>0</v>
      </c>
      <c r="L408">
        <f t="shared" si="77"/>
        <v>-5.7279806859467531E-3</v>
      </c>
      <c r="N408" s="16">
        <v>-78431</v>
      </c>
      <c r="O408" s="16"/>
      <c r="P408" s="16">
        <v>-1386</v>
      </c>
      <c r="Q408" s="16">
        <v>-1375</v>
      </c>
      <c r="R408">
        <f t="shared" si="78"/>
        <v>0</v>
      </c>
      <c r="S408">
        <f t="shared" si="79"/>
        <v>-3.2082219367383078E-3</v>
      </c>
      <c r="T408">
        <f t="shared" si="80"/>
        <v>-2.8679471963991097E-3</v>
      </c>
      <c r="U408">
        <f t="shared" si="81"/>
        <v>0</v>
      </c>
      <c r="V408">
        <f t="shared" si="82"/>
        <v>0</v>
      </c>
      <c r="W408">
        <f t="shared" si="83"/>
        <v>-2.8679471963991097E-3</v>
      </c>
    </row>
    <row r="409" spans="1:23" x14ac:dyDescent="0.35">
      <c r="A409" s="25" t="s">
        <v>547</v>
      </c>
      <c r="B409" s="24" t="s">
        <v>548</v>
      </c>
      <c r="C409" s="16"/>
      <c r="D409" s="16">
        <v>4799</v>
      </c>
      <c r="E409" s="16"/>
      <c r="F409" s="16"/>
      <c r="G409">
        <f t="shared" si="72"/>
        <v>0</v>
      </c>
      <c r="H409">
        <f t="shared" si="73"/>
        <v>0</v>
      </c>
      <c r="I409">
        <f t="shared" si="74"/>
        <v>0</v>
      </c>
      <c r="J409">
        <f t="shared" si="75"/>
        <v>0</v>
      </c>
      <c r="K409">
        <f t="shared" si="76"/>
        <v>0</v>
      </c>
      <c r="L409">
        <f t="shared" si="77"/>
        <v>0</v>
      </c>
      <c r="N409" s="16"/>
      <c r="O409" s="16">
        <v>6570</v>
      </c>
      <c r="P409" s="16"/>
      <c r="Q409" s="16"/>
      <c r="R409">
        <f t="shared" si="78"/>
        <v>0</v>
      </c>
      <c r="S409">
        <f t="shared" si="79"/>
        <v>0</v>
      </c>
      <c r="T409">
        <f t="shared" si="80"/>
        <v>0</v>
      </c>
      <c r="U409">
        <f t="shared" si="81"/>
        <v>0</v>
      </c>
      <c r="V409">
        <f t="shared" si="82"/>
        <v>0</v>
      </c>
      <c r="W409">
        <f t="shared" si="83"/>
        <v>0</v>
      </c>
    </row>
    <row r="410" spans="1:23" x14ac:dyDescent="0.35">
      <c r="A410" s="25" t="s">
        <v>549</v>
      </c>
      <c r="B410" s="24" t="s">
        <v>550</v>
      </c>
      <c r="C410" s="16"/>
      <c r="D410" s="16"/>
      <c r="E410" s="16"/>
      <c r="F410" s="16"/>
      <c r="G410">
        <f>IF(NOT(OR($C410=0,D410=0)),D410/(SUM(D$6:D$410)),0)</f>
        <v>0</v>
      </c>
      <c r="H410">
        <f>IF(NOT(OR($C410=0,E410=0)),E410/(SUM(E$6:E$410)),0)</f>
        <v>0</v>
      </c>
      <c r="I410">
        <f t="shared" si="74"/>
        <v>0</v>
      </c>
      <c r="J410">
        <f t="shared" si="75"/>
        <v>0</v>
      </c>
      <c r="K410">
        <f>IF(NOT(OR($D410=0,F410=0)),F410/(SUM(F$6:F$410)),0)</f>
        <v>0</v>
      </c>
      <c r="L410">
        <f t="shared" si="77"/>
        <v>0</v>
      </c>
      <c r="N410" s="16"/>
      <c r="O410" s="16"/>
      <c r="P410" s="16"/>
      <c r="Q410" s="16"/>
      <c r="R410">
        <f t="shared" si="78"/>
        <v>0</v>
      </c>
      <c r="S410">
        <f t="shared" si="79"/>
        <v>0</v>
      </c>
      <c r="T410">
        <f t="shared" si="80"/>
        <v>0</v>
      </c>
      <c r="U410">
        <f t="shared" si="81"/>
        <v>0</v>
      </c>
      <c r="V410">
        <f t="shared" si="82"/>
        <v>0</v>
      </c>
      <c r="W410">
        <f t="shared" si="83"/>
        <v>0</v>
      </c>
    </row>
    <row r="411" spans="1:23" x14ac:dyDescent="0.35">
      <c r="C411" s="5">
        <f t="shared" ref="C411:F411" si="84">SUM(C7:C410)</f>
        <v>893432</v>
      </c>
      <c r="D411" s="5">
        <f t="shared" si="84"/>
        <v>544830</v>
      </c>
      <c r="E411" s="5">
        <f t="shared" si="84"/>
        <v>690498</v>
      </c>
      <c r="F411" s="5">
        <f t="shared" si="84"/>
        <v>510302</v>
      </c>
      <c r="G411" s="37">
        <f t="shared" ref="G411:L411" si="85">SUM(G6:G410)</f>
        <v>2.1034084026210008E-2</v>
      </c>
      <c r="H411" s="37">
        <f t="shared" si="85"/>
        <v>1.7881297266610474E-2</v>
      </c>
      <c r="I411" s="37">
        <f t="shared" si="85"/>
        <v>9.1565386770970925E-2</v>
      </c>
      <c r="J411" s="37">
        <f t="shared" si="85"/>
        <v>1.2065205112831609E-2</v>
      </c>
      <c r="K411" s="37">
        <f t="shared" si="85"/>
        <v>1.2933517799263965E-4</v>
      </c>
      <c r="L411" s="37">
        <f t="shared" si="85"/>
        <v>2.8157835948124835E-2</v>
      </c>
      <c r="N411" s="5">
        <f t="shared" ref="N411:Q411" si="86">SUM(N7:N410)</f>
        <v>983397</v>
      </c>
      <c r="O411" s="5">
        <f t="shared" si="86"/>
        <v>655691</v>
      </c>
      <c r="P411" s="5">
        <f t="shared" si="86"/>
        <v>432015</v>
      </c>
      <c r="Q411" s="5">
        <f t="shared" si="86"/>
        <v>479437</v>
      </c>
      <c r="R411" s="37">
        <f t="shared" ref="R411" si="87">SUM(R6:R410)</f>
        <v>3.4182259631442238E-2</v>
      </c>
      <c r="S411" s="37">
        <f t="shared" ref="S411" si="88">SUM(S6:S410)</f>
        <v>2.932305591241044E-2</v>
      </c>
      <c r="T411" s="37">
        <f t="shared" ref="T411" si="89">SUM(T6:T410)</f>
        <v>0.21701704290657581</v>
      </c>
      <c r="U411" s="37">
        <f t="shared" ref="U411" si="90">SUM(U6:U410)</f>
        <v>1.6737844750760972E-2</v>
      </c>
      <c r="V411" s="37">
        <f t="shared" ref="V411" si="91">SUM(V6:V410)</f>
        <v>1.2097522719356244E-4</v>
      </c>
      <c r="W411" s="37">
        <f t="shared" ref="W411" si="92">SUM(W6:W410)</f>
        <v>2.8397891693799186E-2</v>
      </c>
    </row>
  </sheetData>
  <conditionalFormatting sqref="G6:L410">
    <cfRule type="cellIs" dxfId="3" priority="4" operator="greaterThan">
      <formula>0.01</formula>
    </cfRule>
  </conditionalFormatting>
  <conditionalFormatting sqref="R6:W410">
    <cfRule type="cellIs" dxfId="2" priority="3" operator="greaterThan">
      <formula>0.01</formula>
    </cfRule>
  </conditionalFormatting>
  <conditionalFormatting sqref="G411:L411">
    <cfRule type="colorScale" priority="2">
      <colorScale>
        <cfvo type="num" val="0"/>
        <cfvo type="num" val="0.1"/>
        <color theme="0"/>
        <color theme="5" tint="-0.249977111117893"/>
      </colorScale>
    </cfRule>
  </conditionalFormatting>
  <conditionalFormatting sqref="R411:W411">
    <cfRule type="colorScale" priority="1">
      <colorScale>
        <cfvo type="num" val="0"/>
        <cfvo type="num" val="0.1"/>
        <color theme="0"/>
        <color theme="5" tint="-0.24997711111789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Disagg_totals</vt:lpstr>
      <vt:lpstr>NIPA Investment totals</vt:lpstr>
      <vt:lpstr>Benchmark GFCF</vt:lpstr>
      <vt:lpstr>Comparison</vt:lpstr>
      <vt:lpstr>Benchmark_capital_Isol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Brattberg, Bengt Albin</dc:creator>
  <cp:lastModifiedBy>Emanuel Brattberg, Bengt Albin</cp:lastModifiedBy>
  <dcterms:created xsi:type="dcterms:W3CDTF">2025-07-21T14:23:56Z</dcterms:created>
  <dcterms:modified xsi:type="dcterms:W3CDTF">2025-07-22T10:31:16Z</dcterms:modified>
</cp:coreProperties>
</file>