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ForMonth (1)" sheetId="1" r:id="rId4"/>
    <sheet state="visible" name="Correlation" sheetId="2" r:id="rId5"/>
    <sheet state="visible" name="Regression" sheetId="3" r:id="rId6"/>
    <sheet state="visible" name="Scatter Plot " sheetId="4" r:id="rId7"/>
    <sheet state="visible" name="Stock Forecast" sheetId="5" r:id="rId8"/>
    <sheet state="visible" name="Moving Average" sheetId="6" r:id="rId9"/>
    <sheet state="visible" name="Descriptive Statistics" sheetId="7" r:id="rId10"/>
  </sheets>
  <definedNames/>
  <calcPr/>
  <extLst>
    <ext uri="GoogleSheetsCustomDataVersion2">
      <go:sheetsCustomData xmlns:go="http://customooxmlschemas.google.com/" r:id="rId11" roundtripDataChecksum="LkSzYr2o+dnIW+or8Jh1nf7rE/4gcK5XfKqRjP4pg4c="/>
    </ext>
  </extLst>
</workbook>
</file>

<file path=xl/sharedStrings.xml><?xml version="1.0" encoding="utf-8"?>
<sst xmlns="http://schemas.openxmlformats.org/spreadsheetml/2006/main" count="84" uniqueCount="69">
  <si>
    <t>Month</t>
  </si>
  <si>
    <t>Close Price (Indian Oil Corporation Limited)</t>
  </si>
  <si>
    <t>Close prices (S&amp;P BSE OIL &amp;Gas)</t>
  </si>
  <si>
    <t xml:space="preserve">Submitted by : Simran </t>
  </si>
  <si>
    <r>
      <rPr>
        <rFont val="Calibri"/>
        <b/>
        <color rgb="FF000000"/>
        <sz val="11.0"/>
      </rPr>
      <t>Roll no.: 19/</t>
    </r>
    <r>
      <rPr>
        <rFont val="Calibri"/>
        <b val="0"/>
        <color rgb="FF000000"/>
        <sz val="11.0"/>
      </rPr>
      <t>1231</t>
    </r>
  </si>
  <si>
    <r>
      <rPr>
        <rFont val="Calibri"/>
        <b/>
        <color rgb="FF000000"/>
        <sz val="11.0"/>
      </rPr>
      <t xml:space="preserve">Objective: </t>
    </r>
    <r>
      <rPr>
        <rFont val="Calibri"/>
        <b val="0"/>
        <color rgb="FF000000"/>
        <sz val="11.0"/>
      </rPr>
      <t>To analyse the stock of Indian Oil Corporation Limited listed under</t>
    </r>
  </si>
  <si>
    <t>S&amp;P BSE Oil &amp; Gas  for the time period of January 2015 to November 2021.</t>
  </si>
  <si>
    <t xml:space="preserve">Testing Correlation </t>
  </si>
  <si>
    <t>Close Price(Indian Oil Corporation Limited)</t>
  </si>
  <si>
    <t>S&amp;P BSE (OIL &amp; GAS)</t>
  </si>
  <si>
    <t xml:space="preserve">Findings: close price of S&amp;P BSE (OIL &amp; GAS) and close price of (Indian Oil Corporation Limited ) are negatively correlated </t>
  </si>
  <si>
    <t xml:space="preserve"> </t>
  </si>
  <si>
    <t>•        R square or the coefficient of determination is 0.2253or 22.53% i.e, the proportion of variability in dependent variable that is explained by the independent variable, the X variable in the model.</t>
  </si>
  <si>
    <t>SUMMARY OUTPUT</t>
  </si>
  <si>
    <t>•        The adjusted R square of 0.2158 is more reliable than R square because it takes into account the sample size and the standard error and measures the variability of actual Y values from the predicted Y values.</t>
  </si>
  <si>
    <t>•        Within these probability level (p-value), we can say that either of the coefficients are within the lower and upper levels with a 95% confidence.</t>
  </si>
  <si>
    <t>Regression Statistics</t>
  </si>
  <si>
    <t xml:space="preserve">•        The F statistic has a p- value that's well below 0.05 for the 95% confidence level, so we can say that the model is statistically significant.  </t>
  </si>
  <si>
    <t>Multiple R</t>
  </si>
  <si>
    <t>•        The X variable have a very small p value, therefore the independent variable X is also individually significant. Here X is closing price of index.</t>
  </si>
  <si>
    <t>R Square</t>
  </si>
  <si>
    <t>Adjusted R Square</t>
  </si>
  <si>
    <t>Standard Error</t>
  </si>
  <si>
    <t xml:space="preserve">The Beta value is -0.0275. Beta measures the responsiveness of a stock's price to changes in the overall stock market. </t>
  </si>
  <si>
    <t>Observations</t>
  </si>
  <si>
    <t xml:space="preserve">Since it is negative it indicates that Indian Oil Corporation Limited stocks will generally move in the opposite direction with that of the </t>
  </si>
  <si>
    <t xml:space="preserve">market, i.e. if the market is bearish after 3 months then the stock value will rise so we should purchase this stock but </t>
  </si>
  <si>
    <t>ANOVA</t>
  </si>
  <si>
    <t>if the market is expected to be bullish in the next 3 months then it will not profitable to buy the stock as its price will go down.</t>
  </si>
  <si>
    <t>df</t>
  </si>
  <si>
    <t>SS</t>
  </si>
  <si>
    <t>MS</t>
  </si>
  <si>
    <t>F</t>
  </si>
  <si>
    <t>Significance F</t>
  </si>
  <si>
    <t>Residuals are the actual difference between the predicted Y values and the real Y values. Y is closing price of stock.</t>
  </si>
  <si>
    <t>Regression</t>
  </si>
  <si>
    <t>Residual</t>
  </si>
  <si>
    <t>Total</t>
  </si>
  <si>
    <t>Coefficients</t>
  </si>
  <si>
    <t>t Stat</t>
  </si>
  <si>
    <t>P-value</t>
  </si>
  <si>
    <t>Lower 95%</t>
  </si>
  <si>
    <t>Upper 95%</t>
  </si>
  <si>
    <t>Lower 95.0%</t>
  </si>
  <si>
    <t>Upper 95.0%</t>
  </si>
  <si>
    <t>Intercept</t>
  </si>
  <si>
    <t>X Variable 1</t>
  </si>
  <si>
    <t>RESIDUAL OUTPUT</t>
  </si>
  <si>
    <t>Observation</t>
  </si>
  <si>
    <t>Predicted Y</t>
  </si>
  <si>
    <t>Residuals</t>
  </si>
  <si>
    <t>Forecast(Close Price Indian C)</t>
  </si>
  <si>
    <t>Lower Confidence Bound(Close Price Indian Oil Corporation)</t>
  </si>
  <si>
    <t>Upper Confidence Bound(Close Price Indian Oil Corporation)</t>
  </si>
  <si>
    <t>Moving Average</t>
  </si>
  <si>
    <t>Descriptive Statistics</t>
  </si>
  <si>
    <t>Mean</t>
  </si>
  <si>
    <t>Median</t>
  </si>
  <si>
    <t>Mode</t>
  </si>
  <si>
    <t>Standard Deviation</t>
  </si>
  <si>
    <t>Sample Variance</t>
  </si>
  <si>
    <t>Kurtosis</t>
  </si>
  <si>
    <t>Skewness</t>
  </si>
  <si>
    <t>Range</t>
  </si>
  <si>
    <t>Minimum</t>
  </si>
  <si>
    <t>Maximum</t>
  </si>
  <si>
    <t>Sum</t>
  </si>
  <si>
    <t>Count</t>
  </si>
  <si>
    <t>Confidence Level(95.0%)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</si>
</sst>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3">
    <font>
      <sz val="11.0"/>
      <color rgb="FF000000"/>
      <name val="Calibri"/>
      <scheme val="minor"/>
    </font>
    <font>
      <b/>
      <sz val="11.0"/>
      <color rgb="FF000000"/>
      <name val="Calibri"/>
    </font>
    <font>
      <sz val="11.0"/>
      <color theme="1"/>
      <name val="Calibri"/>
    </font>
    <font>
      <b/>
      <sz val="11.0"/>
      <color theme="1"/>
      <name val="Calibri"/>
    </font>
    <font>
      <sz val="11.0"/>
      <color rgb="FF000000"/>
      <name val="Calibri"/>
    </font>
    <font>
      <b/>
      <sz val="14.0"/>
      <color rgb="FF7030A0"/>
      <name val="Calibri"/>
    </font>
    <font>
      <i/>
      <sz val="11.0"/>
      <color rgb="FF000000"/>
      <name val="Calibri"/>
    </font>
    <font>
      <b/>
      <u/>
      <sz val="14.0"/>
      <color rgb="FF7030A0"/>
      <name val="Calibri"/>
    </font>
    <font>
      <color theme="1"/>
      <name val="Calibri"/>
      <scheme val="minor"/>
    </font>
    <font>
      <b/>
      <u/>
      <sz val="14.0"/>
      <color rgb="FF7030A0"/>
      <name val="Calibri"/>
    </font>
    <font/>
    <font>
      <sz val="11.0"/>
      <color rgb="FF006100"/>
      <name val="Calibri"/>
    </font>
    <font>
      <sz val="11.0"/>
      <color rgb="FF9C6500"/>
      <name val="Calibri"/>
    </font>
  </fonts>
  <fills count="15">
    <fill>
      <patternFill patternType="none"/>
    </fill>
    <fill>
      <patternFill patternType="lightGray"/>
    </fill>
    <fill>
      <patternFill patternType="solid">
        <fgColor rgb="FFF7CAAC"/>
        <bgColor rgb="FFF7CAAC"/>
      </patternFill>
    </fill>
    <fill>
      <patternFill patternType="solid">
        <fgColor rgb="FFFBE4D5"/>
        <bgColor rgb="FFFBE4D5"/>
      </patternFill>
    </fill>
    <fill>
      <patternFill patternType="solid">
        <fgColor rgb="FFC5E0B3"/>
        <bgColor rgb="FFC5E0B3"/>
      </patternFill>
    </fill>
    <fill>
      <patternFill patternType="solid">
        <fgColor rgb="FFBDD6EE"/>
        <bgColor rgb="FFBDD6EE"/>
      </patternFill>
    </fill>
    <fill>
      <patternFill patternType="solid">
        <fgColor rgb="FFDEEAF6"/>
        <bgColor rgb="FFDEEAF6"/>
      </patternFill>
    </fill>
    <fill>
      <patternFill patternType="solid">
        <fgColor rgb="FFE2EFD9"/>
        <bgColor rgb="FFE2EFD9"/>
      </patternFill>
    </fill>
    <fill>
      <patternFill patternType="solid">
        <fgColor rgb="FFC8C8C8"/>
        <bgColor rgb="FFC8C8C8"/>
      </patternFill>
    </fill>
    <fill>
      <patternFill patternType="solid">
        <fgColor rgb="FFECECEC"/>
        <bgColor rgb="FFECECEC"/>
      </patternFill>
    </fill>
    <fill>
      <patternFill patternType="solid">
        <fgColor rgb="FFC6EFCE"/>
        <bgColor rgb="FFC6EFCE"/>
      </patternFill>
    </fill>
    <fill>
      <patternFill patternType="solid">
        <fgColor rgb="FFFFEB9C"/>
        <bgColor rgb="FFFFEB9C"/>
      </patternFill>
    </fill>
    <fill>
      <patternFill patternType="solid">
        <fgColor rgb="FFF4B083"/>
        <bgColor rgb="FFF4B083"/>
      </patternFill>
    </fill>
    <fill>
      <patternFill patternType="solid">
        <fgColor rgb="FFA8D08D"/>
        <bgColor rgb="FFA8D08D"/>
      </patternFill>
    </fill>
    <fill>
      <patternFill patternType="solid">
        <fgColor rgb="FF9CC2E5"/>
        <bgColor rgb="FF9CC2E5"/>
      </patternFill>
    </fill>
  </fills>
  <borders count="7">
    <border/>
    <border>
      <left/>
      <right/>
      <top/>
      <bottom/>
    </border>
    <border>
      <left/>
      <right/>
      <top style="medium">
        <color rgb="FF000000"/>
      </top>
      <bottom style="thin">
        <color rgb="FF000000"/>
      </bottom>
    </border>
    <border>
      <left/>
      <right/>
      <top/>
      <bottom style="medium">
        <color rgb="FF000000"/>
      </bottom>
    </border>
    <border>
      <left/>
      <top style="medium">
        <color rgb="FF000000"/>
      </top>
      <bottom style="thin">
        <color rgb="FF000000"/>
      </bottom>
    </border>
    <border>
      <top style="medium">
        <color rgb="FF000000"/>
      </top>
      <bottom style="thin">
        <color rgb="FF000000"/>
      </bottom>
    </border>
    <border>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1" numFmtId="0" xfId="0" applyFont="1"/>
    <xf borderId="1" fillId="3" fontId="1" numFmtId="17" xfId="0" applyBorder="1" applyFill="1" applyFont="1" applyNumberFormat="1"/>
    <xf borderId="1" fillId="3" fontId="3" numFmtId="0" xfId="0" applyBorder="1" applyFont="1"/>
    <xf borderId="1" fillId="4" fontId="1" numFmtId="0" xfId="0" applyBorder="1" applyFill="1" applyFont="1"/>
    <xf borderId="1" fillId="4" fontId="4" numFmtId="0" xfId="0" applyBorder="1" applyFont="1"/>
    <xf borderId="1" fillId="3" fontId="5" numFmtId="0" xfId="0" applyBorder="1" applyFont="1"/>
    <xf borderId="2" fillId="5" fontId="6" numFmtId="0" xfId="0" applyAlignment="1" applyBorder="1" applyFill="1" applyFont="1">
      <alignment horizontal="center"/>
    </xf>
    <xf borderId="1" fillId="6" fontId="4" numFmtId="0" xfId="0" applyBorder="1" applyFill="1" applyFont="1"/>
    <xf borderId="3" fillId="6" fontId="4" numFmtId="0" xfId="0" applyBorder="1" applyFont="1"/>
    <xf borderId="1" fillId="7" fontId="7" numFmtId="0" xfId="0" applyBorder="1" applyFill="1" applyFont="1"/>
    <xf borderId="1" fillId="7" fontId="4" numFmtId="0" xfId="0" applyBorder="1" applyFont="1"/>
    <xf borderId="0" fillId="0" fontId="8" numFmtId="0" xfId="0" applyFont="1"/>
    <xf borderId="0" fillId="0" fontId="9" numFmtId="0" xfId="0" applyFont="1"/>
    <xf borderId="1" fillId="2" fontId="4" numFmtId="0" xfId="0" applyAlignment="1" applyBorder="1" applyFont="1">
      <alignment horizontal="left" vertical="center"/>
    </xf>
    <xf borderId="1" fillId="2" fontId="4" numFmtId="0" xfId="0" applyBorder="1" applyFont="1"/>
    <xf borderId="1" fillId="8" fontId="4" numFmtId="0" xfId="0" applyBorder="1" applyFill="1" applyFont="1"/>
    <xf borderId="4" fillId="8" fontId="6" numFmtId="0" xfId="0" applyAlignment="1" applyBorder="1" applyFont="1">
      <alignment horizontal="center"/>
    </xf>
    <xf borderId="5" fillId="0" fontId="10" numFmtId="0" xfId="0" applyBorder="1" applyFont="1"/>
    <xf borderId="1" fillId="9" fontId="4" numFmtId="0" xfId="0" applyBorder="1" applyFill="1" applyFont="1"/>
    <xf borderId="0" fillId="0" fontId="4" numFmtId="0" xfId="0" applyAlignment="1" applyFont="1">
      <alignment vertical="center"/>
    </xf>
    <xf borderId="1" fillId="10" fontId="11" numFmtId="0" xfId="0" applyBorder="1" applyFill="1" applyFont="1"/>
    <xf borderId="3" fillId="9" fontId="4" numFmtId="0" xfId="0" applyBorder="1" applyFont="1"/>
    <xf borderId="1" fillId="10" fontId="11" numFmtId="0" xfId="0" applyAlignment="1" applyBorder="1" applyFont="1">
      <alignment horizontal="left" vertical="center"/>
    </xf>
    <xf borderId="1" fillId="10" fontId="11" numFmtId="0" xfId="0" applyAlignment="1" applyBorder="1" applyFont="1">
      <alignment vertical="top"/>
    </xf>
    <xf borderId="2" fillId="6" fontId="6" numFmtId="0" xfId="0" applyAlignment="1" applyBorder="1" applyFont="1">
      <alignment horizontal="center"/>
    </xf>
    <xf borderId="1" fillId="11" fontId="12" numFmtId="0" xfId="0" applyBorder="1" applyFill="1" applyFont="1"/>
    <xf borderId="2" fillId="3" fontId="6" numFmtId="0" xfId="0" applyAlignment="1" applyBorder="1" applyFont="1">
      <alignment horizontal="center"/>
    </xf>
    <xf borderId="1" fillId="3" fontId="4" numFmtId="0" xfId="0" applyBorder="1" applyFont="1"/>
    <xf borderId="3" fillId="3" fontId="4" numFmtId="0" xfId="0" applyBorder="1" applyFont="1"/>
    <xf borderId="5" fillId="0" fontId="6" numFmtId="0" xfId="0" applyAlignment="1" applyBorder="1" applyFont="1">
      <alignment horizontal="center"/>
    </xf>
    <xf borderId="0" fillId="0" fontId="4" numFmtId="0" xfId="0" applyFont="1"/>
    <xf borderId="6" fillId="0" fontId="4" numFmtId="0" xfId="0" applyBorder="1" applyFont="1"/>
    <xf borderId="1" fillId="12" fontId="1" numFmtId="0" xfId="0" applyBorder="1" applyFill="1" applyFont="1"/>
    <xf borderId="1" fillId="3" fontId="4" numFmtId="17" xfId="0" applyBorder="1" applyFont="1" applyNumberFormat="1"/>
    <xf borderId="1" fillId="5" fontId="1" numFmtId="0" xfId="0" applyBorder="1" applyFont="1"/>
    <xf borderId="1" fillId="5" fontId="3" numFmtId="0" xfId="0" applyBorder="1" applyFont="1"/>
    <xf borderId="1" fillId="5" fontId="4" numFmtId="0" xfId="0" applyBorder="1" applyFont="1"/>
    <xf borderId="1" fillId="6" fontId="4" numFmtId="17" xfId="0" applyBorder="1" applyFont="1" applyNumberFormat="1"/>
    <xf borderId="1" fillId="6" fontId="4" numFmtId="164" xfId="0" applyBorder="1" applyFont="1" applyNumberFormat="1"/>
    <xf borderId="1" fillId="12" fontId="4" numFmtId="0" xfId="0" applyBorder="1" applyFont="1"/>
    <xf borderId="1" fillId="13" fontId="1" numFmtId="0" xfId="0" applyBorder="1" applyFill="1" applyFont="1"/>
    <xf borderId="4" fillId="14" fontId="6" numFmtId="0" xfId="0" applyAlignment="1" applyBorder="1" applyFill="1" applyFont="1">
      <alignment horizontal="center"/>
    </xf>
    <xf borderId="1" fillId="4" fontId="4" numFmtId="17"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'Scatter Plot '!$B$1</c:f>
            </c:strRef>
          </c:tx>
          <c:spPr>
            <a:ln>
              <a:noFill/>
            </a:ln>
          </c:spPr>
          <c:marker>
            <c:symbol val="circle"/>
            <c:size val="7"/>
            <c:spPr>
              <a:solidFill>
                <a:srgbClr val="4285F4"/>
              </a:solidFill>
              <a:ln cmpd="sng">
                <a:solidFill>
                  <a:srgbClr val="4285F4"/>
                </a:solidFill>
              </a:ln>
            </c:spPr>
          </c:marker>
          <c:xVal>
            <c:numRef>
              <c:f>'Scatter Plot '!$A$2:$A$84</c:f>
            </c:numRef>
          </c:xVal>
          <c:yVal>
            <c:numRef>
              <c:f>'Scatter Plot '!$B$2:$B$84</c:f>
              <c:numCache/>
            </c:numRef>
          </c:yVal>
        </c:ser>
        <c:ser>
          <c:idx val="1"/>
          <c:order val="1"/>
          <c:tx>
            <c:strRef>
              <c:f>'Scatter Plot '!$C$1</c:f>
            </c:strRef>
          </c:tx>
          <c:spPr>
            <a:ln>
              <a:noFill/>
            </a:ln>
          </c:spPr>
          <c:marker>
            <c:symbol val="circle"/>
            <c:size val="7"/>
            <c:spPr>
              <a:solidFill>
                <a:srgbClr val="DB4437"/>
              </a:solidFill>
              <a:ln cmpd="sng">
                <a:solidFill>
                  <a:srgbClr val="DB4437"/>
                </a:solidFill>
              </a:ln>
            </c:spPr>
          </c:marker>
          <c:xVal>
            <c:numRef>
              <c:f>'Scatter Plot '!$A$2:$A$84</c:f>
            </c:numRef>
          </c:xVal>
          <c:yVal>
            <c:numRef>
              <c:f>'Scatter Plot '!$C$2:$C$84</c:f>
              <c:numCache/>
            </c:numRef>
          </c:yVal>
        </c:ser>
        <c:dLbls>
          <c:showLegendKey val="0"/>
          <c:showVal val="0"/>
          <c:showCatName val="0"/>
          <c:showSerName val="0"/>
          <c:showPercent val="0"/>
          <c:showBubbleSize val="0"/>
        </c:dLbls>
        <c:axId val="440817402"/>
        <c:axId val="2075746778"/>
      </c:scatterChart>
      <c:valAx>
        <c:axId val="4408174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5746778"/>
      </c:valAx>
      <c:valAx>
        <c:axId val="20757467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40817402"/>
      </c:valAx>
    </c:plotArea>
    <c:legend>
      <c:legendPos val="t"/>
      <c:overlay val="0"/>
      <c:txPr>
        <a:bodyPr/>
        <a:lstStyle/>
        <a:p>
          <a:pPr lvl="0">
            <a:defRPr b="0" i="0" sz="900">
              <a:solidFill>
                <a:srgbClr val="000000"/>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'Stock Forecast'!$B$1</c:f>
            </c:strRef>
          </c:tx>
          <c:spPr>
            <a:ln cmpd="sng" w="28575">
              <a:solidFill>
                <a:srgbClr val="4285F4">
                  <a:alpha val="100000"/>
                </a:srgbClr>
              </a:solidFill>
            </a:ln>
          </c:spPr>
          <c:marker>
            <c:symbol val="none"/>
          </c:marker>
          <c:cat>
            <c:strRef>
              <c:f>'Stock Forecast'!$A$2:$A$84</c:f>
            </c:strRef>
          </c:cat>
          <c:val>
            <c:numRef>
              <c:f>'Stock Forecast'!$B$2:$B$84</c:f>
              <c:numCache/>
            </c:numRef>
          </c:val>
          <c:smooth val="0"/>
        </c:ser>
        <c:axId val="505704062"/>
        <c:axId val="706714969"/>
      </c:lineChart>
      <c:catAx>
        <c:axId val="505704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06714969"/>
      </c:catAx>
      <c:valAx>
        <c:axId val="706714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05704062"/>
      </c:valAx>
    </c:plotArea>
    <c:legend>
      <c:legendPos val="b"/>
      <c:overlay val="0"/>
      <c:txPr>
        <a:bodyPr/>
        <a:lstStyle/>
        <a:p>
          <a:pPr lvl="0">
            <a:defRPr b="0" i="0" sz="9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rPr b="1" i="0">
                <a:solidFill>
                  <a:srgbClr val="000000"/>
                </a:solidFill>
                <a:latin typeface="Roboto"/>
              </a:rPr>
              <a:t>Moving Average</a:t>
            </a:r>
          </a:p>
        </c:rich>
      </c:tx>
      <c:overlay val="0"/>
    </c:title>
    <c:plotArea>
      <c:layout/>
      <c:lineChart>
        <c:ser>
          <c:idx val="0"/>
          <c:order val="0"/>
          <c:tx>
            <c:strRef>
              <c:f>'Moving Average'!$F$1</c:f>
            </c:strRef>
          </c:tx>
          <c:spPr>
            <a:ln cmpd="sng">
              <a:solidFill>
                <a:srgbClr val="4285F4"/>
              </a:solidFill>
            </a:ln>
          </c:spPr>
          <c:marker>
            <c:symbol val="none"/>
          </c:marker>
          <c:cat>
            <c:strRef>
              <c:f>'Moving Average'!$A$2:$A$84</c:f>
            </c:strRef>
          </c:cat>
          <c:val>
            <c:numRef>
              <c:f>'Moving Average'!$F$2:$F$84</c:f>
              <c:numCache/>
            </c:numRef>
          </c:val>
          <c:smooth val="0"/>
        </c:ser>
        <c:ser>
          <c:idx val="1"/>
          <c:order val="1"/>
          <c:tx>
            <c:strRef>
              <c:f>'Moving Average'!$G$1</c:f>
            </c:strRef>
          </c:tx>
          <c:spPr>
            <a:ln cmpd="sng">
              <a:solidFill>
                <a:srgbClr val="DB4437"/>
              </a:solidFill>
            </a:ln>
          </c:spPr>
          <c:marker>
            <c:symbol val="none"/>
          </c:marker>
          <c:cat>
            <c:strRef>
              <c:f>'Moving Average'!$A$2:$A$84</c:f>
            </c:strRef>
          </c:cat>
          <c:val>
            <c:numRef>
              <c:f>'Moving Average'!$G$2:$G$84</c:f>
              <c:numCache/>
            </c:numRef>
          </c:val>
          <c:smooth val="0"/>
        </c:ser>
        <c:axId val="1763436165"/>
        <c:axId val="1197983249"/>
      </c:lineChart>
      <c:catAx>
        <c:axId val="1763436165"/>
        <c:scaling>
          <c:orientation val="minMax"/>
        </c:scaling>
        <c:delete val="0"/>
        <c:axPos val="b"/>
        <c:title>
          <c:tx>
            <c:rich>
              <a:bodyPr/>
              <a:lstStyle/>
              <a:p>
                <a:pPr lvl="0">
                  <a:defRPr b="1" i="0">
                    <a:solidFill>
                      <a:srgbClr val="000000"/>
                    </a:solidFill>
                    <a:latin typeface="Roboto"/>
                  </a:defRPr>
                </a:pPr>
                <a:r>
                  <a:rPr b="1" i="0">
                    <a:solidFill>
                      <a:srgbClr val="000000"/>
                    </a:solidFill>
                    <a:latin typeface="Roboto"/>
                  </a:rPr>
                  <a:t>Data Point</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197983249"/>
      </c:catAx>
      <c:valAx>
        <c:axId val="1197983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a:solidFill>
                      <a:srgbClr val="000000"/>
                    </a:solidFill>
                    <a:latin typeface="Roboto"/>
                  </a:defRPr>
                </a:pPr>
                <a:r>
                  <a:rPr b="1" i="0">
                    <a:solidFill>
                      <a:srgbClr val="000000"/>
                    </a:solidFill>
                    <a:latin typeface="Roboto"/>
                  </a:rPr>
                  <a:t>Value</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763436165"/>
      </c:valAx>
    </c:plotArea>
    <c:legend>
      <c:legendPos val="r"/>
      <c:overlay val="0"/>
      <c:txPr>
        <a:bodyPr/>
        <a:lstStyle/>
        <a:p>
          <a:pPr lvl="0">
            <a:defRPr b="0" i="0">
              <a:solidFill>
                <a:srgbClr val="000000"/>
              </a:solidFill>
              <a:latin typeface="Roboto"/>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523875</xdr:colOff>
      <xdr:row>6</xdr:row>
      <xdr:rowOff>38100</xdr:rowOff>
    </xdr:from>
    <xdr:ext cx="4638675" cy="3267075"/>
    <xdr:graphicFrame>
      <xdr:nvGraphicFramePr>
        <xdr:cNvPr id="160422526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561975</xdr:colOff>
      <xdr:row>23</xdr:row>
      <xdr:rowOff>47625</xdr:rowOff>
    </xdr:from>
    <xdr:ext cx="5219700" cy="1647825"/>
    <xdr:sp>
      <xdr:nvSpPr>
        <xdr:cNvPr id="3" name="Shape 3"/>
        <xdr:cNvSpPr txBox="1"/>
      </xdr:nvSpPr>
      <xdr:spPr>
        <a:xfrm>
          <a:off x="2740913" y="2960850"/>
          <a:ext cx="5210175" cy="1638300"/>
        </a:xfrm>
        <a:prstGeom prst="rect">
          <a:avLst/>
        </a:prstGeom>
        <a:solidFill>
          <a:srgbClr val="F7CAAC"/>
        </a:solid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closing price of index has remained relatively stable over the span of past four years but many fluctuations can be observed in the closing price of </a:t>
          </a:r>
          <a:r>
            <a:rPr b="0" i="0" lang="en-US" sz="1100">
              <a:solidFill>
                <a:schemeClr val="dk1"/>
              </a:solidFill>
              <a:latin typeface="Calibri"/>
              <a:ea typeface="Calibri"/>
              <a:cs typeface="Calibri"/>
              <a:sym typeface="Calibri"/>
            </a:rPr>
            <a:t>Indian Oil Corporation Limited .</a:t>
          </a:r>
          <a:endParaRPr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Stability in closing price of Oil stock is seen post  March2018. Similarly we see a fluctuation in closing price of S&amp;P BSE Oil and Gas but it has been fluctuating but rising after May 20.</a:t>
          </a:r>
          <a:endParaRPr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It is interesting to note that the closing price of both index and stock has been rising after July 2021.</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590550</xdr:colOff>
      <xdr:row>7</xdr:row>
      <xdr:rowOff>85725</xdr:rowOff>
    </xdr:from>
    <xdr:ext cx="6572250" cy="2876550"/>
    <xdr:graphicFrame>
      <xdr:nvGraphicFramePr>
        <xdr:cNvPr id="1515598423"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590550</xdr:colOff>
      <xdr:row>23</xdr:row>
      <xdr:rowOff>142875</xdr:rowOff>
    </xdr:from>
    <xdr:ext cx="5695950" cy="1304925"/>
    <xdr:sp>
      <xdr:nvSpPr>
        <xdr:cNvPr id="4" name="Shape 4"/>
        <xdr:cNvSpPr txBox="1"/>
      </xdr:nvSpPr>
      <xdr:spPr>
        <a:xfrm>
          <a:off x="2502788" y="3132300"/>
          <a:ext cx="5686425" cy="1295400"/>
        </a:xfrm>
        <a:prstGeom prst="rect">
          <a:avLst/>
        </a:prstGeom>
        <a:solidFill>
          <a:srgbClr val="BBD6EE"/>
        </a:solid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According to the Forecast Sheet Tool of Excel the price of  </a:t>
          </a:r>
          <a:r>
            <a:rPr b="0" i="0" lang="en-US" sz="1100">
              <a:solidFill>
                <a:schemeClr val="dk1"/>
              </a:solidFill>
              <a:latin typeface="Calibri"/>
              <a:ea typeface="Calibri"/>
              <a:cs typeface="Calibri"/>
              <a:sym typeface="Calibri"/>
            </a:rPr>
            <a:t>Indian  Oil Corporation Limited </a:t>
          </a:r>
          <a:r>
            <a:rPr lang="en-US" sz="1100">
              <a:solidFill>
                <a:schemeClr val="dk1"/>
              </a:solidFill>
              <a:latin typeface="Calibri"/>
              <a:ea typeface="Calibri"/>
              <a:cs typeface="Calibri"/>
              <a:sym typeface="Calibri"/>
            </a:rPr>
            <a:t>stock will have a value of 134.65  in the month of November 2021  .In December 2021 it will </a:t>
          </a:r>
          <a:r>
            <a:rPr b="0" i="0" lang="en-US" sz="1100">
              <a:solidFill>
                <a:schemeClr val="dk1"/>
              </a:solidFill>
              <a:latin typeface="Calibri"/>
              <a:ea typeface="Calibri"/>
              <a:cs typeface="Calibri"/>
              <a:sym typeface="Calibri"/>
            </a:rPr>
            <a:t>31.108</a:t>
          </a:r>
          <a:r>
            <a:rPr lang="en-US" sz="1100">
              <a:solidFill>
                <a:schemeClr val="dk1"/>
              </a:solidFill>
              <a:latin typeface="Calibri"/>
              <a:ea typeface="Calibri"/>
              <a:cs typeface="Calibri"/>
              <a:sym typeface="Calibri"/>
            </a:rPr>
            <a:t> .Similarly , for January 2022, the forecasted value of stock will be 88.757   .The expected stock value for the month of February 2022, is </a:t>
          </a:r>
          <a:r>
            <a:rPr b="0" i="0" lang="en-US" sz="1100">
              <a:solidFill>
                <a:schemeClr val="dk1"/>
              </a:solidFill>
              <a:latin typeface="Calibri"/>
              <a:ea typeface="Calibri"/>
              <a:cs typeface="Calibri"/>
              <a:sym typeface="Calibri"/>
            </a:rPr>
            <a:t>83.406</a:t>
          </a:r>
          <a:r>
            <a:rPr lang="en-US" sz="1100">
              <a:solidFill>
                <a:schemeClr val="dk1"/>
              </a:solidFill>
              <a:latin typeface="Calibri"/>
              <a:ea typeface="Calibri"/>
              <a:cs typeface="Calibri"/>
              <a:sym typeface="Calibri"/>
            </a:rPr>
            <a:t>. The range of the forecasted value is mentioned in the table alongside and marked in the graph with thin orange lines shaped like a prong.</a:t>
          </a:r>
          <a:endParaRPr sz="1100"/>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2</xdr:row>
      <xdr:rowOff>9525</xdr:rowOff>
    </xdr:from>
    <xdr:ext cx="5048250" cy="3505200"/>
    <xdr:graphicFrame>
      <xdr:nvGraphicFramePr>
        <xdr:cNvPr id="132230760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180975</xdr:colOff>
      <xdr:row>22</xdr:row>
      <xdr:rowOff>104775</xdr:rowOff>
    </xdr:from>
    <xdr:ext cx="5534025" cy="1133475"/>
    <xdr:sp>
      <xdr:nvSpPr>
        <xdr:cNvPr id="5" name="Shape 5"/>
        <xdr:cNvSpPr txBox="1"/>
      </xdr:nvSpPr>
      <xdr:spPr>
        <a:xfrm>
          <a:off x="2583750" y="3218025"/>
          <a:ext cx="5524500" cy="1123950"/>
        </a:xfrm>
        <a:prstGeom prst="rect">
          <a:avLst/>
        </a:prstGeom>
        <a:solidFill>
          <a:srgbClr val="F4B081"/>
        </a:solid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Moving averageas show that the actual average Close Price of Indian Oil Corporation is flucuating along  the average forecasted value in November'21 although we can see that the forecasted averages has rising trends since June'20  but the actual averages has been falling since June'21.</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18</xdr:row>
      <xdr:rowOff>66675</xdr:rowOff>
    </xdr:from>
    <xdr:ext cx="190500" cy="266700"/>
    <xdr:sp>
      <xdr:nvSpPr>
        <xdr:cNvPr id="6" name="Shape 6"/>
        <xdr:cNvSpPr txBox="1"/>
      </xdr:nvSpPr>
      <xdr:spPr>
        <a:xfrm>
          <a:off x="5255513" y="3651413"/>
          <a:ext cx="180975" cy="2571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314325</xdr:colOff>
      <xdr:row>17</xdr:row>
      <xdr:rowOff>0</xdr:rowOff>
    </xdr:from>
    <xdr:ext cx="5810250" cy="1971675"/>
    <xdr:sp>
      <xdr:nvSpPr>
        <xdr:cNvPr id="7" name="Shape 7"/>
        <xdr:cNvSpPr txBox="1"/>
      </xdr:nvSpPr>
      <xdr:spPr>
        <a:xfrm>
          <a:off x="2450400" y="2803688"/>
          <a:ext cx="5791200" cy="1952625"/>
        </a:xfrm>
        <a:prstGeom prst="rect">
          <a:avLst/>
        </a:prstGeom>
        <a:solidFill>
          <a:srgbClr val="A8D08C"/>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Mean is the average of all the observations, so here the average of close Price of Indian Oil Corporation Limited from January 2015 to November 2021 is 251.8012048.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2.Range can be calculated by subtracting minimum value of the given data from the maximum value. Here the range of this stock is 508.8 which depicts the variability in the stock where maximum value reaches to 582.75 and the minimum is 73.95.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3.The median is the middle number in a sorted, ascending or descending list of numbers here it can be noted that 164.45 is the median of the given data.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4.Skewness is a measure of the asymmetry of probability distributions.Here it is about 0.36. and here the kurtosis is negative which shows that the distribution is flatter than the normal curve with the same mean and standard deviation.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22.0"/>
    <col customWidth="1" min="4" max="7" width="8.71"/>
    <col customWidth="1" min="8" max="8" width="68.43"/>
  </cols>
  <sheetData>
    <row r="1">
      <c r="A1" s="1" t="s">
        <v>0</v>
      </c>
      <c r="B1" s="1" t="s">
        <v>1</v>
      </c>
      <c r="C1" s="1" t="s">
        <v>2</v>
      </c>
      <c r="D1" s="1"/>
      <c r="E1" s="2"/>
      <c r="F1" s="3"/>
    </row>
    <row r="2">
      <c r="A2" s="4">
        <v>42005.0</v>
      </c>
      <c r="B2" s="5">
        <v>347.25</v>
      </c>
      <c r="C2" s="5">
        <v>10143.2</v>
      </c>
    </row>
    <row r="3">
      <c r="A3" s="4">
        <v>42036.0</v>
      </c>
      <c r="B3" s="5">
        <v>332.05</v>
      </c>
      <c r="C3" s="5">
        <v>9685.68</v>
      </c>
    </row>
    <row r="4">
      <c r="A4" s="4">
        <v>42064.0</v>
      </c>
      <c r="B4" s="5">
        <v>368.3</v>
      </c>
      <c r="C4" s="5">
        <v>9311.95</v>
      </c>
      <c r="H4" s="6" t="s">
        <v>3</v>
      </c>
    </row>
    <row r="5">
      <c r="A5" s="4">
        <v>42095.0</v>
      </c>
      <c r="B5" s="5">
        <v>360.3</v>
      </c>
      <c r="C5" s="5">
        <v>9203.45</v>
      </c>
      <c r="H5" s="6" t="s">
        <v>4</v>
      </c>
    </row>
    <row r="6">
      <c r="A6" s="4">
        <v>42125.0</v>
      </c>
      <c r="B6" s="5">
        <v>355.95</v>
      </c>
      <c r="C6" s="5">
        <v>9643.21</v>
      </c>
      <c r="H6" s="6" t="s">
        <v>5</v>
      </c>
    </row>
    <row r="7">
      <c r="A7" s="4">
        <v>42156.0</v>
      </c>
      <c r="B7" s="5">
        <v>384.6</v>
      </c>
      <c r="C7" s="5">
        <v>9859.23</v>
      </c>
      <c r="H7" s="7" t="s">
        <v>6</v>
      </c>
    </row>
    <row r="8">
      <c r="A8" s="4">
        <v>42186.0</v>
      </c>
      <c r="B8" s="5">
        <v>431.25</v>
      </c>
      <c r="C8" s="5">
        <v>9902.17</v>
      </c>
    </row>
    <row r="9">
      <c r="A9" s="4">
        <v>42217.0</v>
      </c>
      <c r="B9" s="5">
        <v>414.65</v>
      </c>
      <c r="C9" s="5">
        <v>8878.0</v>
      </c>
    </row>
    <row r="10">
      <c r="A10" s="4">
        <v>42248.0</v>
      </c>
      <c r="B10" s="5">
        <v>402.1</v>
      </c>
      <c r="C10" s="5">
        <v>8694.68</v>
      </c>
    </row>
    <row r="11">
      <c r="A11" s="4">
        <v>42278.0</v>
      </c>
      <c r="B11" s="5">
        <v>399.1</v>
      </c>
      <c r="C11" s="5">
        <v>9065.9</v>
      </c>
    </row>
    <row r="12">
      <c r="A12" s="4">
        <v>42309.0</v>
      </c>
      <c r="B12" s="5">
        <v>420.85</v>
      </c>
      <c r="C12" s="5">
        <v>9328.39</v>
      </c>
    </row>
    <row r="13">
      <c r="A13" s="4">
        <v>42339.0</v>
      </c>
      <c r="B13" s="5">
        <v>428.65</v>
      </c>
      <c r="C13" s="5">
        <v>9555.61</v>
      </c>
    </row>
    <row r="14">
      <c r="A14" s="4">
        <v>42370.0</v>
      </c>
      <c r="B14" s="5">
        <v>401.1</v>
      </c>
      <c r="C14" s="5">
        <v>9258.06</v>
      </c>
    </row>
    <row r="15">
      <c r="A15" s="4">
        <v>42401.0</v>
      </c>
      <c r="B15" s="5">
        <v>367.25</v>
      </c>
      <c r="C15" s="5">
        <v>8214.24</v>
      </c>
    </row>
    <row r="16">
      <c r="A16" s="4">
        <v>42430.0</v>
      </c>
      <c r="B16" s="5">
        <v>393.45</v>
      </c>
      <c r="C16" s="5">
        <v>9161.61</v>
      </c>
    </row>
    <row r="17">
      <c r="A17" s="4">
        <v>42461.0</v>
      </c>
      <c r="B17" s="5">
        <v>432.9</v>
      </c>
      <c r="C17" s="5">
        <v>9356.16</v>
      </c>
    </row>
    <row r="18">
      <c r="A18" s="4">
        <v>42491.0</v>
      </c>
      <c r="B18" s="5">
        <v>415.75</v>
      </c>
      <c r="C18" s="5">
        <v>9321.96</v>
      </c>
    </row>
    <row r="19">
      <c r="A19" s="4">
        <v>42522.0</v>
      </c>
      <c r="B19" s="5">
        <v>440.6</v>
      </c>
      <c r="C19" s="5">
        <v>9720.95</v>
      </c>
    </row>
    <row r="20">
      <c r="A20" s="4">
        <v>42552.0</v>
      </c>
      <c r="B20" s="5">
        <v>543.4</v>
      </c>
      <c r="C20" s="5">
        <v>10595.23</v>
      </c>
    </row>
    <row r="21" ht="15.75" customHeight="1">
      <c r="A21" s="4">
        <v>42583.0</v>
      </c>
      <c r="B21" s="5">
        <v>575.75</v>
      </c>
      <c r="C21" s="5">
        <v>11072.71</v>
      </c>
    </row>
    <row r="22" ht="15.75" customHeight="1">
      <c r="A22" s="4">
        <v>42614.0</v>
      </c>
      <c r="B22" s="5">
        <v>582.75</v>
      </c>
      <c r="C22" s="5">
        <v>11377.55</v>
      </c>
    </row>
    <row r="23" ht="15.75" customHeight="1">
      <c r="A23" s="4">
        <v>42644.0</v>
      </c>
      <c r="B23" s="5">
        <v>323.55</v>
      </c>
      <c r="C23" s="5">
        <v>12316.81</v>
      </c>
    </row>
    <row r="24" ht="15.75" customHeight="1">
      <c r="A24" s="4">
        <v>42675.0</v>
      </c>
      <c r="B24" s="5">
        <v>305.8</v>
      </c>
      <c r="C24" s="5">
        <v>11964.32</v>
      </c>
    </row>
    <row r="25" ht="15.75" customHeight="1">
      <c r="A25" s="4">
        <v>42705.0</v>
      </c>
      <c r="B25" s="5">
        <v>325.65</v>
      </c>
      <c r="C25" s="5">
        <v>12151.64</v>
      </c>
    </row>
    <row r="26" ht="15.75" customHeight="1">
      <c r="A26" s="4">
        <v>42736.0</v>
      </c>
      <c r="B26" s="5">
        <v>366.05</v>
      </c>
      <c r="C26" s="5">
        <v>12838.16</v>
      </c>
    </row>
    <row r="27" ht="15.75" customHeight="1">
      <c r="A27" s="4">
        <v>42767.0</v>
      </c>
      <c r="B27" s="5">
        <v>384.95</v>
      </c>
      <c r="C27" s="5">
        <v>13534.47</v>
      </c>
    </row>
    <row r="28" ht="15.75" customHeight="1">
      <c r="A28" s="4">
        <v>42795.0</v>
      </c>
      <c r="B28" s="5">
        <v>386.75</v>
      </c>
      <c r="C28" s="5">
        <v>13563.63</v>
      </c>
    </row>
    <row r="29" ht="15.75" customHeight="1">
      <c r="A29" s="4">
        <v>42826.0</v>
      </c>
      <c r="B29" s="5">
        <v>439.85</v>
      </c>
      <c r="C29" s="5">
        <v>14455.03</v>
      </c>
    </row>
    <row r="30" ht="15.75" customHeight="1">
      <c r="A30" s="4">
        <v>42856.0</v>
      </c>
      <c r="B30" s="5">
        <v>431.85</v>
      </c>
      <c r="C30" s="5">
        <v>14247.08</v>
      </c>
    </row>
    <row r="31" ht="15.75" customHeight="1">
      <c r="A31" s="4">
        <v>42887.0</v>
      </c>
      <c r="B31" s="5">
        <v>384.9</v>
      </c>
      <c r="C31" s="5">
        <v>13202.65</v>
      </c>
    </row>
    <row r="32" ht="15.75" customHeight="1">
      <c r="A32" s="4">
        <v>42917.0</v>
      </c>
      <c r="B32" s="5">
        <v>367.35</v>
      </c>
      <c r="C32" s="5">
        <v>14189.96</v>
      </c>
    </row>
    <row r="33" ht="15.75" customHeight="1">
      <c r="A33" s="4">
        <v>42948.0</v>
      </c>
      <c r="B33" s="5">
        <v>453.95</v>
      </c>
      <c r="C33" s="5">
        <v>15177.26</v>
      </c>
    </row>
    <row r="34" ht="15.75" customHeight="1">
      <c r="A34" s="4">
        <v>42979.0</v>
      </c>
      <c r="B34" s="5">
        <v>400.05</v>
      </c>
      <c r="C34" s="5">
        <v>14842.54</v>
      </c>
    </row>
    <row r="35" ht="15.75" customHeight="1">
      <c r="A35" s="4">
        <v>43009.0</v>
      </c>
      <c r="B35" s="5">
        <v>414.3</v>
      </c>
      <c r="C35" s="5">
        <v>16552.4</v>
      </c>
    </row>
    <row r="36" ht="15.75" customHeight="1">
      <c r="A36" s="4">
        <v>43040.0</v>
      </c>
      <c r="B36" s="5">
        <v>393.5</v>
      </c>
      <c r="C36" s="5">
        <v>15927.91</v>
      </c>
    </row>
    <row r="37" ht="15.75" customHeight="1">
      <c r="A37" s="4">
        <v>43070.0</v>
      </c>
      <c r="B37" s="5">
        <v>388.4</v>
      </c>
      <c r="C37" s="5">
        <v>16283.26</v>
      </c>
    </row>
    <row r="38" ht="15.75" customHeight="1">
      <c r="A38" s="4">
        <v>43101.0</v>
      </c>
      <c r="B38" s="5">
        <v>417.75</v>
      </c>
      <c r="C38" s="5">
        <v>16368.16</v>
      </c>
    </row>
    <row r="39" ht="15.75" customHeight="1">
      <c r="A39" s="4">
        <v>43132.0</v>
      </c>
      <c r="B39" s="5">
        <v>379.25</v>
      </c>
      <c r="C39" s="5">
        <v>15505.76</v>
      </c>
    </row>
    <row r="40" ht="15.75" customHeight="1">
      <c r="A40" s="4">
        <v>43160.0</v>
      </c>
      <c r="B40" s="5">
        <v>176.3</v>
      </c>
      <c r="C40" s="5">
        <v>14614.42</v>
      </c>
    </row>
    <row r="41" ht="15.75" customHeight="1">
      <c r="A41" s="4">
        <v>43191.0</v>
      </c>
      <c r="B41" s="5">
        <v>162.3</v>
      </c>
      <c r="C41" s="5">
        <v>14429.52</v>
      </c>
    </row>
    <row r="42" ht="15.75" customHeight="1">
      <c r="A42" s="4">
        <v>43221.0</v>
      </c>
      <c r="B42" s="5">
        <v>174.05</v>
      </c>
      <c r="C42" s="5">
        <v>14429.44</v>
      </c>
    </row>
    <row r="43" ht="15.75" customHeight="1">
      <c r="A43" s="4">
        <v>43252.0</v>
      </c>
      <c r="B43" s="5">
        <v>155.95</v>
      </c>
      <c r="C43" s="5">
        <v>13659.5</v>
      </c>
    </row>
    <row r="44" ht="15.75" customHeight="1">
      <c r="A44" s="4">
        <v>43282.0</v>
      </c>
      <c r="B44" s="5">
        <v>164.45</v>
      </c>
      <c r="C44" s="5">
        <v>15023.57</v>
      </c>
    </row>
    <row r="45" ht="15.75" customHeight="1">
      <c r="A45" s="4">
        <v>43313.0</v>
      </c>
      <c r="B45" s="5">
        <v>155.65</v>
      </c>
      <c r="C45" s="5">
        <v>15079.04</v>
      </c>
    </row>
    <row r="46" ht="15.75" customHeight="1">
      <c r="A46" s="4">
        <v>43344.0</v>
      </c>
      <c r="B46" s="5">
        <v>153.2</v>
      </c>
      <c r="C46" s="5">
        <v>14855.41</v>
      </c>
    </row>
    <row r="47" ht="15.75" customHeight="1">
      <c r="A47" s="4">
        <v>43374.0</v>
      </c>
      <c r="B47" s="5">
        <v>138.05</v>
      </c>
      <c r="C47" s="5">
        <v>13246.92</v>
      </c>
    </row>
    <row r="48" ht="15.75" customHeight="1">
      <c r="A48" s="4">
        <v>43405.0</v>
      </c>
      <c r="B48" s="5">
        <v>133.6</v>
      </c>
      <c r="C48" s="5">
        <v>13246.2</v>
      </c>
    </row>
    <row r="49" ht="15.75" customHeight="1">
      <c r="A49" s="4">
        <v>43435.0</v>
      </c>
      <c r="B49" s="5">
        <v>137.1</v>
      </c>
      <c r="C49" s="5">
        <v>13748.57</v>
      </c>
    </row>
    <row r="50" ht="15.75" customHeight="1">
      <c r="A50" s="4">
        <v>43466.0</v>
      </c>
      <c r="B50" s="5">
        <v>137.15</v>
      </c>
      <c r="C50" s="5">
        <v>13612.32</v>
      </c>
    </row>
    <row r="51" ht="15.75" customHeight="1">
      <c r="A51" s="4">
        <v>43497.0</v>
      </c>
      <c r="B51" s="5">
        <v>144.8</v>
      </c>
      <c r="C51" s="5">
        <v>13802.15</v>
      </c>
    </row>
    <row r="52" ht="15.75" customHeight="1">
      <c r="A52" s="4">
        <v>43525.0</v>
      </c>
      <c r="B52" s="5">
        <v>162.7</v>
      </c>
      <c r="C52" s="5">
        <v>15269.7</v>
      </c>
    </row>
    <row r="53" ht="15.75" customHeight="1">
      <c r="A53" s="4">
        <v>43556.0</v>
      </c>
      <c r="B53" s="5">
        <v>157.8</v>
      </c>
      <c r="C53" s="5">
        <v>15357.85</v>
      </c>
    </row>
    <row r="54" ht="15.75" customHeight="1">
      <c r="A54" s="4">
        <v>43586.0</v>
      </c>
      <c r="B54" s="5">
        <v>165.55</v>
      </c>
      <c r="C54" s="5">
        <v>15734.43</v>
      </c>
    </row>
    <row r="55" ht="15.75" customHeight="1">
      <c r="A55" s="4">
        <v>43617.0</v>
      </c>
      <c r="B55" s="5">
        <v>155.85</v>
      </c>
      <c r="C55" s="5">
        <v>14803.26</v>
      </c>
    </row>
    <row r="56" ht="15.75" customHeight="1">
      <c r="A56" s="4">
        <v>43647.0</v>
      </c>
      <c r="B56" s="5">
        <v>139.3</v>
      </c>
      <c r="C56" s="5">
        <v>13236.95</v>
      </c>
    </row>
    <row r="57" ht="15.75" customHeight="1">
      <c r="A57" s="4">
        <v>43678.0</v>
      </c>
      <c r="B57" s="5">
        <v>122.45</v>
      </c>
      <c r="C57" s="5">
        <v>13163.72</v>
      </c>
    </row>
    <row r="58" ht="15.75" customHeight="1">
      <c r="A58" s="4">
        <v>43709.0</v>
      </c>
      <c r="B58" s="5">
        <v>147.4</v>
      </c>
      <c r="C58" s="5">
        <v>14642.13</v>
      </c>
    </row>
    <row r="59" ht="15.75" customHeight="1">
      <c r="A59" s="4">
        <v>43739.0</v>
      </c>
      <c r="B59" s="5">
        <v>146.8</v>
      </c>
      <c r="C59" s="5">
        <v>15734.75</v>
      </c>
    </row>
    <row r="60" ht="15.75" customHeight="1">
      <c r="A60" s="4">
        <v>43770.0</v>
      </c>
      <c r="B60" s="5">
        <v>131.25</v>
      </c>
      <c r="C60" s="5">
        <v>15155.61</v>
      </c>
    </row>
    <row r="61" ht="15.75" customHeight="1">
      <c r="A61" s="4">
        <v>43800.0</v>
      </c>
      <c r="B61" s="5">
        <v>125.65</v>
      </c>
      <c r="C61" s="5">
        <v>14744.76</v>
      </c>
    </row>
    <row r="62" ht="15.75" customHeight="1">
      <c r="A62" s="4">
        <v>43831.0</v>
      </c>
      <c r="B62" s="5">
        <v>113.45</v>
      </c>
      <c r="C62" s="5">
        <v>13923.67</v>
      </c>
    </row>
    <row r="63" ht="15.75" customHeight="1">
      <c r="A63" s="4">
        <v>43862.0</v>
      </c>
      <c r="B63" s="5">
        <v>105.65</v>
      </c>
      <c r="C63" s="5">
        <v>12620.01</v>
      </c>
    </row>
    <row r="64" ht="15.75" customHeight="1">
      <c r="A64" s="4">
        <v>43891.0</v>
      </c>
      <c r="B64" s="5">
        <v>81.65</v>
      </c>
      <c r="C64" s="5">
        <v>10020.85</v>
      </c>
    </row>
    <row r="65" ht="15.75" customHeight="1">
      <c r="A65" s="4">
        <v>43922.0</v>
      </c>
      <c r="B65" s="5">
        <v>84.25</v>
      </c>
      <c r="C65" s="5">
        <v>12066.36</v>
      </c>
    </row>
    <row r="66" ht="15.75" customHeight="1">
      <c r="A66" s="4">
        <v>43952.0</v>
      </c>
      <c r="B66" s="5">
        <v>83.3</v>
      </c>
      <c r="C66" s="5">
        <v>11835.97</v>
      </c>
    </row>
    <row r="67" ht="15.75" customHeight="1">
      <c r="A67" s="4">
        <v>43983.0</v>
      </c>
      <c r="B67" s="5">
        <v>85.35</v>
      </c>
      <c r="C67" s="5">
        <v>12668.18</v>
      </c>
    </row>
    <row r="68" ht="15.75" customHeight="1">
      <c r="A68" s="4">
        <v>44013.0</v>
      </c>
      <c r="B68" s="5">
        <v>88.55</v>
      </c>
      <c r="C68" s="5">
        <v>13174.29</v>
      </c>
    </row>
    <row r="69" ht="15.75" customHeight="1">
      <c r="A69" s="4">
        <v>44044.0</v>
      </c>
      <c r="B69" s="5">
        <v>85.8</v>
      </c>
      <c r="C69" s="5">
        <v>13083.32</v>
      </c>
    </row>
    <row r="70" ht="15.75" customHeight="1">
      <c r="A70" s="4">
        <v>44075.0</v>
      </c>
      <c r="B70" s="5">
        <v>73.95</v>
      </c>
      <c r="C70" s="5">
        <v>12242.39</v>
      </c>
    </row>
    <row r="71" ht="15.75" customHeight="1">
      <c r="A71" s="4">
        <v>44105.0</v>
      </c>
      <c r="B71" s="5">
        <v>79.55</v>
      </c>
      <c r="C71" s="5">
        <v>12126.12</v>
      </c>
    </row>
    <row r="72" ht="15.75" customHeight="1">
      <c r="A72" s="4">
        <v>44136.0</v>
      </c>
      <c r="B72" s="5">
        <v>84.55</v>
      </c>
      <c r="C72" s="5">
        <v>13251.24</v>
      </c>
    </row>
    <row r="73" ht="15.75" customHeight="1">
      <c r="A73" s="4">
        <v>44166.0</v>
      </c>
      <c r="B73" s="5">
        <v>90.95</v>
      </c>
      <c r="C73" s="5">
        <v>14090.07</v>
      </c>
    </row>
    <row r="74" ht="15.75" customHeight="1">
      <c r="A74" s="4">
        <v>44197.0</v>
      </c>
      <c r="B74" s="5">
        <v>93.3</v>
      </c>
      <c r="C74" s="5">
        <v>13811.98</v>
      </c>
    </row>
    <row r="75" ht="15.75" customHeight="1">
      <c r="A75" s="4">
        <v>44228.0</v>
      </c>
      <c r="B75" s="5">
        <v>98.0</v>
      </c>
      <c r="C75" s="5">
        <v>15543.42</v>
      </c>
    </row>
    <row r="76" ht="15.75" customHeight="1">
      <c r="A76" s="4">
        <v>44256.0</v>
      </c>
      <c r="B76" s="5">
        <v>91.8</v>
      </c>
      <c r="C76" s="5">
        <v>14820.46</v>
      </c>
    </row>
    <row r="77" ht="15.75" customHeight="1">
      <c r="A77" s="4">
        <v>44287.0</v>
      </c>
      <c r="B77" s="5">
        <v>90.85</v>
      </c>
      <c r="C77" s="5">
        <v>14995.68</v>
      </c>
    </row>
    <row r="78" ht="15.75" customHeight="1">
      <c r="A78" s="4">
        <v>44317.0</v>
      </c>
      <c r="B78" s="5">
        <v>109.25</v>
      </c>
      <c r="C78" s="5">
        <v>16472.31</v>
      </c>
    </row>
    <row r="79" ht="15.75" customHeight="1">
      <c r="A79" s="4">
        <v>44348.0</v>
      </c>
      <c r="B79" s="5">
        <v>107.95</v>
      </c>
      <c r="C79" s="5">
        <v>16175.51</v>
      </c>
    </row>
    <row r="80" ht="15.75" customHeight="1">
      <c r="A80" s="4">
        <v>44378.0</v>
      </c>
      <c r="B80" s="5">
        <v>103.2</v>
      </c>
      <c r="C80" s="5">
        <v>15441.74</v>
      </c>
    </row>
    <row r="81" ht="15.75" customHeight="1">
      <c r="A81" s="4">
        <v>44409.0</v>
      </c>
      <c r="B81" s="5">
        <v>110.8</v>
      </c>
      <c r="C81" s="5">
        <v>17083.96</v>
      </c>
    </row>
    <row r="82" ht="15.75" customHeight="1">
      <c r="A82" s="4">
        <v>44440.0</v>
      </c>
      <c r="B82" s="5">
        <v>125.4</v>
      </c>
      <c r="C82" s="5">
        <v>18301.57</v>
      </c>
    </row>
    <row r="83" ht="15.75" customHeight="1">
      <c r="A83" s="4">
        <v>44470.0</v>
      </c>
      <c r="B83" s="5">
        <v>128.05</v>
      </c>
      <c r="C83" s="5">
        <v>18142.94</v>
      </c>
    </row>
    <row r="84" ht="15.75" customHeight="1">
      <c r="A84" s="4">
        <v>44501.0</v>
      </c>
      <c r="B84" s="5">
        <v>134.65</v>
      </c>
      <c r="C84" s="5">
        <v>18390.82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8.71"/>
    <col customWidth="1" min="3" max="3" width="102.86"/>
    <col customWidth="1" min="4" max="4" width="22.0"/>
    <col customWidth="1" min="5" max="6" width="8.71"/>
  </cols>
  <sheetData>
    <row r="1">
      <c r="B1" s="8" t="s">
        <v>7</v>
      </c>
    </row>
    <row r="4">
      <c r="B4" s="9"/>
      <c r="C4" s="9" t="s">
        <v>8</v>
      </c>
      <c r="D4" s="9" t="s">
        <v>9</v>
      </c>
    </row>
    <row r="5">
      <c r="B5" s="10" t="s">
        <v>1</v>
      </c>
      <c r="C5" s="10">
        <v>1.0</v>
      </c>
      <c r="D5" s="10"/>
    </row>
    <row r="6">
      <c r="B6" s="11" t="s">
        <v>9</v>
      </c>
      <c r="C6" s="11">
        <v>-0.4747409928739408</v>
      </c>
      <c r="D6" s="11">
        <v>1.0</v>
      </c>
    </row>
    <row r="9">
      <c r="B9" s="12" t="s">
        <v>10</v>
      </c>
      <c r="C9" s="13"/>
      <c r="D9" s="14" t="s">
        <v>11</v>
      </c>
    </row>
    <row r="10">
      <c r="B10" s="15"/>
    </row>
    <row r="11">
      <c r="B11" s="15"/>
    </row>
    <row r="12">
      <c r="B12" s="15"/>
    </row>
    <row r="13">
      <c r="B13" s="15"/>
    </row>
    <row r="14">
      <c r="B14" s="15"/>
    </row>
    <row r="15">
      <c r="B15"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13.43"/>
    <col customWidth="1" min="3" max="5" width="8.71"/>
    <col customWidth="1" min="6" max="6" width="8.86"/>
    <col customWidth="1" min="7" max="24" width="8.71"/>
  </cols>
  <sheetData>
    <row r="2">
      <c r="E2" s="16" t="s">
        <v>12</v>
      </c>
      <c r="F2" s="17"/>
      <c r="G2" s="17"/>
      <c r="H2" s="17"/>
      <c r="I2" s="17"/>
      <c r="J2" s="17"/>
      <c r="K2" s="17"/>
      <c r="L2" s="17"/>
      <c r="M2" s="17"/>
      <c r="N2" s="17"/>
      <c r="O2" s="17"/>
      <c r="P2" s="17"/>
      <c r="Q2" s="17"/>
      <c r="R2" s="17"/>
      <c r="S2" s="17"/>
      <c r="T2" s="17"/>
      <c r="U2" s="17"/>
      <c r="V2" s="17"/>
      <c r="W2" s="17"/>
      <c r="X2" s="17"/>
    </row>
    <row r="3">
      <c r="A3" s="18" t="s">
        <v>13</v>
      </c>
      <c r="B3" s="18"/>
      <c r="E3" s="16" t="s">
        <v>14</v>
      </c>
      <c r="F3" s="17"/>
      <c r="G3" s="17"/>
      <c r="H3" s="17"/>
      <c r="I3" s="17"/>
      <c r="J3" s="17"/>
      <c r="K3" s="17"/>
      <c r="L3" s="17"/>
      <c r="M3" s="17"/>
      <c r="N3" s="17"/>
      <c r="O3" s="17"/>
      <c r="P3" s="17"/>
      <c r="Q3" s="17"/>
      <c r="R3" s="17"/>
      <c r="S3" s="17"/>
      <c r="T3" s="17"/>
      <c r="U3" s="17"/>
      <c r="V3" s="17"/>
      <c r="W3" s="17"/>
      <c r="X3" s="17"/>
    </row>
    <row r="4">
      <c r="E4" s="16" t="s">
        <v>15</v>
      </c>
      <c r="F4" s="17"/>
      <c r="G4" s="17"/>
      <c r="H4" s="17"/>
      <c r="I4" s="17"/>
      <c r="J4" s="17"/>
      <c r="K4" s="17"/>
      <c r="L4" s="17"/>
      <c r="M4" s="17"/>
      <c r="N4" s="17"/>
      <c r="O4" s="17"/>
      <c r="P4" s="17"/>
      <c r="Q4" s="17"/>
      <c r="R4" s="17"/>
      <c r="S4" s="17"/>
      <c r="T4" s="17"/>
      <c r="U4" s="17"/>
      <c r="V4" s="17"/>
      <c r="W4" s="17"/>
      <c r="X4" s="17"/>
    </row>
    <row r="5">
      <c r="A5" s="19" t="s">
        <v>16</v>
      </c>
      <c r="B5" s="20"/>
      <c r="E5" s="16" t="s">
        <v>17</v>
      </c>
      <c r="F5" s="17"/>
      <c r="G5" s="17"/>
      <c r="H5" s="17"/>
      <c r="I5" s="17"/>
      <c r="J5" s="17"/>
      <c r="K5" s="17"/>
      <c r="L5" s="17"/>
      <c r="M5" s="17"/>
      <c r="N5" s="17"/>
      <c r="O5" s="17"/>
      <c r="P5" s="17"/>
      <c r="Q5" s="17"/>
      <c r="R5" s="17"/>
      <c r="S5" s="17"/>
      <c r="T5" s="17"/>
      <c r="U5" s="17"/>
      <c r="V5" s="17"/>
      <c r="W5" s="17"/>
      <c r="X5" s="17"/>
    </row>
    <row r="6">
      <c r="A6" s="21" t="s">
        <v>18</v>
      </c>
      <c r="B6" s="21">
        <v>0.47474099287394084</v>
      </c>
      <c r="E6" s="16" t="s">
        <v>19</v>
      </c>
      <c r="F6" s="17"/>
      <c r="G6" s="17"/>
      <c r="H6" s="17"/>
      <c r="I6" s="17"/>
      <c r="J6" s="17"/>
      <c r="K6" s="17"/>
      <c r="L6" s="17"/>
      <c r="M6" s="17"/>
      <c r="N6" s="17"/>
      <c r="O6" s="17"/>
      <c r="P6" s="17"/>
      <c r="Q6" s="17"/>
      <c r="R6" s="17"/>
      <c r="S6" s="17"/>
      <c r="T6" s="17"/>
      <c r="U6" s="17"/>
      <c r="V6" s="17"/>
      <c r="W6" s="17"/>
      <c r="X6" s="17"/>
    </row>
    <row r="7">
      <c r="A7" s="21" t="s">
        <v>20</v>
      </c>
      <c r="B7" s="21">
        <v>0.22537901031493512</v>
      </c>
      <c r="E7" s="22"/>
    </row>
    <row r="8">
      <c r="A8" s="21" t="s">
        <v>21</v>
      </c>
      <c r="B8" s="21">
        <v>0.21581578822005779</v>
      </c>
    </row>
    <row r="9">
      <c r="A9" s="21" t="s">
        <v>22</v>
      </c>
      <c r="B9" s="21">
        <v>131.29267312790407</v>
      </c>
      <c r="H9" s="23" t="s">
        <v>23</v>
      </c>
      <c r="I9" s="23"/>
      <c r="J9" s="23"/>
      <c r="K9" s="23"/>
      <c r="L9" s="23"/>
      <c r="M9" s="23"/>
      <c r="N9" s="23"/>
      <c r="O9" s="23"/>
      <c r="P9" s="23"/>
      <c r="Q9" s="23"/>
      <c r="R9" s="23"/>
      <c r="S9" s="23"/>
      <c r="T9" s="23"/>
    </row>
    <row r="10">
      <c r="A10" s="24" t="s">
        <v>24</v>
      </c>
      <c r="B10" s="24">
        <v>83.0</v>
      </c>
      <c r="H10" s="23" t="s">
        <v>25</v>
      </c>
      <c r="I10" s="23"/>
      <c r="J10" s="23"/>
      <c r="K10" s="23"/>
      <c r="L10" s="23"/>
      <c r="M10" s="23"/>
      <c r="N10" s="23"/>
      <c r="O10" s="23"/>
      <c r="P10" s="23"/>
      <c r="Q10" s="23"/>
      <c r="R10" s="23"/>
      <c r="S10" s="23"/>
      <c r="T10" s="23"/>
    </row>
    <row r="11">
      <c r="H11" s="23" t="s">
        <v>26</v>
      </c>
      <c r="I11" s="23"/>
      <c r="J11" s="23"/>
      <c r="K11" s="23"/>
      <c r="L11" s="23"/>
      <c r="M11" s="23"/>
      <c r="N11" s="23"/>
      <c r="O11" s="23"/>
      <c r="P11" s="23"/>
      <c r="Q11" s="23"/>
      <c r="R11" s="23"/>
      <c r="S11" s="23"/>
      <c r="T11" s="23"/>
    </row>
    <row r="12">
      <c r="A12" s="14" t="s">
        <v>27</v>
      </c>
      <c r="H12" s="25" t="s">
        <v>28</v>
      </c>
      <c r="I12" s="23"/>
      <c r="J12" s="23"/>
      <c r="K12" s="23"/>
      <c r="L12" s="23"/>
      <c r="M12" s="26"/>
      <c r="N12" s="23"/>
      <c r="O12" s="23"/>
      <c r="P12" s="23"/>
      <c r="Q12" s="23"/>
      <c r="R12" s="23"/>
      <c r="S12" s="23"/>
      <c r="T12" s="23"/>
    </row>
    <row r="13">
      <c r="A13" s="27"/>
      <c r="B13" s="27" t="s">
        <v>29</v>
      </c>
      <c r="C13" s="27" t="s">
        <v>30</v>
      </c>
      <c r="D13" s="27" t="s">
        <v>31</v>
      </c>
      <c r="E13" s="27" t="s">
        <v>32</v>
      </c>
      <c r="F13" s="27" t="s">
        <v>33</v>
      </c>
      <c r="H13" s="28" t="s">
        <v>34</v>
      </c>
      <c r="I13" s="28"/>
      <c r="J13" s="28"/>
      <c r="K13" s="28"/>
      <c r="L13" s="28"/>
      <c r="M13" s="28"/>
      <c r="N13" s="28"/>
      <c r="O13" s="28"/>
      <c r="P13" s="28"/>
      <c r="Q13" s="28"/>
      <c r="R13" s="28"/>
    </row>
    <row r="14">
      <c r="A14" s="10" t="s">
        <v>35</v>
      </c>
      <c r="B14" s="10">
        <v>1.0</v>
      </c>
      <c r="C14" s="10">
        <v>406247.03749679425</v>
      </c>
      <c r="D14" s="10">
        <v>406247.03749679425</v>
      </c>
      <c r="E14" s="10">
        <v>23.567267190799857</v>
      </c>
      <c r="F14" s="10">
        <v>5.775139929499805E-6</v>
      </c>
    </row>
    <row r="15">
      <c r="A15" s="10" t="s">
        <v>36</v>
      </c>
      <c r="B15" s="10">
        <v>81.0</v>
      </c>
      <c r="C15" s="10">
        <v>1396259.047382724</v>
      </c>
      <c r="D15" s="10">
        <v>17237.766017070666</v>
      </c>
      <c r="E15" s="10"/>
      <c r="F15" s="10"/>
    </row>
    <row r="16">
      <c r="A16" s="11" t="s">
        <v>37</v>
      </c>
      <c r="B16" s="11">
        <v>82.0</v>
      </c>
      <c r="C16" s="11">
        <v>1802506.0848795183</v>
      </c>
      <c r="D16" s="11"/>
      <c r="E16" s="11"/>
      <c r="F16" s="11"/>
    </row>
    <row r="18">
      <c r="A18" s="29"/>
      <c r="B18" s="29" t="s">
        <v>38</v>
      </c>
      <c r="C18" s="29" t="s">
        <v>22</v>
      </c>
      <c r="D18" s="29" t="s">
        <v>39</v>
      </c>
      <c r="E18" s="29" t="s">
        <v>40</v>
      </c>
      <c r="F18" s="29" t="s">
        <v>41</v>
      </c>
      <c r="G18" s="29" t="s">
        <v>42</v>
      </c>
      <c r="H18" s="29" t="s">
        <v>43</v>
      </c>
      <c r="I18" s="29" t="s">
        <v>44</v>
      </c>
    </row>
    <row r="19">
      <c r="A19" s="30" t="s">
        <v>45</v>
      </c>
      <c r="B19" s="30">
        <v>613.8168288564033</v>
      </c>
      <c r="C19" s="30">
        <v>75.95122117654871</v>
      </c>
      <c r="D19" s="30">
        <v>8.0817242876133</v>
      </c>
      <c r="E19" s="30">
        <v>5.1851432316012184E-12</v>
      </c>
      <c r="F19" s="30">
        <v>462.69772283157397</v>
      </c>
      <c r="G19" s="30">
        <v>764.9359348812326</v>
      </c>
      <c r="H19" s="30">
        <v>462.69772283157397</v>
      </c>
      <c r="I19" s="30">
        <v>764.9359348812326</v>
      </c>
    </row>
    <row r="20">
      <c r="A20" s="31" t="s">
        <v>46</v>
      </c>
      <c r="B20" s="31">
        <v>-0.027507172781331805</v>
      </c>
      <c r="C20" s="31">
        <v>0.005666192730833959</v>
      </c>
      <c r="D20" s="31">
        <v>-4.854612980537155</v>
      </c>
      <c r="E20" s="31">
        <v>5.775139929499859E-6</v>
      </c>
      <c r="F20" s="31">
        <v>-0.038781118963943054</v>
      </c>
      <c r="G20" s="31">
        <v>-0.016233226598720552</v>
      </c>
      <c r="H20" s="31">
        <v>-0.038781118963943054</v>
      </c>
      <c r="I20" s="31">
        <v>-0.016233226598720552</v>
      </c>
    </row>
    <row r="21" ht="15.75" customHeight="1"/>
    <row r="22" ht="15.75" customHeight="1"/>
    <row r="23" ht="15.75" customHeight="1"/>
    <row r="24" ht="15.75" customHeight="1">
      <c r="A24" s="14" t="s">
        <v>47</v>
      </c>
    </row>
    <row r="25" ht="15.75" customHeight="1"/>
    <row r="26" ht="15.75" customHeight="1">
      <c r="A26" s="32" t="s">
        <v>48</v>
      </c>
      <c r="B26" s="32" t="s">
        <v>49</v>
      </c>
      <c r="C26" s="32" t="s">
        <v>50</v>
      </c>
    </row>
    <row r="27" ht="15.75" customHeight="1">
      <c r="A27" s="33">
        <v>1.0</v>
      </c>
      <c r="B27" s="33">
        <v>334.8060739007985</v>
      </c>
      <c r="C27" s="33">
        <v>12.44392609920152</v>
      </c>
    </row>
    <row r="28" ht="15.75" customHeight="1">
      <c r="A28" s="33">
        <v>2.0</v>
      </c>
      <c r="B28" s="33">
        <v>347.3911555917134</v>
      </c>
      <c r="C28" s="33">
        <v>-15.341155591713402</v>
      </c>
    </row>
    <row r="29" ht="15.75" customHeight="1">
      <c r="A29" s="33">
        <v>3.0</v>
      </c>
      <c r="B29" s="33">
        <v>357.67141127528055</v>
      </c>
      <c r="C29" s="33">
        <v>10.628588724719464</v>
      </c>
    </row>
    <row r="30" ht="15.75" customHeight="1">
      <c r="A30" s="33">
        <v>4.0</v>
      </c>
      <c r="B30" s="33">
        <v>360.65593952205506</v>
      </c>
      <c r="C30" s="33">
        <v>-0.35593952205505275</v>
      </c>
    </row>
    <row r="31" ht="15.75" customHeight="1">
      <c r="A31" s="33">
        <v>5.0</v>
      </c>
      <c r="B31" s="33">
        <v>348.5593852197366</v>
      </c>
      <c r="C31" s="33">
        <v>7.390614780263377</v>
      </c>
    </row>
    <row r="32" ht="15.75" customHeight="1">
      <c r="A32" s="33">
        <v>6.0</v>
      </c>
      <c r="B32" s="33">
        <v>342.6172857555133</v>
      </c>
      <c r="C32" s="33">
        <v>41.982714244486715</v>
      </c>
    </row>
    <row r="33" ht="15.75" customHeight="1">
      <c r="A33" s="33">
        <v>7.0</v>
      </c>
      <c r="B33" s="33">
        <v>341.43612775628293</v>
      </c>
      <c r="C33" s="33">
        <v>89.81387224371707</v>
      </c>
    </row>
    <row r="34" ht="15.75" customHeight="1">
      <c r="A34" s="33">
        <v>8.0</v>
      </c>
      <c r="B34" s="33">
        <v>369.6081489037395</v>
      </c>
      <c r="C34" s="33">
        <v>45.04185109626047</v>
      </c>
    </row>
    <row r="35" ht="15.75" customHeight="1">
      <c r="A35" s="33">
        <v>9.0</v>
      </c>
      <c r="B35" s="33">
        <v>374.6507638180133</v>
      </c>
      <c r="C35" s="33">
        <v>27.44923618198675</v>
      </c>
    </row>
    <row r="36" ht="15.75" customHeight="1">
      <c r="A36" s="33">
        <v>10.0</v>
      </c>
      <c r="B36" s="33">
        <v>364.4395511381273</v>
      </c>
      <c r="C36" s="33">
        <v>34.66044886187274</v>
      </c>
    </row>
    <row r="37" ht="15.75" customHeight="1">
      <c r="A37" s="33">
        <v>11.0</v>
      </c>
      <c r="B37" s="33">
        <v>357.2191933547555</v>
      </c>
      <c r="C37" s="33">
        <v>63.63080664524455</v>
      </c>
    </row>
    <row r="38" ht="15.75" customHeight="1">
      <c r="A38" s="33">
        <v>12.0</v>
      </c>
      <c r="B38" s="33">
        <v>350.96901355538125</v>
      </c>
      <c r="C38" s="33">
        <v>77.68098644461872</v>
      </c>
    </row>
    <row r="39" ht="15.75" customHeight="1">
      <c r="A39" s="33">
        <v>13.0</v>
      </c>
      <c r="B39" s="33">
        <v>359.1537728164666</v>
      </c>
      <c r="C39" s="33">
        <v>41.94622718353344</v>
      </c>
    </row>
    <row r="40" ht="15.75" customHeight="1">
      <c r="A40" s="33">
        <v>14.0</v>
      </c>
      <c r="B40" s="33">
        <v>387.86630990907634</v>
      </c>
      <c r="C40" s="33">
        <v>-20.616309909076335</v>
      </c>
    </row>
    <row r="41" ht="15.75" customHeight="1">
      <c r="A41" s="33">
        <v>15.0</v>
      </c>
      <c r="B41" s="33">
        <v>361.806839631226</v>
      </c>
      <c r="C41" s="33">
        <v>31.643160368773977</v>
      </c>
    </row>
    <row r="42" ht="15.75" customHeight="1">
      <c r="A42" s="33">
        <v>16.0</v>
      </c>
      <c r="B42" s="33">
        <v>356.4553191666179</v>
      </c>
      <c r="C42" s="33">
        <v>76.44468083338205</v>
      </c>
    </row>
    <row r="43" ht="15.75" customHeight="1">
      <c r="A43" s="33">
        <v>17.0</v>
      </c>
      <c r="B43" s="33">
        <v>357.3960644757395</v>
      </c>
      <c r="C43" s="33">
        <v>58.35393552426052</v>
      </c>
    </row>
    <row r="44" ht="15.75" customHeight="1">
      <c r="A44" s="33">
        <v>18.0</v>
      </c>
      <c r="B44" s="33">
        <v>346.4209776077158</v>
      </c>
      <c r="C44" s="33">
        <v>94.1790223922842</v>
      </c>
    </row>
    <row r="45" ht="15.75" customHeight="1">
      <c r="A45" s="33">
        <v>19.0</v>
      </c>
      <c r="B45" s="33">
        <v>322.37200658845313</v>
      </c>
      <c r="C45" s="33">
        <v>221.02799341154684</v>
      </c>
    </row>
    <row r="46" ht="15.75" customHeight="1">
      <c r="A46" s="33">
        <v>20.0</v>
      </c>
      <c r="B46" s="33">
        <v>309.2378817288228</v>
      </c>
      <c r="C46" s="33">
        <v>266.5121182711772</v>
      </c>
    </row>
    <row r="47" ht="15.75" customHeight="1">
      <c r="A47" s="33">
        <v>21.0</v>
      </c>
      <c r="B47" s="33">
        <v>300.8525951781616</v>
      </c>
      <c r="C47" s="33">
        <v>281.8974048218384</v>
      </c>
    </row>
    <row r="48" ht="15.75" customHeight="1">
      <c r="A48" s="33">
        <v>22.0</v>
      </c>
      <c r="B48" s="33">
        <v>275.0162080715679</v>
      </c>
      <c r="C48" s="33">
        <v>48.533791928432095</v>
      </c>
    </row>
    <row r="49" ht="15.75" customHeight="1">
      <c r="A49" s="33">
        <v>23.0</v>
      </c>
      <c r="B49" s="33">
        <v>284.71221140525955</v>
      </c>
      <c r="C49" s="33">
        <v>21.08778859474046</v>
      </c>
    </row>
    <row r="50" ht="15.75" customHeight="1">
      <c r="A50" s="33">
        <v>24.0</v>
      </c>
      <c r="B50" s="33">
        <v>279.5595677998605</v>
      </c>
      <c r="C50" s="33">
        <v>46.0904322001395</v>
      </c>
    </row>
    <row r="51" ht="15.75" customHeight="1">
      <c r="A51" s="33">
        <v>25.0</v>
      </c>
      <c r="B51" s="33">
        <v>260.6753435420206</v>
      </c>
      <c r="C51" s="33">
        <v>105.37465645797943</v>
      </c>
    </row>
    <row r="52" ht="15.75" customHeight="1">
      <c r="A52" s="33">
        <v>26.0</v>
      </c>
      <c r="B52" s="33">
        <v>241.52182406265143</v>
      </c>
      <c r="C52" s="33">
        <v>143.42817593734856</v>
      </c>
    </row>
    <row r="53" ht="15.75" customHeight="1">
      <c r="A53" s="33">
        <v>27.0</v>
      </c>
      <c r="B53" s="33">
        <v>240.71971490434777</v>
      </c>
      <c r="C53" s="33">
        <v>146.03028509565223</v>
      </c>
    </row>
    <row r="54" ht="15.75" customHeight="1">
      <c r="A54" s="33">
        <v>28.0</v>
      </c>
      <c r="B54" s="33">
        <v>216.19982108706859</v>
      </c>
      <c r="C54" s="33">
        <v>223.65017891293144</v>
      </c>
    </row>
    <row r="55" ht="15.75" customHeight="1">
      <c r="A55" s="33">
        <v>29.0</v>
      </c>
      <c r="B55" s="33">
        <v>221.91993766694657</v>
      </c>
      <c r="C55" s="33">
        <v>209.93006233305346</v>
      </c>
    </row>
    <row r="56" ht="15.75" customHeight="1">
      <c r="A56" s="33">
        <v>30.0</v>
      </c>
      <c r="B56" s="33">
        <v>250.6492541349529</v>
      </c>
      <c r="C56" s="33">
        <v>134.25074586504707</v>
      </c>
    </row>
    <row r="57" ht="15.75" customHeight="1">
      <c r="A57" s="33">
        <v>31.0</v>
      </c>
      <c r="B57" s="33">
        <v>223.49114737621625</v>
      </c>
      <c r="C57" s="33">
        <v>143.85885262378378</v>
      </c>
    </row>
    <row r="58" ht="15.75" customHeight="1">
      <c r="A58" s="33">
        <v>32.0</v>
      </c>
      <c r="B58" s="33">
        <v>196.33331568920732</v>
      </c>
      <c r="C58" s="33">
        <v>257.61668431079266</v>
      </c>
    </row>
    <row r="59" ht="15.75" customHeight="1">
      <c r="A59" s="33">
        <v>33.0</v>
      </c>
      <c r="B59" s="33">
        <v>205.54051656257468</v>
      </c>
      <c r="C59" s="33">
        <v>194.50948343742533</v>
      </c>
    </row>
    <row r="60" ht="15.75" customHeight="1">
      <c r="A60" s="33">
        <v>34.0</v>
      </c>
      <c r="B60" s="33">
        <v>158.50710211068667</v>
      </c>
      <c r="C60" s="33">
        <v>255.79289788931334</v>
      </c>
    </row>
    <row r="61" ht="15.75" customHeight="1">
      <c r="A61" s="33">
        <v>35.0</v>
      </c>
      <c r="B61" s="33">
        <v>175.6850564409006</v>
      </c>
      <c r="C61" s="33">
        <v>217.8149435590994</v>
      </c>
    </row>
    <row r="62" ht="15.75" customHeight="1">
      <c r="A62" s="33">
        <v>36.0</v>
      </c>
      <c r="B62" s="33">
        <v>165.91038259305435</v>
      </c>
      <c r="C62" s="33">
        <v>222.48961740694563</v>
      </c>
    </row>
    <row r="63" ht="15.75" customHeight="1">
      <c r="A63" s="33">
        <v>37.0</v>
      </c>
      <c r="B63" s="33">
        <v>163.57502362391926</v>
      </c>
      <c r="C63" s="33">
        <v>254.17497637608074</v>
      </c>
    </row>
    <row r="64" ht="15.75" customHeight="1">
      <c r="A64" s="33">
        <v>38.0</v>
      </c>
      <c r="B64" s="33">
        <v>187.29720943053985</v>
      </c>
      <c r="C64" s="33">
        <v>191.95279056946015</v>
      </c>
    </row>
    <row r="65" ht="15.75" customHeight="1">
      <c r="A65" s="33">
        <v>39.0</v>
      </c>
      <c r="B65" s="33">
        <v>211.81545281745213</v>
      </c>
      <c r="C65" s="33">
        <v>-35.515452817452115</v>
      </c>
    </row>
    <row r="66" ht="15.75" customHeight="1">
      <c r="A66" s="33">
        <v>40.0</v>
      </c>
      <c r="B66" s="33">
        <v>216.90152906472036</v>
      </c>
      <c r="C66" s="33">
        <v>-54.60152906472035</v>
      </c>
    </row>
    <row r="67" ht="15.75" customHeight="1">
      <c r="A67" s="33">
        <v>41.0</v>
      </c>
      <c r="B67" s="33">
        <v>216.90372963854287</v>
      </c>
      <c r="C67" s="33">
        <v>-42.85372963854286</v>
      </c>
    </row>
    <row r="68" ht="15.75" customHeight="1">
      <c r="A68" s="33">
        <v>42.0</v>
      </c>
      <c r="B68" s="33">
        <v>238.08260224980148</v>
      </c>
      <c r="C68" s="33">
        <v>-82.1326022498015</v>
      </c>
    </row>
    <row r="69" ht="15.75" customHeight="1">
      <c r="A69" s="33">
        <v>43.0</v>
      </c>
      <c r="B69" s="33">
        <v>200.56089307397025</v>
      </c>
      <c r="C69" s="33">
        <v>-36.11089307397026</v>
      </c>
    </row>
    <row r="70" ht="15.75" customHeight="1">
      <c r="A70" s="33">
        <v>44.0</v>
      </c>
      <c r="B70" s="33">
        <v>199.03507019978974</v>
      </c>
      <c r="C70" s="33">
        <v>-43.38507019978974</v>
      </c>
    </row>
    <row r="71" ht="15.75" customHeight="1">
      <c r="A71" s="33">
        <v>45.0</v>
      </c>
      <c r="B71" s="33">
        <v>205.186499248879</v>
      </c>
      <c r="C71" s="33">
        <v>-51.986499248879</v>
      </c>
    </row>
    <row r="72" ht="15.75" customHeight="1">
      <c r="A72" s="33">
        <v>46.0</v>
      </c>
      <c r="B72" s="33">
        <v>249.43151159592338</v>
      </c>
      <c r="C72" s="33">
        <v>-111.38151159592337</v>
      </c>
    </row>
    <row r="73" ht="15.75" customHeight="1">
      <c r="A73" s="33">
        <v>47.0</v>
      </c>
      <c r="B73" s="33">
        <v>249.45131676032588</v>
      </c>
      <c r="C73" s="33">
        <v>-115.85131676032589</v>
      </c>
    </row>
    <row r="74" ht="15.75" customHeight="1">
      <c r="A74" s="33">
        <v>48.0</v>
      </c>
      <c r="B74" s="33">
        <v>235.63253837016828</v>
      </c>
      <c r="C74" s="33">
        <v>-98.53253837016828</v>
      </c>
    </row>
    <row r="75" ht="15.75" customHeight="1">
      <c r="A75" s="33">
        <v>49.0</v>
      </c>
      <c r="B75" s="33">
        <v>239.38039066162474</v>
      </c>
      <c r="C75" s="33">
        <v>-102.23039066162474</v>
      </c>
    </row>
    <row r="76" ht="15.75" customHeight="1">
      <c r="A76" s="33">
        <v>50.0</v>
      </c>
      <c r="B76" s="33">
        <v>234.15870405254452</v>
      </c>
      <c r="C76" s="33">
        <v>-89.35870405254451</v>
      </c>
    </row>
    <row r="77" ht="15.75" customHeight="1">
      <c r="A77" s="33">
        <v>51.0</v>
      </c>
      <c r="B77" s="33">
        <v>193.790552637301</v>
      </c>
      <c r="C77" s="33">
        <v>-31.090552637301016</v>
      </c>
    </row>
    <row r="78" ht="15.75" customHeight="1">
      <c r="A78" s="33">
        <v>52.0</v>
      </c>
      <c r="B78" s="33">
        <v>191.36579535662662</v>
      </c>
      <c r="C78" s="33">
        <v>-33.56579535662661</v>
      </c>
    </row>
    <row r="79" ht="15.75" customHeight="1">
      <c r="A79" s="33">
        <v>53.0</v>
      </c>
      <c r="B79" s="33">
        <v>181.00714423063266</v>
      </c>
      <c r="C79" s="33">
        <v>-15.45714423063265</v>
      </c>
    </row>
    <row r="80" ht="15.75" customHeight="1">
      <c r="A80" s="33">
        <v>54.0</v>
      </c>
      <c r="B80" s="33">
        <v>206.62099830942543</v>
      </c>
      <c r="C80" s="33">
        <v>-50.77099830942544</v>
      </c>
    </row>
    <row r="81" ht="15.75" customHeight="1">
      <c r="A81" s="33">
        <v>55.0</v>
      </c>
      <c r="B81" s="33">
        <v>249.7057581085532</v>
      </c>
      <c r="C81" s="33">
        <v>-110.40575810855319</v>
      </c>
    </row>
    <row r="82" ht="15.75" customHeight="1">
      <c r="A82" s="33">
        <v>56.0</v>
      </c>
      <c r="B82" s="33">
        <v>251.72010837133018</v>
      </c>
      <c r="C82" s="33">
        <v>-129.2701083713302</v>
      </c>
    </row>
    <row r="83" ht="15.75" customHeight="1">
      <c r="A83" s="33">
        <v>57.0</v>
      </c>
      <c r="B83" s="33">
        <v>211.05322905968143</v>
      </c>
      <c r="C83" s="33">
        <v>-63.65322905968142</v>
      </c>
    </row>
    <row r="84" ht="15.75" customHeight="1">
      <c r="A84" s="33">
        <v>58.0</v>
      </c>
      <c r="B84" s="33">
        <v>180.99834193534264</v>
      </c>
      <c r="C84" s="33">
        <v>-34.198341935342626</v>
      </c>
    </row>
    <row r="85" ht="15.75" customHeight="1">
      <c r="A85" s="33">
        <v>59.0</v>
      </c>
      <c r="B85" s="33">
        <v>196.92884597992315</v>
      </c>
      <c r="C85" s="33">
        <v>-65.67884597992315</v>
      </c>
    </row>
    <row r="86" ht="15.75" customHeight="1">
      <c r="A86" s="33">
        <v>60.0</v>
      </c>
      <c r="B86" s="33">
        <v>208.23016791713331</v>
      </c>
      <c r="C86" s="33">
        <v>-82.58016791713331</v>
      </c>
    </row>
    <row r="87" ht="15.75" customHeight="1">
      <c r="A87" s="33">
        <v>61.0</v>
      </c>
      <c r="B87" s="33">
        <v>230.81603241615704</v>
      </c>
      <c r="C87" s="33">
        <v>-117.36603241615704</v>
      </c>
    </row>
    <row r="88" ht="15.75" customHeight="1">
      <c r="A88" s="33">
        <v>62.0</v>
      </c>
      <c r="B88" s="33">
        <v>266.6760332842681</v>
      </c>
      <c r="C88" s="33">
        <v>-161.0260332842681</v>
      </c>
    </row>
    <row r="89" ht="15.75" customHeight="1">
      <c r="A89" s="33">
        <v>63.0</v>
      </c>
      <c r="B89" s="33">
        <v>338.1715764905945</v>
      </c>
      <c r="C89" s="33">
        <v>-256.5215764905945</v>
      </c>
    </row>
    <row r="90" ht="15.75" customHeight="1">
      <c r="A90" s="33">
        <v>64.0</v>
      </c>
      <c r="B90" s="33">
        <v>281.90537949465244</v>
      </c>
      <c r="C90" s="33">
        <v>-197.65537949465244</v>
      </c>
    </row>
    <row r="91" ht="15.75" customHeight="1">
      <c r="A91" s="33">
        <v>65.0</v>
      </c>
      <c r="B91" s="33">
        <v>288.2427570317435</v>
      </c>
      <c r="C91" s="33">
        <v>-204.9427570317435</v>
      </c>
    </row>
    <row r="92" ht="15.75" customHeight="1">
      <c r="A92" s="33">
        <v>66.0</v>
      </c>
      <c r="B92" s="33">
        <v>265.3510127713913</v>
      </c>
      <c r="C92" s="33">
        <v>-180.00101277139132</v>
      </c>
    </row>
    <row r="93" ht="15.75" customHeight="1">
      <c r="A93" s="33">
        <v>67.0</v>
      </c>
      <c r="B93" s="33">
        <v>251.42935755503146</v>
      </c>
      <c r="C93" s="33">
        <v>-162.87935755503145</v>
      </c>
    </row>
    <row r="94" ht="15.75" customHeight="1">
      <c r="A94" s="33">
        <v>68.0</v>
      </c>
      <c r="B94" s="33">
        <v>253.93168506294927</v>
      </c>
      <c r="C94" s="33">
        <v>-168.13168506294926</v>
      </c>
    </row>
    <row r="95" ht="15.75" customHeight="1">
      <c r="A95" s="33">
        <v>69.0</v>
      </c>
      <c r="B95" s="33">
        <v>277.06329186995464</v>
      </c>
      <c r="C95" s="33">
        <v>-203.11329186995465</v>
      </c>
    </row>
    <row r="96" ht="15.75" customHeight="1">
      <c r="A96" s="33">
        <v>70.0</v>
      </c>
      <c r="B96" s="33">
        <v>280.26155084924005</v>
      </c>
      <c r="C96" s="33">
        <v>-200.71155084924004</v>
      </c>
    </row>
    <row r="97" ht="15.75" customHeight="1">
      <c r="A97" s="33">
        <v>71.0</v>
      </c>
      <c r="B97" s="33">
        <v>249.312680609508</v>
      </c>
      <c r="C97" s="33">
        <v>-164.76268060950798</v>
      </c>
    </row>
    <row r="98" ht="15.75" customHeight="1">
      <c r="A98" s="33">
        <v>72.0</v>
      </c>
      <c r="B98" s="33">
        <v>226.23883886534344</v>
      </c>
      <c r="C98" s="33">
        <v>-135.28883886534345</v>
      </c>
    </row>
    <row r="99" ht="15.75" customHeight="1">
      <c r="A99" s="33">
        <v>73.0</v>
      </c>
      <c r="B99" s="33">
        <v>233.888308544104</v>
      </c>
      <c r="C99" s="33">
        <v>-140.588308544104</v>
      </c>
    </row>
    <row r="100" ht="15.75" customHeight="1">
      <c r="A100" s="33">
        <v>74.0</v>
      </c>
      <c r="B100" s="33">
        <v>186.26128930359488</v>
      </c>
      <c r="C100" s="33">
        <v>-88.26128930359488</v>
      </c>
    </row>
    <row r="101" ht="15.75" customHeight="1">
      <c r="A101" s="33">
        <v>75.0</v>
      </c>
      <c r="B101" s="33">
        <v>206.14787493758655</v>
      </c>
      <c r="C101" s="33">
        <v>-114.34787493758655</v>
      </c>
    </row>
    <row r="102" ht="15.75" customHeight="1">
      <c r="A102" s="33">
        <v>76.0</v>
      </c>
      <c r="B102" s="33">
        <v>201.32806812284156</v>
      </c>
      <c r="C102" s="33">
        <v>-110.47806812284156</v>
      </c>
    </row>
    <row r="103" ht="15.75" customHeight="1">
      <c r="A103" s="33">
        <v>77.0</v>
      </c>
      <c r="B103" s="33">
        <v>160.71015157874353</v>
      </c>
      <c r="C103" s="33">
        <v>-51.460151578743535</v>
      </c>
    </row>
    <row r="104" ht="15.75" customHeight="1">
      <c r="A104" s="33">
        <v>78.0</v>
      </c>
      <c r="B104" s="33">
        <v>168.87428046024286</v>
      </c>
      <c r="C104" s="33">
        <v>-60.924280460242855</v>
      </c>
    </row>
    <row r="105" ht="15.75" customHeight="1">
      <c r="A105" s="33">
        <v>79.0</v>
      </c>
      <c r="B105" s="33">
        <v>189.05821863200072</v>
      </c>
      <c r="C105" s="33">
        <v>-85.85821863200071</v>
      </c>
    </row>
    <row r="106" ht="15.75" customHeight="1">
      <c r="A106" s="33">
        <v>80.0</v>
      </c>
      <c r="B106" s="33">
        <v>143.885389347042</v>
      </c>
      <c r="C106" s="33">
        <v>-33.08538934704201</v>
      </c>
    </row>
    <row r="107" ht="15.75" customHeight="1">
      <c r="A107" s="33">
        <v>81.0</v>
      </c>
      <c r="B107" s="33">
        <v>110.39238069676458</v>
      </c>
      <c r="C107" s="33">
        <v>15.00761930323543</v>
      </c>
    </row>
    <row r="108" ht="15.75" customHeight="1">
      <c r="A108" s="33">
        <v>82.0</v>
      </c>
      <c r="B108" s="33">
        <v>114.75584351506728</v>
      </c>
      <c r="C108" s="33">
        <v>13.294156484932728</v>
      </c>
    </row>
    <row r="109" ht="15.75" customHeight="1">
      <c r="A109" s="34">
        <v>83.0</v>
      </c>
      <c r="B109" s="34">
        <v>107.9373655260307</v>
      </c>
      <c r="C109" s="34">
        <v>26.712634473969302</v>
      </c>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B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8.43"/>
    <col customWidth="1" min="3" max="3" width="28.71"/>
    <col customWidth="1" min="4" max="6" width="8.71"/>
  </cols>
  <sheetData>
    <row r="1">
      <c r="A1" s="35" t="s">
        <v>0</v>
      </c>
      <c r="B1" s="35" t="s">
        <v>1</v>
      </c>
      <c r="C1" s="35" t="s">
        <v>2</v>
      </c>
    </row>
    <row r="2">
      <c r="A2" s="36">
        <v>42005.0</v>
      </c>
      <c r="B2" s="30">
        <v>347.25</v>
      </c>
      <c r="C2" s="30">
        <v>10143.2</v>
      </c>
    </row>
    <row r="3">
      <c r="A3" s="36">
        <v>42036.0</v>
      </c>
      <c r="B3" s="30">
        <v>332.05</v>
      </c>
      <c r="C3" s="30">
        <v>9685.68</v>
      </c>
    </row>
    <row r="4">
      <c r="A4" s="36">
        <v>42064.0</v>
      </c>
      <c r="B4" s="30">
        <v>368.3</v>
      </c>
      <c r="C4" s="30">
        <v>9311.95</v>
      </c>
    </row>
    <row r="5">
      <c r="A5" s="36">
        <v>42095.0</v>
      </c>
      <c r="B5" s="30">
        <v>360.3</v>
      </c>
      <c r="C5" s="30">
        <v>9203.45</v>
      </c>
    </row>
    <row r="6">
      <c r="A6" s="36">
        <v>42125.0</v>
      </c>
      <c r="B6" s="30">
        <v>355.95</v>
      </c>
      <c r="C6" s="30">
        <v>9643.21</v>
      </c>
    </row>
    <row r="7">
      <c r="A7" s="36">
        <v>42156.0</v>
      </c>
      <c r="B7" s="30">
        <v>384.6</v>
      </c>
      <c r="C7" s="30">
        <v>9859.23</v>
      </c>
    </row>
    <row r="8">
      <c r="A8" s="36">
        <v>42186.0</v>
      </c>
      <c r="B8" s="30">
        <v>431.25</v>
      </c>
      <c r="C8" s="30">
        <v>9902.17</v>
      </c>
    </row>
    <row r="9">
      <c r="A9" s="36">
        <v>42217.0</v>
      </c>
      <c r="B9" s="30">
        <v>414.65</v>
      </c>
      <c r="C9" s="30">
        <v>8878.0</v>
      </c>
    </row>
    <row r="10">
      <c r="A10" s="36">
        <v>42248.0</v>
      </c>
      <c r="B10" s="30">
        <v>402.1</v>
      </c>
      <c r="C10" s="30">
        <v>8694.68</v>
      </c>
    </row>
    <row r="11">
      <c r="A11" s="36">
        <v>42278.0</v>
      </c>
      <c r="B11" s="30">
        <v>399.1</v>
      </c>
      <c r="C11" s="30">
        <v>9065.9</v>
      </c>
    </row>
    <row r="12">
      <c r="A12" s="36">
        <v>42309.0</v>
      </c>
      <c r="B12" s="30">
        <v>420.85</v>
      </c>
      <c r="C12" s="30">
        <v>9328.39</v>
      </c>
    </row>
    <row r="13">
      <c r="A13" s="36">
        <v>42339.0</v>
      </c>
      <c r="B13" s="30">
        <v>428.65</v>
      </c>
      <c r="C13" s="30">
        <v>9555.61</v>
      </c>
    </row>
    <row r="14">
      <c r="A14" s="36">
        <v>42370.0</v>
      </c>
      <c r="B14" s="30">
        <v>401.1</v>
      </c>
      <c r="C14" s="30">
        <v>9258.06</v>
      </c>
    </row>
    <row r="15">
      <c r="A15" s="36">
        <v>42401.0</v>
      </c>
      <c r="B15" s="30">
        <v>367.25</v>
      </c>
      <c r="C15" s="30">
        <v>8214.24</v>
      </c>
    </row>
    <row r="16">
      <c r="A16" s="36">
        <v>42430.0</v>
      </c>
      <c r="B16" s="30">
        <v>393.45</v>
      </c>
      <c r="C16" s="30">
        <v>9161.61</v>
      </c>
    </row>
    <row r="17">
      <c r="A17" s="36">
        <v>42461.0</v>
      </c>
      <c r="B17" s="30">
        <v>432.9</v>
      </c>
      <c r="C17" s="30">
        <v>9356.16</v>
      </c>
    </row>
    <row r="18">
      <c r="A18" s="36">
        <v>42491.0</v>
      </c>
      <c r="B18" s="30">
        <v>415.75</v>
      </c>
      <c r="C18" s="30">
        <v>9321.96</v>
      </c>
    </row>
    <row r="19">
      <c r="A19" s="36">
        <v>42522.0</v>
      </c>
      <c r="B19" s="30">
        <v>440.6</v>
      </c>
      <c r="C19" s="30">
        <v>9720.95</v>
      </c>
    </row>
    <row r="20">
      <c r="A20" s="36">
        <v>42552.0</v>
      </c>
      <c r="B20" s="30">
        <v>543.4</v>
      </c>
      <c r="C20" s="30">
        <v>10595.23</v>
      </c>
    </row>
    <row r="21" ht="15.75" customHeight="1">
      <c r="A21" s="36">
        <v>42583.0</v>
      </c>
      <c r="B21" s="30">
        <v>575.75</v>
      </c>
      <c r="C21" s="30">
        <v>11072.71</v>
      </c>
    </row>
    <row r="22" ht="15.75" customHeight="1">
      <c r="A22" s="36">
        <v>42614.0</v>
      </c>
      <c r="B22" s="30">
        <v>582.75</v>
      </c>
      <c r="C22" s="30">
        <v>11377.55</v>
      </c>
    </row>
    <row r="23" ht="15.75" customHeight="1">
      <c r="A23" s="36">
        <v>42644.0</v>
      </c>
      <c r="B23" s="30">
        <v>323.55</v>
      </c>
      <c r="C23" s="30">
        <v>12316.81</v>
      </c>
    </row>
    <row r="24" ht="15.75" customHeight="1">
      <c r="A24" s="36">
        <v>42675.0</v>
      </c>
      <c r="B24" s="30">
        <v>305.8</v>
      </c>
      <c r="C24" s="30">
        <v>11964.32</v>
      </c>
    </row>
    <row r="25" ht="15.75" customHeight="1">
      <c r="A25" s="36">
        <v>42705.0</v>
      </c>
      <c r="B25" s="30">
        <v>325.65</v>
      </c>
      <c r="C25" s="30">
        <v>12151.64</v>
      </c>
    </row>
    <row r="26" ht="15.75" customHeight="1">
      <c r="A26" s="36">
        <v>42736.0</v>
      </c>
      <c r="B26" s="30">
        <v>366.05</v>
      </c>
      <c r="C26" s="30">
        <v>12838.16</v>
      </c>
    </row>
    <row r="27" ht="15.75" customHeight="1">
      <c r="A27" s="36">
        <v>42767.0</v>
      </c>
      <c r="B27" s="30">
        <v>384.95</v>
      </c>
      <c r="C27" s="30">
        <v>13534.47</v>
      </c>
    </row>
    <row r="28" ht="15.75" customHeight="1">
      <c r="A28" s="36">
        <v>42795.0</v>
      </c>
      <c r="B28" s="30">
        <v>386.75</v>
      </c>
      <c r="C28" s="30">
        <v>13563.63</v>
      </c>
    </row>
    <row r="29" ht="15.75" customHeight="1">
      <c r="A29" s="36">
        <v>42826.0</v>
      </c>
      <c r="B29" s="30">
        <v>439.85</v>
      </c>
      <c r="C29" s="30">
        <v>14455.03</v>
      </c>
    </row>
    <row r="30" ht="15.75" customHeight="1">
      <c r="A30" s="36">
        <v>42856.0</v>
      </c>
      <c r="B30" s="30">
        <v>431.85</v>
      </c>
      <c r="C30" s="30">
        <v>14247.08</v>
      </c>
    </row>
    <row r="31" ht="15.75" customHeight="1">
      <c r="A31" s="36">
        <v>42887.0</v>
      </c>
      <c r="B31" s="30">
        <v>384.9</v>
      </c>
      <c r="C31" s="30">
        <v>13202.65</v>
      </c>
    </row>
    <row r="32" ht="15.75" customHeight="1">
      <c r="A32" s="36">
        <v>42917.0</v>
      </c>
      <c r="B32" s="30">
        <v>367.35</v>
      </c>
      <c r="C32" s="30">
        <v>14189.96</v>
      </c>
    </row>
    <row r="33" ht="15.75" customHeight="1">
      <c r="A33" s="36">
        <v>42948.0</v>
      </c>
      <c r="B33" s="30">
        <v>453.95</v>
      </c>
      <c r="C33" s="30">
        <v>15177.26</v>
      </c>
    </row>
    <row r="34" ht="15.75" customHeight="1">
      <c r="A34" s="36">
        <v>42979.0</v>
      </c>
      <c r="B34" s="30">
        <v>400.05</v>
      </c>
      <c r="C34" s="30">
        <v>14842.54</v>
      </c>
    </row>
    <row r="35" ht="15.75" customHeight="1">
      <c r="A35" s="36">
        <v>43009.0</v>
      </c>
      <c r="B35" s="30">
        <v>414.3</v>
      </c>
      <c r="C35" s="30">
        <v>16552.4</v>
      </c>
    </row>
    <row r="36" ht="15.75" customHeight="1">
      <c r="A36" s="36">
        <v>43040.0</v>
      </c>
      <c r="B36" s="30">
        <v>393.5</v>
      </c>
      <c r="C36" s="30">
        <v>15927.91</v>
      </c>
    </row>
    <row r="37" ht="15.75" customHeight="1">
      <c r="A37" s="36">
        <v>43070.0</v>
      </c>
      <c r="B37" s="30">
        <v>388.4</v>
      </c>
      <c r="C37" s="30">
        <v>16283.26</v>
      </c>
    </row>
    <row r="38" ht="15.75" customHeight="1">
      <c r="A38" s="36">
        <v>43101.0</v>
      </c>
      <c r="B38" s="30">
        <v>417.75</v>
      </c>
      <c r="C38" s="30">
        <v>16368.16</v>
      </c>
    </row>
    <row r="39" ht="15.75" customHeight="1">
      <c r="A39" s="36">
        <v>43132.0</v>
      </c>
      <c r="B39" s="30">
        <v>379.25</v>
      </c>
      <c r="C39" s="30">
        <v>15505.76</v>
      </c>
    </row>
    <row r="40" ht="15.75" customHeight="1">
      <c r="A40" s="36">
        <v>43160.0</v>
      </c>
      <c r="B40" s="30">
        <v>176.3</v>
      </c>
      <c r="C40" s="30">
        <v>14614.42</v>
      </c>
    </row>
    <row r="41" ht="15.75" customHeight="1">
      <c r="A41" s="36">
        <v>43191.0</v>
      </c>
      <c r="B41" s="30">
        <v>162.3</v>
      </c>
      <c r="C41" s="30">
        <v>14429.52</v>
      </c>
    </row>
    <row r="42" ht="15.75" customHeight="1">
      <c r="A42" s="36">
        <v>43221.0</v>
      </c>
      <c r="B42" s="30">
        <v>174.05</v>
      </c>
      <c r="C42" s="30">
        <v>14429.44</v>
      </c>
    </row>
    <row r="43" ht="15.75" customHeight="1">
      <c r="A43" s="36">
        <v>43252.0</v>
      </c>
      <c r="B43" s="30">
        <v>155.95</v>
      </c>
      <c r="C43" s="30">
        <v>13659.5</v>
      </c>
    </row>
    <row r="44" ht="15.75" customHeight="1">
      <c r="A44" s="36">
        <v>43282.0</v>
      </c>
      <c r="B44" s="30">
        <v>164.45</v>
      </c>
      <c r="C44" s="30">
        <v>15023.57</v>
      </c>
    </row>
    <row r="45" ht="15.75" customHeight="1">
      <c r="A45" s="36">
        <v>43313.0</v>
      </c>
      <c r="B45" s="30">
        <v>155.65</v>
      </c>
      <c r="C45" s="30">
        <v>15079.04</v>
      </c>
    </row>
    <row r="46" ht="15.75" customHeight="1">
      <c r="A46" s="36">
        <v>43344.0</v>
      </c>
      <c r="B46" s="30">
        <v>153.2</v>
      </c>
      <c r="C46" s="30">
        <v>14855.41</v>
      </c>
    </row>
    <row r="47" ht="15.75" customHeight="1">
      <c r="A47" s="36">
        <v>43374.0</v>
      </c>
      <c r="B47" s="30">
        <v>138.05</v>
      </c>
      <c r="C47" s="30">
        <v>13246.92</v>
      </c>
    </row>
    <row r="48" ht="15.75" customHeight="1">
      <c r="A48" s="36">
        <v>43405.0</v>
      </c>
      <c r="B48" s="30">
        <v>133.6</v>
      </c>
      <c r="C48" s="30">
        <v>13246.2</v>
      </c>
    </row>
    <row r="49" ht="15.75" customHeight="1">
      <c r="A49" s="36">
        <v>43435.0</v>
      </c>
      <c r="B49" s="30">
        <v>137.1</v>
      </c>
      <c r="C49" s="30">
        <v>13748.57</v>
      </c>
    </row>
    <row r="50" ht="15.75" customHeight="1">
      <c r="A50" s="36">
        <v>43466.0</v>
      </c>
      <c r="B50" s="30">
        <v>137.15</v>
      </c>
      <c r="C50" s="30">
        <v>13612.32</v>
      </c>
    </row>
    <row r="51" ht="15.75" customHeight="1">
      <c r="A51" s="36">
        <v>43497.0</v>
      </c>
      <c r="B51" s="30">
        <v>144.8</v>
      </c>
      <c r="C51" s="30">
        <v>13802.15</v>
      </c>
    </row>
    <row r="52" ht="15.75" customHeight="1">
      <c r="A52" s="36">
        <v>43525.0</v>
      </c>
      <c r="B52" s="30">
        <v>162.7</v>
      </c>
      <c r="C52" s="30">
        <v>15269.7</v>
      </c>
    </row>
    <row r="53" ht="15.75" customHeight="1">
      <c r="A53" s="36">
        <v>43556.0</v>
      </c>
      <c r="B53" s="30">
        <v>157.8</v>
      </c>
      <c r="C53" s="30">
        <v>15357.85</v>
      </c>
    </row>
    <row r="54" ht="15.75" customHeight="1">
      <c r="A54" s="36">
        <v>43586.0</v>
      </c>
      <c r="B54" s="30">
        <v>165.55</v>
      </c>
      <c r="C54" s="30">
        <v>15734.43</v>
      </c>
    </row>
    <row r="55" ht="15.75" customHeight="1">
      <c r="A55" s="36">
        <v>43617.0</v>
      </c>
      <c r="B55" s="30">
        <v>155.85</v>
      </c>
      <c r="C55" s="30">
        <v>14803.26</v>
      </c>
    </row>
    <row r="56" ht="15.75" customHeight="1">
      <c r="A56" s="36">
        <v>43647.0</v>
      </c>
      <c r="B56" s="30">
        <v>139.3</v>
      </c>
      <c r="C56" s="30">
        <v>13236.95</v>
      </c>
    </row>
    <row r="57" ht="15.75" customHeight="1">
      <c r="A57" s="36">
        <v>43678.0</v>
      </c>
      <c r="B57" s="30">
        <v>122.45</v>
      </c>
      <c r="C57" s="30">
        <v>13163.72</v>
      </c>
    </row>
    <row r="58" ht="15.75" customHeight="1">
      <c r="A58" s="36">
        <v>43709.0</v>
      </c>
      <c r="B58" s="30">
        <v>147.4</v>
      </c>
      <c r="C58" s="30">
        <v>14642.13</v>
      </c>
    </row>
    <row r="59" ht="15.75" customHeight="1">
      <c r="A59" s="36">
        <v>43739.0</v>
      </c>
      <c r="B59" s="30">
        <v>146.8</v>
      </c>
      <c r="C59" s="30">
        <v>15734.75</v>
      </c>
    </row>
    <row r="60" ht="15.75" customHeight="1">
      <c r="A60" s="36">
        <v>43770.0</v>
      </c>
      <c r="B60" s="30">
        <v>131.25</v>
      </c>
      <c r="C60" s="30">
        <v>15155.61</v>
      </c>
    </row>
    <row r="61" ht="15.75" customHeight="1">
      <c r="A61" s="36">
        <v>43800.0</v>
      </c>
      <c r="B61" s="30">
        <v>125.65</v>
      </c>
      <c r="C61" s="30">
        <v>14744.76</v>
      </c>
    </row>
    <row r="62" ht="15.75" customHeight="1">
      <c r="A62" s="36">
        <v>43831.0</v>
      </c>
      <c r="B62" s="30">
        <v>113.45</v>
      </c>
      <c r="C62" s="30">
        <v>13923.67</v>
      </c>
    </row>
    <row r="63" ht="15.75" customHeight="1">
      <c r="A63" s="36">
        <v>43862.0</v>
      </c>
      <c r="B63" s="30">
        <v>105.65</v>
      </c>
      <c r="C63" s="30">
        <v>12620.01</v>
      </c>
    </row>
    <row r="64" ht="15.75" customHeight="1">
      <c r="A64" s="36">
        <v>43891.0</v>
      </c>
      <c r="B64" s="30">
        <v>81.65</v>
      </c>
      <c r="C64" s="30">
        <v>10020.85</v>
      </c>
    </row>
    <row r="65" ht="15.75" customHeight="1">
      <c r="A65" s="36">
        <v>43922.0</v>
      </c>
      <c r="B65" s="30">
        <v>84.25</v>
      </c>
      <c r="C65" s="30">
        <v>12066.36</v>
      </c>
    </row>
    <row r="66" ht="15.75" customHeight="1">
      <c r="A66" s="36">
        <v>43952.0</v>
      </c>
      <c r="B66" s="30">
        <v>83.3</v>
      </c>
      <c r="C66" s="30">
        <v>11835.97</v>
      </c>
    </row>
    <row r="67" ht="15.75" customHeight="1">
      <c r="A67" s="36">
        <v>43983.0</v>
      </c>
      <c r="B67" s="30">
        <v>85.35</v>
      </c>
      <c r="C67" s="30">
        <v>12668.18</v>
      </c>
    </row>
    <row r="68" ht="15.75" customHeight="1">
      <c r="A68" s="36">
        <v>44013.0</v>
      </c>
      <c r="B68" s="30">
        <v>88.55</v>
      </c>
      <c r="C68" s="30">
        <v>13174.29</v>
      </c>
    </row>
    <row r="69" ht="15.75" customHeight="1">
      <c r="A69" s="36">
        <v>44044.0</v>
      </c>
      <c r="B69" s="30">
        <v>85.8</v>
      </c>
      <c r="C69" s="30">
        <v>13083.32</v>
      </c>
    </row>
    <row r="70" ht="15.75" customHeight="1">
      <c r="A70" s="36">
        <v>44075.0</v>
      </c>
      <c r="B70" s="30">
        <v>73.95</v>
      </c>
      <c r="C70" s="30">
        <v>12242.39</v>
      </c>
    </row>
    <row r="71" ht="15.75" customHeight="1">
      <c r="A71" s="36">
        <v>44105.0</v>
      </c>
      <c r="B71" s="30">
        <v>79.55</v>
      </c>
      <c r="C71" s="30">
        <v>12126.12</v>
      </c>
    </row>
    <row r="72" ht="15.75" customHeight="1">
      <c r="A72" s="36">
        <v>44136.0</v>
      </c>
      <c r="B72" s="30">
        <v>84.55</v>
      </c>
      <c r="C72" s="30">
        <v>13251.24</v>
      </c>
    </row>
    <row r="73" ht="15.75" customHeight="1">
      <c r="A73" s="36">
        <v>44166.0</v>
      </c>
      <c r="B73" s="30">
        <v>90.95</v>
      </c>
      <c r="C73" s="30">
        <v>14090.07</v>
      </c>
    </row>
    <row r="74" ht="15.75" customHeight="1">
      <c r="A74" s="36">
        <v>44197.0</v>
      </c>
      <c r="B74" s="30">
        <v>93.3</v>
      </c>
      <c r="C74" s="30">
        <v>13811.98</v>
      </c>
    </row>
    <row r="75" ht="15.75" customHeight="1">
      <c r="A75" s="36">
        <v>44228.0</v>
      </c>
      <c r="B75" s="30">
        <v>98.0</v>
      </c>
      <c r="C75" s="30">
        <v>15543.42</v>
      </c>
    </row>
    <row r="76" ht="15.75" customHeight="1">
      <c r="A76" s="36">
        <v>44256.0</v>
      </c>
      <c r="B76" s="30">
        <v>91.8</v>
      </c>
      <c r="C76" s="30">
        <v>14820.46</v>
      </c>
    </row>
    <row r="77" ht="15.75" customHeight="1">
      <c r="A77" s="36">
        <v>44287.0</v>
      </c>
      <c r="B77" s="30">
        <v>90.85</v>
      </c>
      <c r="C77" s="30">
        <v>14995.68</v>
      </c>
    </row>
    <row r="78" ht="15.75" customHeight="1">
      <c r="A78" s="36">
        <v>44317.0</v>
      </c>
      <c r="B78" s="30">
        <v>109.25</v>
      </c>
      <c r="C78" s="30">
        <v>16472.31</v>
      </c>
    </row>
    <row r="79" ht="15.75" customHeight="1">
      <c r="A79" s="36">
        <v>44348.0</v>
      </c>
      <c r="B79" s="30">
        <v>107.95</v>
      </c>
      <c r="C79" s="30">
        <v>16175.51</v>
      </c>
    </row>
    <row r="80" ht="15.75" customHeight="1">
      <c r="A80" s="36">
        <v>44378.0</v>
      </c>
      <c r="B80" s="30">
        <v>103.2</v>
      </c>
      <c r="C80" s="30">
        <v>15441.74</v>
      </c>
    </row>
    <row r="81" ht="15.75" customHeight="1">
      <c r="A81" s="36">
        <v>44409.0</v>
      </c>
      <c r="B81" s="30">
        <v>110.8</v>
      </c>
      <c r="C81" s="30">
        <v>17083.96</v>
      </c>
    </row>
    <row r="82" ht="15.75" customHeight="1">
      <c r="A82" s="36">
        <v>44440.0</v>
      </c>
      <c r="B82" s="30">
        <v>125.4</v>
      </c>
      <c r="C82" s="30">
        <v>18301.57</v>
      </c>
    </row>
    <row r="83" ht="15.75" customHeight="1">
      <c r="A83" s="36">
        <v>44470.0</v>
      </c>
      <c r="B83" s="30">
        <v>128.05</v>
      </c>
      <c r="C83" s="30">
        <v>18142.94</v>
      </c>
    </row>
    <row r="84" ht="15.75" customHeight="1">
      <c r="A84" s="36">
        <v>44501.0</v>
      </c>
      <c r="B84" s="30">
        <v>134.65</v>
      </c>
      <c r="C84" s="30">
        <v>18390.82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s>
  <sheetData>
    <row r="1">
      <c r="A1" s="37" t="s">
        <v>0</v>
      </c>
      <c r="B1" s="37" t="s">
        <v>1</v>
      </c>
      <c r="C1" s="38" t="s">
        <v>51</v>
      </c>
      <c r="D1" s="38" t="s">
        <v>52</v>
      </c>
      <c r="E1" s="38" t="s">
        <v>53</v>
      </c>
      <c r="F1" s="39"/>
      <c r="G1" s="39"/>
      <c r="H1" s="39"/>
      <c r="I1" s="39"/>
    </row>
    <row r="2">
      <c r="A2" s="40">
        <v>42005.0</v>
      </c>
      <c r="B2" s="10">
        <v>347.25</v>
      </c>
      <c r="C2" s="10"/>
      <c r="D2" s="10"/>
      <c r="E2" s="10"/>
    </row>
    <row r="3">
      <c r="A3" s="40">
        <v>42036.0</v>
      </c>
      <c r="B3" s="10">
        <v>332.05</v>
      </c>
      <c r="C3" s="10"/>
      <c r="D3" s="10"/>
      <c r="E3" s="10"/>
    </row>
    <row r="4">
      <c r="A4" s="40">
        <v>42064.0</v>
      </c>
      <c r="B4" s="10">
        <v>368.3</v>
      </c>
      <c r="C4" s="10"/>
      <c r="D4" s="10"/>
      <c r="E4" s="10"/>
    </row>
    <row r="5">
      <c r="A5" s="40">
        <v>42095.0</v>
      </c>
      <c r="B5" s="10">
        <v>360.3</v>
      </c>
      <c r="C5" s="10"/>
      <c r="D5" s="10"/>
      <c r="E5" s="10"/>
    </row>
    <row r="6">
      <c r="A6" s="40">
        <v>42125.0</v>
      </c>
      <c r="B6" s="10">
        <v>355.95</v>
      </c>
      <c r="C6" s="10"/>
      <c r="D6" s="10"/>
      <c r="E6" s="10"/>
    </row>
    <row r="7">
      <c r="A7" s="40">
        <v>42156.0</v>
      </c>
      <c r="B7" s="10">
        <v>384.6</v>
      </c>
      <c r="C7" s="10"/>
      <c r="D7" s="10"/>
      <c r="E7" s="10"/>
    </row>
    <row r="8">
      <c r="A8" s="40">
        <v>42186.0</v>
      </c>
      <c r="B8" s="10">
        <v>431.25</v>
      </c>
      <c r="C8" s="10"/>
      <c r="D8" s="10"/>
      <c r="E8" s="10"/>
    </row>
    <row r="9">
      <c r="A9" s="40">
        <v>42217.0</v>
      </c>
      <c r="B9" s="10">
        <v>414.65</v>
      </c>
      <c r="C9" s="10"/>
      <c r="D9" s="10"/>
      <c r="E9" s="10"/>
    </row>
    <row r="10">
      <c r="A10" s="40">
        <v>42248.0</v>
      </c>
      <c r="B10" s="10">
        <v>402.1</v>
      </c>
      <c r="C10" s="10"/>
      <c r="D10" s="10"/>
      <c r="E10" s="10"/>
    </row>
    <row r="11">
      <c r="A11" s="40">
        <v>42278.0</v>
      </c>
      <c r="B11" s="10">
        <v>399.1</v>
      </c>
      <c r="C11" s="10"/>
      <c r="D11" s="10"/>
      <c r="E11" s="10"/>
    </row>
    <row r="12">
      <c r="A12" s="40">
        <v>42309.0</v>
      </c>
      <c r="B12" s="10">
        <v>420.85</v>
      </c>
      <c r="C12" s="10"/>
      <c r="D12" s="10"/>
      <c r="E12" s="10"/>
    </row>
    <row r="13">
      <c r="A13" s="40">
        <v>42339.0</v>
      </c>
      <c r="B13" s="10">
        <v>428.65</v>
      </c>
      <c r="C13" s="10"/>
      <c r="D13" s="10"/>
      <c r="E13" s="10"/>
    </row>
    <row r="14">
      <c r="A14" s="40">
        <v>42370.0</v>
      </c>
      <c r="B14" s="10">
        <v>401.1</v>
      </c>
      <c r="C14" s="10"/>
      <c r="D14" s="10"/>
      <c r="E14" s="10"/>
    </row>
    <row r="15">
      <c r="A15" s="40">
        <v>42401.0</v>
      </c>
      <c r="B15" s="10">
        <v>367.25</v>
      </c>
      <c r="C15" s="10"/>
      <c r="D15" s="10"/>
      <c r="E15" s="10"/>
    </row>
    <row r="16">
      <c r="A16" s="40">
        <v>42430.0</v>
      </c>
      <c r="B16" s="10">
        <v>393.45</v>
      </c>
      <c r="C16" s="10"/>
      <c r="D16" s="10"/>
      <c r="E16" s="10"/>
    </row>
    <row r="17">
      <c r="A17" s="40">
        <v>42461.0</v>
      </c>
      <c r="B17" s="10">
        <v>432.9</v>
      </c>
      <c r="C17" s="10"/>
      <c r="D17" s="10"/>
      <c r="E17" s="10"/>
    </row>
    <row r="18">
      <c r="A18" s="40">
        <v>42491.0</v>
      </c>
      <c r="B18" s="10">
        <v>415.75</v>
      </c>
      <c r="C18" s="10"/>
      <c r="D18" s="10"/>
      <c r="E18" s="10"/>
    </row>
    <row r="19">
      <c r="A19" s="40">
        <v>42522.0</v>
      </c>
      <c r="B19" s="10">
        <v>440.6</v>
      </c>
      <c r="C19" s="10"/>
      <c r="D19" s="10"/>
      <c r="E19" s="10"/>
    </row>
    <row r="20">
      <c r="A20" s="40">
        <v>42552.0</v>
      </c>
      <c r="B20" s="10">
        <v>543.4</v>
      </c>
      <c r="C20" s="10"/>
      <c r="D20" s="10"/>
      <c r="E20" s="10"/>
    </row>
    <row r="21" ht="15.75" customHeight="1">
      <c r="A21" s="40">
        <v>42583.0</v>
      </c>
      <c r="B21" s="10">
        <v>575.75</v>
      </c>
      <c r="C21" s="10"/>
      <c r="D21" s="10"/>
      <c r="E21" s="10"/>
    </row>
    <row r="22" ht="15.75" customHeight="1">
      <c r="A22" s="40">
        <v>42614.0</v>
      </c>
      <c r="B22" s="10">
        <v>582.75</v>
      </c>
      <c r="C22" s="10"/>
      <c r="D22" s="10"/>
      <c r="E22" s="10"/>
    </row>
    <row r="23" ht="15.75" customHeight="1">
      <c r="A23" s="40">
        <v>42644.0</v>
      </c>
      <c r="B23" s="10">
        <v>323.55</v>
      </c>
      <c r="C23" s="10"/>
      <c r="D23" s="10"/>
      <c r="E23" s="10"/>
    </row>
    <row r="24" ht="15.75" customHeight="1">
      <c r="A24" s="40">
        <v>42675.0</v>
      </c>
      <c r="B24" s="10">
        <v>305.8</v>
      </c>
      <c r="C24" s="10"/>
      <c r="D24" s="10"/>
      <c r="E24" s="10"/>
      <c r="G24" s="33"/>
    </row>
    <row r="25" ht="15.75" customHeight="1">
      <c r="A25" s="40">
        <v>42705.0</v>
      </c>
      <c r="B25" s="10">
        <v>325.65</v>
      </c>
      <c r="C25" s="10"/>
      <c r="D25" s="10"/>
      <c r="E25" s="10"/>
    </row>
    <row r="26" ht="15.75" customHeight="1">
      <c r="A26" s="40">
        <v>42736.0</v>
      </c>
      <c r="B26" s="10">
        <v>366.05</v>
      </c>
      <c r="C26" s="10"/>
      <c r="D26" s="10"/>
      <c r="E26" s="10"/>
    </row>
    <row r="27" ht="15.75" customHeight="1">
      <c r="A27" s="40">
        <v>42767.0</v>
      </c>
      <c r="B27" s="10">
        <v>384.95</v>
      </c>
      <c r="C27" s="10"/>
      <c r="D27" s="10"/>
      <c r="E27" s="10"/>
    </row>
    <row r="28" ht="15.75" customHeight="1">
      <c r="A28" s="40">
        <v>42795.0</v>
      </c>
      <c r="B28" s="10">
        <v>386.75</v>
      </c>
      <c r="C28" s="10"/>
      <c r="D28" s="10"/>
      <c r="E28" s="10"/>
    </row>
    <row r="29" ht="15.75" customHeight="1">
      <c r="A29" s="40">
        <v>42826.0</v>
      </c>
      <c r="B29" s="10">
        <v>439.85</v>
      </c>
      <c r="C29" s="10"/>
      <c r="D29" s="10"/>
      <c r="E29" s="10"/>
    </row>
    <row r="30" ht="15.75" customHeight="1">
      <c r="A30" s="40">
        <v>42856.0</v>
      </c>
      <c r="B30" s="10">
        <v>431.85</v>
      </c>
      <c r="C30" s="10"/>
      <c r="D30" s="10"/>
      <c r="E30" s="10"/>
    </row>
    <row r="31" ht="15.75" customHeight="1">
      <c r="A31" s="40">
        <v>42887.0</v>
      </c>
      <c r="B31" s="10">
        <v>384.9</v>
      </c>
      <c r="C31" s="10"/>
      <c r="D31" s="10"/>
      <c r="E31" s="10"/>
    </row>
    <row r="32" ht="15.75" customHeight="1">
      <c r="A32" s="40">
        <v>42917.0</v>
      </c>
      <c r="B32" s="10">
        <v>367.35</v>
      </c>
      <c r="C32" s="10"/>
      <c r="D32" s="10"/>
      <c r="E32" s="10"/>
    </row>
    <row r="33" ht="15.75" customHeight="1">
      <c r="A33" s="40">
        <v>42948.0</v>
      </c>
      <c r="B33" s="10">
        <v>453.95</v>
      </c>
      <c r="C33" s="10"/>
      <c r="D33" s="10"/>
      <c r="E33" s="10"/>
    </row>
    <row r="34" ht="15.75" customHeight="1">
      <c r="A34" s="40">
        <v>42979.0</v>
      </c>
      <c r="B34" s="10">
        <v>400.05</v>
      </c>
      <c r="C34" s="10"/>
      <c r="D34" s="10"/>
      <c r="E34" s="10"/>
    </row>
    <row r="35" ht="15.75" customHeight="1">
      <c r="A35" s="40">
        <v>43009.0</v>
      </c>
      <c r="B35" s="10">
        <v>414.3</v>
      </c>
      <c r="C35" s="10"/>
      <c r="D35" s="10"/>
      <c r="E35" s="10"/>
    </row>
    <row r="36" ht="15.75" customHeight="1">
      <c r="A36" s="40">
        <v>43040.0</v>
      </c>
      <c r="B36" s="10">
        <v>393.5</v>
      </c>
      <c r="C36" s="10"/>
      <c r="D36" s="10"/>
      <c r="E36" s="10"/>
    </row>
    <row r="37" ht="15.75" customHeight="1">
      <c r="A37" s="40">
        <v>43070.0</v>
      </c>
      <c r="B37" s="10">
        <v>388.4</v>
      </c>
      <c r="C37" s="10"/>
      <c r="D37" s="10"/>
      <c r="E37" s="10"/>
    </row>
    <row r="38" ht="15.75" customHeight="1">
      <c r="A38" s="40">
        <v>43101.0</v>
      </c>
      <c r="B38" s="10">
        <v>417.75</v>
      </c>
      <c r="C38" s="10"/>
      <c r="D38" s="10"/>
      <c r="E38" s="10"/>
    </row>
    <row r="39" ht="15.75" customHeight="1">
      <c r="A39" s="40">
        <v>43132.0</v>
      </c>
      <c r="B39" s="10">
        <v>379.25</v>
      </c>
      <c r="C39" s="10"/>
      <c r="D39" s="10"/>
      <c r="E39" s="10"/>
    </row>
    <row r="40" ht="15.75" customHeight="1">
      <c r="A40" s="40">
        <v>43160.0</v>
      </c>
      <c r="B40" s="10">
        <v>176.3</v>
      </c>
      <c r="C40" s="10"/>
      <c r="D40" s="10"/>
      <c r="E40" s="10"/>
    </row>
    <row r="41" ht="15.75" customHeight="1">
      <c r="A41" s="40">
        <v>43191.0</v>
      </c>
      <c r="B41" s="10">
        <v>162.3</v>
      </c>
      <c r="C41" s="10"/>
      <c r="D41" s="10"/>
      <c r="E41" s="10"/>
    </row>
    <row r="42" ht="15.75" customHeight="1">
      <c r="A42" s="40">
        <v>43221.0</v>
      </c>
      <c r="B42" s="10">
        <v>174.05</v>
      </c>
      <c r="C42" s="10"/>
      <c r="D42" s="10"/>
      <c r="E42" s="10"/>
    </row>
    <row r="43" ht="15.75" customHeight="1">
      <c r="A43" s="40">
        <v>43252.0</v>
      </c>
      <c r="B43" s="10">
        <v>155.95</v>
      </c>
      <c r="C43" s="10"/>
      <c r="D43" s="10"/>
      <c r="E43" s="10"/>
    </row>
    <row r="44" ht="15.75" customHeight="1">
      <c r="A44" s="40">
        <v>43282.0</v>
      </c>
      <c r="B44" s="10">
        <v>164.45</v>
      </c>
      <c r="C44" s="10"/>
      <c r="D44" s="10"/>
      <c r="E44" s="10"/>
    </row>
    <row r="45" ht="15.75" customHeight="1">
      <c r="A45" s="40">
        <v>43313.0</v>
      </c>
      <c r="B45" s="10">
        <v>155.65</v>
      </c>
      <c r="C45" s="10"/>
      <c r="D45" s="10"/>
      <c r="E45" s="10"/>
    </row>
    <row r="46" ht="15.75" customHeight="1">
      <c r="A46" s="40">
        <v>43344.0</v>
      </c>
      <c r="B46" s="10">
        <v>153.2</v>
      </c>
      <c r="C46" s="10"/>
      <c r="D46" s="10"/>
      <c r="E46" s="10"/>
    </row>
    <row r="47" ht="15.75" customHeight="1">
      <c r="A47" s="40">
        <v>43374.0</v>
      </c>
      <c r="B47" s="10">
        <v>138.05</v>
      </c>
      <c r="C47" s="10"/>
      <c r="D47" s="10"/>
      <c r="E47" s="10"/>
    </row>
    <row r="48" ht="15.75" customHeight="1">
      <c r="A48" s="40">
        <v>43405.0</v>
      </c>
      <c r="B48" s="10">
        <v>133.6</v>
      </c>
      <c r="C48" s="10"/>
      <c r="D48" s="10"/>
      <c r="E48" s="10"/>
    </row>
    <row r="49" ht="15.75" customHeight="1">
      <c r="A49" s="40">
        <v>43435.0</v>
      </c>
      <c r="B49" s="10">
        <v>137.1</v>
      </c>
      <c r="C49" s="10"/>
      <c r="D49" s="10"/>
      <c r="E49" s="10"/>
    </row>
    <row r="50" ht="15.75" customHeight="1">
      <c r="A50" s="40">
        <v>43466.0</v>
      </c>
      <c r="B50" s="10">
        <v>137.15</v>
      </c>
      <c r="C50" s="10"/>
      <c r="D50" s="10"/>
      <c r="E50" s="10"/>
    </row>
    <row r="51" ht="15.75" customHeight="1">
      <c r="A51" s="40">
        <v>43497.0</v>
      </c>
      <c r="B51" s="10">
        <v>144.8</v>
      </c>
      <c r="C51" s="10"/>
      <c r="D51" s="10"/>
      <c r="E51" s="10"/>
    </row>
    <row r="52" ht="15.75" customHeight="1">
      <c r="A52" s="40">
        <v>43525.0</v>
      </c>
      <c r="B52" s="10">
        <v>162.7</v>
      </c>
      <c r="C52" s="10"/>
      <c r="D52" s="10"/>
      <c r="E52" s="10"/>
    </row>
    <row r="53" ht="15.75" customHeight="1">
      <c r="A53" s="40">
        <v>43556.0</v>
      </c>
      <c r="B53" s="10">
        <v>157.8</v>
      </c>
      <c r="C53" s="10"/>
      <c r="D53" s="10"/>
      <c r="E53" s="10"/>
    </row>
    <row r="54" ht="15.75" customHeight="1">
      <c r="A54" s="40">
        <v>43586.0</v>
      </c>
      <c r="B54" s="10">
        <v>165.55</v>
      </c>
      <c r="C54" s="10"/>
      <c r="D54" s="10"/>
      <c r="E54" s="10"/>
    </row>
    <row r="55" ht="15.75" customHeight="1">
      <c r="A55" s="40">
        <v>43617.0</v>
      </c>
      <c r="B55" s="10">
        <v>155.85</v>
      </c>
      <c r="C55" s="10"/>
      <c r="D55" s="10"/>
      <c r="E55" s="10"/>
    </row>
    <row r="56" ht="15.75" customHeight="1">
      <c r="A56" s="40">
        <v>43647.0</v>
      </c>
      <c r="B56" s="10">
        <v>139.3</v>
      </c>
      <c r="C56" s="10"/>
      <c r="D56" s="10"/>
      <c r="E56" s="10"/>
    </row>
    <row r="57" ht="15.75" customHeight="1">
      <c r="A57" s="40">
        <v>43678.0</v>
      </c>
      <c r="B57" s="10">
        <v>122.45</v>
      </c>
      <c r="C57" s="10"/>
      <c r="D57" s="10"/>
      <c r="E57" s="10"/>
    </row>
    <row r="58" ht="15.75" customHeight="1">
      <c r="A58" s="40">
        <v>43709.0</v>
      </c>
      <c r="B58" s="10">
        <v>147.4</v>
      </c>
      <c r="C58" s="10"/>
      <c r="D58" s="10"/>
      <c r="E58" s="10"/>
    </row>
    <row r="59" ht="15.75" customHeight="1">
      <c r="A59" s="40">
        <v>43739.0</v>
      </c>
      <c r="B59" s="10">
        <v>146.8</v>
      </c>
      <c r="C59" s="10"/>
      <c r="D59" s="10"/>
      <c r="E59" s="10"/>
    </row>
    <row r="60" ht="15.75" customHeight="1">
      <c r="A60" s="40">
        <v>43770.0</v>
      </c>
      <c r="B60" s="10">
        <v>131.25</v>
      </c>
      <c r="C60" s="10"/>
      <c r="D60" s="10"/>
      <c r="E60" s="10"/>
    </row>
    <row r="61" ht="15.75" customHeight="1">
      <c r="A61" s="40">
        <v>43800.0</v>
      </c>
      <c r="B61" s="10">
        <v>125.65</v>
      </c>
      <c r="C61" s="10"/>
      <c r="D61" s="10"/>
      <c r="E61" s="10"/>
    </row>
    <row r="62" ht="15.75" customHeight="1">
      <c r="A62" s="40">
        <v>43831.0</v>
      </c>
      <c r="B62" s="10">
        <v>113.45</v>
      </c>
      <c r="C62" s="10"/>
      <c r="D62" s="10"/>
      <c r="E62" s="10"/>
    </row>
    <row r="63" ht="15.75" customHeight="1">
      <c r="A63" s="40">
        <v>43862.0</v>
      </c>
      <c r="B63" s="10">
        <v>105.65</v>
      </c>
      <c r="C63" s="10"/>
      <c r="D63" s="10"/>
      <c r="E63" s="10"/>
    </row>
    <row r="64" ht="15.75" customHeight="1">
      <c r="A64" s="40">
        <v>43891.0</v>
      </c>
      <c r="B64" s="10">
        <v>81.65</v>
      </c>
      <c r="C64" s="10"/>
      <c r="D64" s="10"/>
      <c r="E64" s="10"/>
    </row>
    <row r="65" ht="15.75" customHeight="1">
      <c r="A65" s="40">
        <v>43922.0</v>
      </c>
      <c r="B65" s="10">
        <v>84.25</v>
      </c>
      <c r="C65" s="10"/>
      <c r="D65" s="10"/>
      <c r="E65" s="10"/>
    </row>
    <row r="66" ht="15.75" customHeight="1">
      <c r="A66" s="40">
        <v>43952.0</v>
      </c>
      <c r="B66" s="10">
        <v>83.3</v>
      </c>
      <c r="C66" s="10"/>
      <c r="D66" s="10"/>
      <c r="E66" s="10"/>
    </row>
    <row r="67" ht="15.75" customHeight="1">
      <c r="A67" s="40">
        <v>43983.0</v>
      </c>
      <c r="B67" s="10">
        <v>85.35</v>
      </c>
      <c r="C67" s="10"/>
      <c r="D67" s="10"/>
      <c r="E67" s="10"/>
    </row>
    <row r="68" ht="15.75" customHeight="1">
      <c r="A68" s="40">
        <v>44013.0</v>
      </c>
      <c r="B68" s="10">
        <v>88.55</v>
      </c>
      <c r="C68" s="10"/>
      <c r="D68" s="10"/>
      <c r="E68" s="10"/>
    </row>
    <row r="69" ht="15.75" customHeight="1">
      <c r="A69" s="40">
        <v>44044.0</v>
      </c>
      <c r="B69" s="10">
        <v>85.8</v>
      </c>
      <c r="C69" s="10"/>
      <c r="D69" s="10"/>
      <c r="E69" s="10"/>
    </row>
    <row r="70" ht="15.75" customHeight="1">
      <c r="A70" s="40">
        <v>44075.0</v>
      </c>
      <c r="B70" s="10">
        <v>73.95</v>
      </c>
      <c r="C70" s="10"/>
      <c r="D70" s="10"/>
      <c r="E70" s="10"/>
    </row>
    <row r="71" ht="15.75" customHeight="1">
      <c r="A71" s="40">
        <v>44105.0</v>
      </c>
      <c r="B71" s="10">
        <v>79.55</v>
      </c>
      <c r="C71" s="10"/>
      <c r="D71" s="10"/>
      <c r="E71" s="10"/>
    </row>
    <row r="72" ht="15.75" customHeight="1">
      <c r="A72" s="40">
        <v>44136.0</v>
      </c>
      <c r="B72" s="10">
        <v>84.55</v>
      </c>
      <c r="C72" s="10"/>
      <c r="D72" s="10"/>
      <c r="E72" s="10"/>
    </row>
    <row r="73" ht="15.75" customHeight="1">
      <c r="A73" s="40">
        <v>44166.0</v>
      </c>
      <c r="B73" s="10">
        <v>90.95</v>
      </c>
      <c r="C73" s="10"/>
      <c r="D73" s="10"/>
      <c r="E73" s="10"/>
    </row>
    <row r="74" ht="15.75" customHeight="1">
      <c r="A74" s="40">
        <v>44197.0</v>
      </c>
      <c r="B74" s="10">
        <v>93.3</v>
      </c>
      <c r="C74" s="10"/>
      <c r="D74" s="10"/>
      <c r="E74" s="10"/>
    </row>
    <row r="75" ht="15.75" customHeight="1">
      <c r="A75" s="40">
        <v>44228.0</v>
      </c>
      <c r="B75" s="10">
        <v>98.0</v>
      </c>
      <c r="C75" s="10"/>
      <c r="D75" s="10"/>
      <c r="E75" s="10"/>
    </row>
    <row r="76" ht="15.75" customHeight="1">
      <c r="A76" s="40">
        <v>44256.0</v>
      </c>
      <c r="B76" s="10">
        <v>91.8</v>
      </c>
      <c r="C76" s="10"/>
      <c r="D76" s="10"/>
      <c r="E76" s="10"/>
    </row>
    <row r="77" ht="15.75" customHeight="1">
      <c r="A77" s="40">
        <v>44287.0</v>
      </c>
      <c r="B77" s="10">
        <v>90.85</v>
      </c>
      <c r="C77" s="10"/>
      <c r="D77" s="10"/>
      <c r="E77" s="10"/>
    </row>
    <row r="78" ht="15.75" customHeight="1">
      <c r="A78" s="40">
        <v>44317.0</v>
      </c>
      <c r="B78" s="10">
        <v>109.25</v>
      </c>
      <c r="C78" s="10"/>
      <c r="D78" s="10"/>
      <c r="E78" s="10"/>
    </row>
    <row r="79" ht="15.75" customHeight="1">
      <c r="A79" s="40">
        <v>44348.0</v>
      </c>
      <c r="B79" s="10">
        <v>107.95</v>
      </c>
      <c r="C79" s="10"/>
      <c r="D79" s="10"/>
      <c r="E79" s="10"/>
    </row>
    <row r="80" ht="15.75" customHeight="1">
      <c r="A80" s="40">
        <v>44378.0</v>
      </c>
      <c r="B80" s="10">
        <v>103.2</v>
      </c>
      <c r="C80" s="10"/>
      <c r="D80" s="10"/>
      <c r="E80" s="10"/>
    </row>
    <row r="81" ht="15.75" customHeight="1">
      <c r="A81" s="40">
        <v>44409.0</v>
      </c>
      <c r="B81" s="10">
        <v>110.8</v>
      </c>
      <c r="C81" s="10"/>
      <c r="D81" s="10"/>
      <c r="E81" s="10"/>
    </row>
    <row r="82" ht="15.75" customHeight="1">
      <c r="A82" s="40">
        <v>44440.0</v>
      </c>
      <c r="B82" s="10">
        <v>125.4</v>
      </c>
      <c r="C82" s="10"/>
      <c r="D82" s="10"/>
      <c r="E82" s="10"/>
    </row>
    <row r="83" ht="15.75" customHeight="1">
      <c r="A83" s="40">
        <v>44470.0</v>
      </c>
      <c r="B83" s="10">
        <v>128.05</v>
      </c>
      <c r="C83" s="10"/>
      <c r="D83" s="10"/>
      <c r="E83" s="10"/>
    </row>
    <row r="84" ht="15.75" customHeight="1">
      <c r="A84" s="40">
        <v>44501.0</v>
      </c>
      <c r="B84" s="10">
        <v>134.65</v>
      </c>
      <c r="C84" s="10">
        <v>134.65</v>
      </c>
      <c r="D84" s="10">
        <v>134.65</v>
      </c>
      <c r="E84" s="10">
        <v>134.65</v>
      </c>
    </row>
    <row r="85" ht="15.75" customHeight="1">
      <c r="A85" s="40">
        <v>44531.0</v>
      </c>
      <c r="B85" s="10"/>
      <c r="C85" s="41">
        <f>FORECAST(A85,B2:B84,A2:A84)</f>
        <v>31.10813959</v>
      </c>
      <c r="D85" s="40">
        <f>C85-FORECAST(A85,B2:B84,A2:A84)</f>
        <v>0</v>
      </c>
      <c r="E85" s="40">
        <f>C85+FORECAST(A85,B2:B84,A2:A84)</f>
        <v>62.21627918</v>
      </c>
    </row>
    <row r="86" ht="15.75" customHeight="1">
      <c r="A86" s="40">
        <v>44197.0</v>
      </c>
      <c r="B86" s="10"/>
      <c r="C86" s="41">
        <f>FORECAST(A86,B2:B84,A2:A84)</f>
        <v>88.75709606</v>
      </c>
      <c r="D86" s="40">
        <f>C86-FORECAST(A86,B2:B84,A2:A84)</f>
        <v>0</v>
      </c>
      <c r="E86" s="40">
        <f>C86+FORECAST(A86,B2:B84,A2:A84)</f>
        <v>177.5141921</v>
      </c>
    </row>
    <row r="87" ht="15.75" customHeight="1">
      <c r="A87" s="40">
        <v>44228.0</v>
      </c>
      <c r="B87" s="10"/>
      <c r="C87" s="41">
        <f>FORECAST(A87,B2:B84,A2:A84)</f>
        <v>83.40644441</v>
      </c>
      <c r="D87" s="40">
        <f>C87-FORECAST(A87,B2:B84,A2:A84)</f>
        <v>0</v>
      </c>
      <c r="E87" s="40">
        <f>C87+FORECAST(A87,B2:B84,A2:A84)</f>
        <v>166.8128888</v>
      </c>
    </row>
    <row r="88" ht="15.75" customHeight="1">
      <c r="A88" s="10"/>
      <c r="B88" s="10"/>
      <c r="C88" s="10"/>
      <c r="D88" s="10"/>
      <c r="E88" s="10"/>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s>
  <sheetData>
    <row r="1">
      <c r="A1" s="35" t="s">
        <v>0</v>
      </c>
      <c r="B1" s="35" t="s">
        <v>1</v>
      </c>
      <c r="C1" s="35" t="s">
        <v>2</v>
      </c>
      <c r="D1" s="42"/>
      <c r="E1" s="42"/>
      <c r="F1" s="35" t="s">
        <v>1</v>
      </c>
      <c r="G1" s="35" t="s">
        <v>54</v>
      </c>
    </row>
    <row r="2">
      <c r="A2" s="36">
        <v>42005.0</v>
      </c>
      <c r="B2" s="30">
        <v>347.25</v>
      </c>
      <c r="C2" s="30">
        <v>10143.2</v>
      </c>
      <c r="D2" s="30"/>
      <c r="E2" s="30"/>
      <c r="F2" s="30">
        <v>347.25</v>
      </c>
      <c r="G2" s="30" t="e">
        <v>#N/A</v>
      </c>
    </row>
    <row r="3">
      <c r="A3" s="36">
        <v>42036.0</v>
      </c>
      <c r="B3" s="30">
        <v>332.05</v>
      </c>
      <c r="C3" s="30">
        <v>9685.68</v>
      </c>
      <c r="D3" s="30"/>
      <c r="E3" s="30"/>
      <c r="F3" s="30">
        <v>332.05</v>
      </c>
      <c r="G3" s="30" t="e">
        <v>#N/A</v>
      </c>
    </row>
    <row r="4">
      <c r="A4" s="36">
        <v>42064.0</v>
      </c>
      <c r="B4" s="30">
        <v>368.3</v>
      </c>
      <c r="C4" s="30">
        <v>9311.95</v>
      </c>
      <c r="D4" s="30"/>
      <c r="E4" s="30"/>
      <c r="F4" s="30">
        <v>368.3</v>
      </c>
      <c r="G4" s="30" t="e">
        <v>#N/A</v>
      </c>
    </row>
    <row r="5">
      <c r="A5" s="36">
        <v>42095.0</v>
      </c>
      <c r="B5" s="30">
        <v>360.3</v>
      </c>
      <c r="C5" s="30">
        <v>9203.45</v>
      </c>
      <c r="D5" s="30"/>
      <c r="E5" s="30"/>
      <c r="F5" s="30">
        <v>360.3</v>
      </c>
      <c r="G5" s="30">
        <f t="shared" ref="G5:G84" si="1">AVERAGE(F2:F5)</f>
        <v>351.975</v>
      </c>
    </row>
    <row r="6">
      <c r="A6" s="36">
        <v>42125.0</v>
      </c>
      <c r="B6" s="30">
        <v>355.95</v>
      </c>
      <c r="C6" s="30">
        <v>9643.21</v>
      </c>
      <c r="D6" s="30"/>
      <c r="E6" s="30"/>
      <c r="F6" s="30">
        <v>355.95</v>
      </c>
      <c r="G6" s="30">
        <f t="shared" si="1"/>
        <v>354.15</v>
      </c>
    </row>
    <row r="7">
      <c r="A7" s="36">
        <v>42156.0</v>
      </c>
      <c r="B7" s="30">
        <v>384.6</v>
      </c>
      <c r="C7" s="30">
        <v>9859.23</v>
      </c>
      <c r="D7" s="30"/>
      <c r="E7" s="30"/>
      <c r="F7" s="30">
        <v>384.6</v>
      </c>
      <c r="G7" s="30">
        <f t="shared" si="1"/>
        <v>367.2875</v>
      </c>
    </row>
    <row r="8">
      <c r="A8" s="36">
        <v>42186.0</v>
      </c>
      <c r="B8" s="30">
        <v>431.25</v>
      </c>
      <c r="C8" s="30">
        <v>9902.17</v>
      </c>
      <c r="D8" s="30"/>
      <c r="E8" s="30"/>
      <c r="F8" s="30">
        <v>431.25</v>
      </c>
      <c r="G8" s="30">
        <f t="shared" si="1"/>
        <v>383.025</v>
      </c>
    </row>
    <row r="9">
      <c r="A9" s="36">
        <v>42217.0</v>
      </c>
      <c r="B9" s="30">
        <v>414.65</v>
      </c>
      <c r="C9" s="30">
        <v>8878.0</v>
      </c>
      <c r="D9" s="30"/>
      <c r="E9" s="30"/>
      <c r="F9" s="30">
        <v>414.65</v>
      </c>
      <c r="G9" s="30">
        <f t="shared" si="1"/>
        <v>396.6125</v>
      </c>
    </row>
    <row r="10">
      <c r="A10" s="36">
        <v>42248.0</v>
      </c>
      <c r="B10" s="30">
        <v>402.1</v>
      </c>
      <c r="C10" s="30">
        <v>8694.68</v>
      </c>
      <c r="D10" s="30"/>
      <c r="E10" s="30"/>
      <c r="F10" s="30">
        <v>402.1</v>
      </c>
      <c r="G10" s="30">
        <f t="shared" si="1"/>
        <v>408.15</v>
      </c>
    </row>
    <row r="11">
      <c r="A11" s="36">
        <v>42278.0</v>
      </c>
      <c r="B11" s="30">
        <v>399.1</v>
      </c>
      <c r="C11" s="30">
        <v>9065.9</v>
      </c>
      <c r="D11" s="30"/>
      <c r="E11" s="30"/>
      <c r="F11" s="30">
        <v>399.1</v>
      </c>
      <c r="G11" s="30">
        <f t="shared" si="1"/>
        <v>411.775</v>
      </c>
    </row>
    <row r="12">
      <c r="A12" s="36">
        <v>42309.0</v>
      </c>
      <c r="B12" s="30">
        <v>420.85</v>
      </c>
      <c r="C12" s="30">
        <v>9328.39</v>
      </c>
      <c r="D12" s="30"/>
      <c r="E12" s="30"/>
      <c r="F12" s="30">
        <v>420.85</v>
      </c>
      <c r="G12" s="30">
        <f t="shared" si="1"/>
        <v>409.175</v>
      </c>
    </row>
    <row r="13">
      <c r="A13" s="36">
        <v>42339.0</v>
      </c>
      <c r="B13" s="30">
        <v>428.65</v>
      </c>
      <c r="C13" s="30">
        <v>9555.61</v>
      </c>
      <c r="D13" s="30"/>
      <c r="E13" s="30"/>
      <c r="F13" s="30">
        <v>428.65</v>
      </c>
      <c r="G13" s="30">
        <f t="shared" si="1"/>
        <v>412.675</v>
      </c>
    </row>
    <row r="14">
      <c r="A14" s="36">
        <v>42370.0</v>
      </c>
      <c r="B14" s="30">
        <v>401.1</v>
      </c>
      <c r="C14" s="30">
        <v>9258.06</v>
      </c>
      <c r="D14" s="30"/>
      <c r="E14" s="30"/>
      <c r="F14" s="30">
        <v>401.1</v>
      </c>
      <c r="G14" s="30">
        <f t="shared" si="1"/>
        <v>412.425</v>
      </c>
    </row>
    <row r="15">
      <c r="A15" s="36">
        <v>42401.0</v>
      </c>
      <c r="B15" s="30">
        <v>367.25</v>
      </c>
      <c r="C15" s="30">
        <v>8214.24</v>
      </c>
      <c r="D15" s="30"/>
      <c r="E15" s="30"/>
      <c r="F15" s="30">
        <v>367.25</v>
      </c>
      <c r="G15" s="30">
        <f t="shared" si="1"/>
        <v>404.4625</v>
      </c>
    </row>
    <row r="16">
      <c r="A16" s="36">
        <v>42430.0</v>
      </c>
      <c r="B16" s="30">
        <v>393.45</v>
      </c>
      <c r="C16" s="30">
        <v>9161.61</v>
      </c>
      <c r="D16" s="30"/>
      <c r="E16" s="30"/>
      <c r="F16" s="30">
        <v>393.45</v>
      </c>
      <c r="G16" s="30">
        <f t="shared" si="1"/>
        <v>397.6125</v>
      </c>
    </row>
    <row r="17">
      <c r="A17" s="36">
        <v>42461.0</v>
      </c>
      <c r="B17" s="30">
        <v>432.9</v>
      </c>
      <c r="C17" s="30">
        <v>9356.16</v>
      </c>
      <c r="D17" s="30"/>
      <c r="E17" s="30"/>
      <c r="F17" s="30">
        <v>432.9</v>
      </c>
      <c r="G17" s="30">
        <f t="shared" si="1"/>
        <v>398.675</v>
      </c>
    </row>
    <row r="18">
      <c r="A18" s="36">
        <v>42491.0</v>
      </c>
      <c r="B18" s="30">
        <v>415.75</v>
      </c>
      <c r="C18" s="30">
        <v>9321.96</v>
      </c>
      <c r="D18" s="30"/>
      <c r="E18" s="30"/>
      <c r="F18" s="30">
        <v>415.75</v>
      </c>
      <c r="G18" s="30">
        <f t="shared" si="1"/>
        <v>402.3375</v>
      </c>
    </row>
    <row r="19">
      <c r="A19" s="36">
        <v>42522.0</v>
      </c>
      <c r="B19" s="30">
        <v>440.6</v>
      </c>
      <c r="C19" s="30">
        <v>9720.95</v>
      </c>
      <c r="D19" s="30"/>
      <c r="E19" s="30"/>
      <c r="F19" s="30">
        <v>440.6</v>
      </c>
      <c r="G19" s="30">
        <f t="shared" si="1"/>
        <v>420.675</v>
      </c>
    </row>
    <row r="20">
      <c r="A20" s="36">
        <v>42552.0</v>
      </c>
      <c r="B20" s="30">
        <v>543.4</v>
      </c>
      <c r="C20" s="30">
        <v>10595.23</v>
      </c>
      <c r="D20" s="30"/>
      <c r="E20" s="30"/>
      <c r="F20" s="30">
        <v>543.4</v>
      </c>
      <c r="G20" s="30">
        <f t="shared" si="1"/>
        <v>458.1625</v>
      </c>
    </row>
    <row r="21" ht="15.75" customHeight="1">
      <c r="A21" s="36">
        <v>42583.0</v>
      </c>
      <c r="B21" s="30">
        <v>575.75</v>
      </c>
      <c r="C21" s="30">
        <v>11072.71</v>
      </c>
      <c r="D21" s="30"/>
      <c r="E21" s="30"/>
      <c r="F21" s="30">
        <v>575.75</v>
      </c>
      <c r="G21" s="30">
        <f t="shared" si="1"/>
        <v>493.875</v>
      </c>
    </row>
    <row r="22" ht="15.75" customHeight="1">
      <c r="A22" s="36">
        <v>42614.0</v>
      </c>
      <c r="B22" s="30">
        <v>582.75</v>
      </c>
      <c r="C22" s="30">
        <v>11377.55</v>
      </c>
      <c r="D22" s="30"/>
      <c r="E22" s="30"/>
      <c r="F22" s="30">
        <v>582.75</v>
      </c>
      <c r="G22" s="30">
        <f t="shared" si="1"/>
        <v>535.625</v>
      </c>
    </row>
    <row r="23" ht="15.75" customHeight="1">
      <c r="A23" s="36">
        <v>42644.0</v>
      </c>
      <c r="B23" s="30">
        <v>323.55</v>
      </c>
      <c r="C23" s="30">
        <v>12316.81</v>
      </c>
      <c r="D23" s="30"/>
      <c r="E23" s="30"/>
      <c r="F23" s="30">
        <v>323.55</v>
      </c>
      <c r="G23" s="30">
        <f t="shared" si="1"/>
        <v>506.3625</v>
      </c>
    </row>
    <row r="24" ht="15.75" customHeight="1">
      <c r="A24" s="36">
        <v>42675.0</v>
      </c>
      <c r="B24" s="30">
        <v>305.8</v>
      </c>
      <c r="C24" s="30">
        <v>11964.32</v>
      </c>
      <c r="D24" s="30"/>
      <c r="E24" s="30"/>
      <c r="F24" s="30">
        <v>305.8</v>
      </c>
      <c r="G24" s="30">
        <f t="shared" si="1"/>
        <v>446.9625</v>
      </c>
    </row>
    <row r="25" ht="15.75" customHeight="1">
      <c r="A25" s="36">
        <v>42705.0</v>
      </c>
      <c r="B25" s="30">
        <v>325.65</v>
      </c>
      <c r="C25" s="30">
        <v>12151.64</v>
      </c>
      <c r="D25" s="30"/>
      <c r="E25" s="30"/>
      <c r="F25" s="30">
        <v>325.65</v>
      </c>
      <c r="G25" s="30">
        <f t="shared" si="1"/>
        <v>384.4375</v>
      </c>
    </row>
    <row r="26" ht="15.75" customHeight="1">
      <c r="A26" s="36">
        <v>42736.0</v>
      </c>
      <c r="B26" s="30">
        <v>366.05</v>
      </c>
      <c r="C26" s="30">
        <v>12838.16</v>
      </c>
      <c r="D26" s="30"/>
      <c r="E26" s="30"/>
      <c r="F26" s="30">
        <v>366.05</v>
      </c>
      <c r="G26" s="30">
        <f t="shared" si="1"/>
        <v>330.2625</v>
      </c>
    </row>
    <row r="27" ht="15.75" customHeight="1">
      <c r="A27" s="36">
        <v>42767.0</v>
      </c>
      <c r="B27" s="30">
        <v>384.95</v>
      </c>
      <c r="C27" s="30">
        <v>13534.47</v>
      </c>
      <c r="D27" s="30"/>
      <c r="E27" s="30"/>
      <c r="F27" s="30">
        <v>384.95</v>
      </c>
      <c r="G27" s="30">
        <f t="shared" si="1"/>
        <v>345.6125</v>
      </c>
    </row>
    <row r="28" ht="15.75" customHeight="1">
      <c r="A28" s="36">
        <v>42795.0</v>
      </c>
      <c r="B28" s="30">
        <v>386.75</v>
      </c>
      <c r="C28" s="30">
        <v>13563.63</v>
      </c>
      <c r="D28" s="30"/>
      <c r="E28" s="30"/>
      <c r="F28" s="30">
        <v>386.75</v>
      </c>
      <c r="G28" s="30">
        <f t="shared" si="1"/>
        <v>365.85</v>
      </c>
    </row>
    <row r="29" ht="15.75" customHeight="1">
      <c r="A29" s="36">
        <v>42826.0</v>
      </c>
      <c r="B29" s="30">
        <v>439.85</v>
      </c>
      <c r="C29" s="30">
        <v>14455.03</v>
      </c>
      <c r="D29" s="30"/>
      <c r="E29" s="30"/>
      <c r="F29" s="30">
        <v>439.85</v>
      </c>
      <c r="G29" s="30">
        <f t="shared" si="1"/>
        <v>394.4</v>
      </c>
    </row>
    <row r="30" ht="15.75" customHeight="1">
      <c r="A30" s="36">
        <v>42856.0</v>
      </c>
      <c r="B30" s="30">
        <v>431.85</v>
      </c>
      <c r="C30" s="30">
        <v>14247.08</v>
      </c>
      <c r="D30" s="30"/>
      <c r="E30" s="30"/>
      <c r="F30" s="30">
        <v>431.85</v>
      </c>
      <c r="G30" s="30">
        <f t="shared" si="1"/>
        <v>410.85</v>
      </c>
    </row>
    <row r="31" ht="15.75" customHeight="1">
      <c r="A31" s="36">
        <v>42887.0</v>
      </c>
      <c r="B31" s="30">
        <v>384.9</v>
      </c>
      <c r="C31" s="30">
        <v>13202.65</v>
      </c>
      <c r="D31" s="30"/>
      <c r="E31" s="30"/>
      <c r="F31" s="30">
        <v>384.9</v>
      </c>
      <c r="G31" s="30">
        <f t="shared" si="1"/>
        <v>410.8375</v>
      </c>
    </row>
    <row r="32" ht="15.75" customHeight="1">
      <c r="A32" s="36">
        <v>42917.0</v>
      </c>
      <c r="B32" s="30">
        <v>367.35</v>
      </c>
      <c r="C32" s="30">
        <v>14189.96</v>
      </c>
      <c r="D32" s="30"/>
      <c r="E32" s="30"/>
      <c r="F32" s="30">
        <v>367.35</v>
      </c>
      <c r="G32" s="30">
        <f t="shared" si="1"/>
        <v>405.9875</v>
      </c>
    </row>
    <row r="33" ht="15.75" customHeight="1">
      <c r="A33" s="36">
        <v>42948.0</v>
      </c>
      <c r="B33" s="30">
        <v>453.95</v>
      </c>
      <c r="C33" s="30">
        <v>15177.26</v>
      </c>
      <c r="D33" s="30"/>
      <c r="E33" s="30"/>
      <c r="F33" s="30">
        <v>453.95</v>
      </c>
      <c r="G33" s="30">
        <f t="shared" si="1"/>
        <v>409.5125</v>
      </c>
    </row>
    <row r="34" ht="15.75" customHeight="1">
      <c r="A34" s="36">
        <v>42979.0</v>
      </c>
      <c r="B34" s="30">
        <v>400.05</v>
      </c>
      <c r="C34" s="30">
        <v>14842.54</v>
      </c>
      <c r="D34" s="30"/>
      <c r="E34" s="30"/>
      <c r="F34" s="30">
        <v>400.05</v>
      </c>
      <c r="G34" s="30">
        <f t="shared" si="1"/>
        <v>401.5625</v>
      </c>
    </row>
    <row r="35" ht="15.75" customHeight="1">
      <c r="A35" s="36">
        <v>43009.0</v>
      </c>
      <c r="B35" s="30">
        <v>414.3</v>
      </c>
      <c r="C35" s="30">
        <v>16552.4</v>
      </c>
      <c r="D35" s="30"/>
      <c r="E35" s="30"/>
      <c r="F35" s="30">
        <v>414.3</v>
      </c>
      <c r="G35" s="30">
        <f t="shared" si="1"/>
        <v>408.9125</v>
      </c>
    </row>
    <row r="36" ht="15.75" customHeight="1">
      <c r="A36" s="36">
        <v>43040.0</v>
      </c>
      <c r="B36" s="30">
        <v>393.5</v>
      </c>
      <c r="C36" s="30">
        <v>15927.91</v>
      </c>
      <c r="D36" s="30"/>
      <c r="E36" s="30"/>
      <c r="F36" s="30">
        <v>393.5</v>
      </c>
      <c r="G36" s="30">
        <f t="shared" si="1"/>
        <v>415.45</v>
      </c>
    </row>
    <row r="37" ht="15.75" customHeight="1">
      <c r="A37" s="36">
        <v>43070.0</v>
      </c>
      <c r="B37" s="30">
        <v>388.4</v>
      </c>
      <c r="C37" s="30">
        <v>16283.26</v>
      </c>
      <c r="D37" s="30"/>
      <c r="E37" s="30"/>
      <c r="F37" s="30">
        <v>388.4</v>
      </c>
      <c r="G37" s="30">
        <f t="shared" si="1"/>
        <v>399.0625</v>
      </c>
    </row>
    <row r="38" ht="15.75" customHeight="1">
      <c r="A38" s="36">
        <v>43101.0</v>
      </c>
      <c r="B38" s="30">
        <v>417.75</v>
      </c>
      <c r="C38" s="30">
        <v>16368.16</v>
      </c>
      <c r="D38" s="30"/>
      <c r="E38" s="30"/>
      <c r="F38" s="30">
        <v>417.75</v>
      </c>
      <c r="G38" s="30">
        <f t="shared" si="1"/>
        <v>403.4875</v>
      </c>
    </row>
    <row r="39" ht="15.75" customHeight="1">
      <c r="A39" s="36">
        <v>43132.0</v>
      </c>
      <c r="B39" s="30">
        <v>379.25</v>
      </c>
      <c r="C39" s="30">
        <v>15505.76</v>
      </c>
      <c r="D39" s="30"/>
      <c r="E39" s="30"/>
      <c r="F39" s="30">
        <v>379.25</v>
      </c>
      <c r="G39" s="30">
        <f t="shared" si="1"/>
        <v>394.725</v>
      </c>
    </row>
    <row r="40" ht="15.75" customHeight="1">
      <c r="A40" s="36">
        <v>43160.0</v>
      </c>
      <c r="B40" s="30">
        <v>176.3</v>
      </c>
      <c r="C40" s="30">
        <v>14614.42</v>
      </c>
      <c r="D40" s="30"/>
      <c r="E40" s="30"/>
      <c r="F40" s="30">
        <v>176.3</v>
      </c>
      <c r="G40" s="30">
        <f t="shared" si="1"/>
        <v>340.425</v>
      </c>
    </row>
    <row r="41" ht="15.75" customHeight="1">
      <c r="A41" s="36">
        <v>43191.0</v>
      </c>
      <c r="B41" s="30">
        <v>162.3</v>
      </c>
      <c r="C41" s="30">
        <v>14429.52</v>
      </c>
      <c r="D41" s="30"/>
      <c r="E41" s="30"/>
      <c r="F41" s="30">
        <v>162.3</v>
      </c>
      <c r="G41" s="30">
        <f t="shared" si="1"/>
        <v>283.9</v>
      </c>
    </row>
    <row r="42" ht="15.75" customHeight="1">
      <c r="A42" s="36">
        <v>43221.0</v>
      </c>
      <c r="B42" s="30">
        <v>174.05</v>
      </c>
      <c r="C42" s="30">
        <v>14429.44</v>
      </c>
      <c r="D42" s="30"/>
      <c r="E42" s="30"/>
      <c r="F42" s="30">
        <v>174.05</v>
      </c>
      <c r="G42" s="30">
        <f t="shared" si="1"/>
        <v>222.975</v>
      </c>
    </row>
    <row r="43" ht="15.75" customHeight="1">
      <c r="A43" s="36">
        <v>43252.0</v>
      </c>
      <c r="B43" s="30">
        <v>155.95</v>
      </c>
      <c r="C43" s="30">
        <v>13659.5</v>
      </c>
      <c r="D43" s="30"/>
      <c r="E43" s="30"/>
      <c r="F43" s="30">
        <v>155.95</v>
      </c>
      <c r="G43" s="30">
        <f t="shared" si="1"/>
        <v>167.15</v>
      </c>
    </row>
    <row r="44" ht="15.75" customHeight="1">
      <c r="A44" s="36">
        <v>43282.0</v>
      </c>
      <c r="B44" s="30">
        <v>164.45</v>
      </c>
      <c r="C44" s="30">
        <v>15023.57</v>
      </c>
      <c r="D44" s="30"/>
      <c r="E44" s="30"/>
      <c r="F44" s="30">
        <v>164.45</v>
      </c>
      <c r="G44" s="30">
        <f t="shared" si="1"/>
        <v>164.1875</v>
      </c>
    </row>
    <row r="45" ht="15.75" customHeight="1">
      <c r="A45" s="36">
        <v>43313.0</v>
      </c>
      <c r="B45" s="30">
        <v>155.65</v>
      </c>
      <c r="C45" s="30">
        <v>15079.04</v>
      </c>
      <c r="D45" s="30"/>
      <c r="E45" s="30"/>
      <c r="F45" s="30">
        <v>155.65</v>
      </c>
      <c r="G45" s="30">
        <f t="shared" si="1"/>
        <v>162.525</v>
      </c>
    </row>
    <row r="46" ht="15.75" customHeight="1">
      <c r="A46" s="36">
        <v>43344.0</v>
      </c>
      <c r="B46" s="30">
        <v>153.2</v>
      </c>
      <c r="C46" s="30">
        <v>14855.41</v>
      </c>
      <c r="D46" s="30"/>
      <c r="E46" s="30"/>
      <c r="F46" s="30">
        <v>153.2</v>
      </c>
      <c r="G46" s="30">
        <f t="shared" si="1"/>
        <v>157.3125</v>
      </c>
    </row>
    <row r="47" ht="15.75" customHeight="1">
      <c r="A47" s="36">
        <v>43374.0</v>
      </c>
      <c r="B47" s="30">
        <v>138.05</v>
      </c>
      <c r="C47" s="30">
        <v>13246.92</v>
      </c>
      <c r="D47" s="30"/>
      <c r="E47" s="30"/>
      <c r="F47" s="30">
        <v>138.05</v>
      </c>
      <c r="G47" s="30">
        <f t="shared" si="1"/>
        <v>152.8375</v>
      </c>
    </row>
    <row r="48" ht="15.75" customHeight="1">
      <c r="A48" s="36">
        <v>43405.0</v>
      </c>
      <c r="B48" s="30">
        <v>133.6</v>
      </c>
      <c r="C48" s="30">
        <v>13246.2</v>
      </c>
      <c r="D48" s="30"/>
      <c r="E48" s="30"/>
      <c r="F48" s="30">
        <v>133.6</v>
      </c>
      <c r="G48" s="30">
        <f t="shared" si="1"/>
        <v>145.125</v>
      </c>
    </row>
    <row r="49" ht="15.75" customHeight="1">
      <c r="A49" s="36">
        <v>43435.0</v>
      </c>
      <c r="B49" s="30">
        <v>137.1</v>
      </c>
      <c r="C49" s="30">
        <v>13748.57</v>
      </c>
      <c r="D49" s="30"/>
      <c r="E49" s="30"/>
      <c r="F49" s="30">
        <v>137.1</v>
      </c>
      <c r="G49" s="30">
        <f t="shared" si="1"/>
        <v>140.4875</v>
      </c>
    </row>
    <row r="50" ht="15.75" customHeight="1">
      <c r="A50" s="36">
        <v>43466.0</v>
      </c>
      <c r="B50" s="30">
        <v>137.15</v>
      </c>
      <c r="C50" s="30">
        <v>13612.32</v>
      </c>
      <c r="D50" s="30"/>
      <c r="E50" s="30"/>
      <c r="F50" s="30">
        <v>137.15</v>
      </c>
      <c r="G50" s="30">
        <f t="shared" si="1"/>
        <v>136.475</v>
      </c>
    </row>
    <row r="51" ht="15.75" customHeight="1">
      <c r="A51" s="36">
        <v>43497.0</v>
      </c>
      <c r="B51" s="30">
        <v>144.8</v>
      </c>
      <c r="C51" s="30">
        <v>13802.15</v>
      </c>
      <c r="D51" s="30"/>
      <c r="E51" s="30"/>
      <c r="F51" s="30">
        <v>144.8</v>
      </c>
      <c r="G51" s="30">
        <f t="shared" si="1"/>
        <v>138.1625</v>
      </c>
    </row>
    <row r="52" ht="15.75" customHeight="1">
      <c r="A52" s="36">
        <v>43525.0</v>
      </c>
      <c r="B52" s="30">
        <v>162.7</v>
      </c>
      <c r="C52" s="30">
        <v>15269.7</v>
      </c>
      <c r="D52" s="30"/>
      <c r="E52" s="30"/>
      <c r="F52" s="30">
        <v>162.7</v>
      </c>
      <c r="G52" s="30">
        <f t="shared" si="1"/>
        <v>145.4375</v>
      </c>
    </row>
    <row r="53" ht="15.75" customHeight="1">
      <c r="A53" s="36">
        <v>43556.0</v>
      </c>
      <c r="B53" s="30">
        <v>157.8</v>
      </c>
      <c r="C53" s="30">
        <v>15357.85</v>
      </c>
      <c r="D53" s="30"/>
      <c r="E53" s="30"/>
      <c r="F53" s="30">
        <v>157.8</v>
      </c>
      <c r="G53" s="30">
        <f t="shared" si="1"/>
        <v>150.6125</v>
      </c>
    </row>
    <row r="54" ht="15.75" customHeight="1">
      <c r="A54" s="36">
        <v>43586.0</v>
      </c>
      <c r="B54" s="30">
        <v>165.55</v>
      </c>
      <c r="C54" s="30">
        <v>15734.43</v>
      </c>
      <c r="D54" s="30"/>
      <c r="E54" s="30"/>
      <c r="F54" s="30">
        <v>165.55</v>
      </c>
      <c r="G54" s="30">
        <f t="shared" si="1"/>
        <v>157.7125</v>
      </c>
    </row>
    <row r="55" ht="15.75" customHeight="1">
      <c r="A55" s="36">
        <v>43617.0</v>
      </c>
      <c r="B55" s="30">
        <v>155.85</v>
      </c>
      <c r="C55" s="30">
        <v>14803.26</v>
      </c>
      <c r="D55" s="30"/>
      <c r="E55" s="30"/>
      <c r="F55" s="30">
        <v>155.85</v>
      </c>
      <c r="G55" s="30">
        <f t="shared" si="1"/>
        <v>160.475</v>
      </c>
    </row>
    <row r="56" ht="15.75" customHeight="1">
      <c r="A56" s="36">
        <v>43647.0</v>
      </c>
      <c r="B56" s="30">
        <v>139.3</v>
      </c>
      <c r="C56" s="30">
        <v>13236.95</v>
      </c>
      <c r="D56" s="30"/>
      <c r="E56" s="30"/>
      <c r="F56" s="30">
        <v>139.3</v>
      </c>
      <c r="G56" s="30">
        <f t="shared" si="1"/>
        <v>154.625</v>
      </c>
    </row>
    <row r="57" ht="15.75" customHeight="1">
      <c r="A57" s="36">
        <v>43678.0</v>
      </c>
      <c r="B57" s="30">
        <v>122.45</v>
      </c>
      <c r="C57" s="30">
        <v>13163.72</v>
      </c>
      <c r="D57" s="30"/>
      <c r="E57" s="30"/>
      <c r="F57" s="30">
        <v>122.45</v>
      </c>
      <c r="G57" s="30">
        <f t="shared" si="1"/>
        <v>145.7875</v>
      </c>
    </row>
    <row r="58" ht="15.75" customHeight="1">
      <c r="A58" s="36">
        <v>43709.0</v>
      </c>
      <c r="B58" s="30">
        <v>147.4</v>
      </c>
      <c r="C58" s="30">
        <v>14642.13</v>
      </c>
      <c r="D58" s="30"/>
      <c r="E58" s="30"/>
      <c r="F58" s="30">
        <v>147.4</v>
      </c>
      <c r="G58" s="30">
        <f t="shared" si="1"/>
        <v>141.25</v>
      </c>
    </row>
    <row r="59" ht="15.75" customHeight="1">
      <c r="A59" s="36">
        <v>43739.0</v>
      </c>
      <c r="B59" s="30">
        <v>146.8</v>
      </c>
      <c r="C59" s="30">
        <v>15734.75</v>
      </c>
      <c r="D59" s="30"/>
      <c r="E59" s="30"/>
      <c r="F59" s="30">
        <v>146.8</v>
      </c>
      <c r="G59" s="30">
        <f t="shared" si="1"/>
        <v>138.9875</v>
      </c>
    </row>
    <row r="60" ht="15.75" customHeight="1">
      <c r="A60" s="36">
        <v>43770.0</v>
      </c>
      <c r="B60" s="30">
        <v>131.25</v>
      </c>
      <c r="C60" s="30">
        <v>15155.61</v>
      </c>
      <c r="D60" s="30"/>
      <c r="E60" s="30"/>
      <c r="F60" s="30">
        <v>131.25</v>
      </c>
      <c r="G60" s="30">
        <f t="shared" si="1"/>
        <v>136.975</v>
      </c>
    </row>
    <row r="61" ht="15.75" customHeight="1">
      <c r="A61" s="36">
        <v>43800.0</v>
      </c>
      <c r="B61" s="30">
        <v>125.65</v>
      </c>
      <c r="C61" s="30">
        <v>14744.76</v>
      </c>
      <c r="D61" s="30"/>
      <c r="E61" s="30"/>
      <c r="F61" s="30">
        <v>125.65</v>
      </c>
      <c r="G61" s="30">
        <f t="shared" si="1"/>
        <v>137.775</v>
      </c>
    </row>
    <row r="62" ht="15.75" customHeight="1">
      <c r="A62" s="36">
        <v>43831.0</v>
      </c>
      <c r="B62" s="30">
        <v>113.45</v>
      </c>
      <c r="C62" s="30">
        <v>13923.67</v>
      </c>
      <c r="D62" s="30"/>
      <c r="E62" s="30"/>
      <c r="F62" s="30">
        <v>113.45</v>
      </c>
      <c r="G62" s="30">
        <f t="shared" si="1"/>
        <v>129.2875</v>
      </c>
    </row>
    <row r="63" ht="15.75" customHeight="1">
      <c r="A63" s="36">
        <v>43862.0</v>
      </c>
      <c r="B63" s="30">
        <v>105.65</v>
      </c>
      <c r="C63" s="30">
        <v>12620.01</v>
      </c>
      <c r="D63" s="30"/>
      <c r="E63" s="30"/>
      <c r="F63" s="30">
        <v>105.65</v>
      </c>
      <c r="G63" s="30">
        <f t="shared" si="1"/>
        <v>119</v>
      </c>
    </row>
    <row r="64" ht="15.75" customHeight="1">
      <c r="A64" s="36">
        <v>43891.0</v>
      </c>
      <c r="B64" s="30">
        <v>81.65</v>
      </c>
      <c r="C64" s="30">
        <v>10020.85</v>
      </c>
      <c r="D64" s="30"/>
      <c r="E64" s="30"/>
      <c r="F64" s="30">
        <v>81.65</v>
      </c>
      <c r="G64" s="30">
        <f t="shared" si="1"/>
        <v>106.6</v>
      </c>
    </row>
    <row r="65" ht="15.75" customHeight="1">
      <c r="A65" s="36">
        <v>43922.0</v>
      </c>
      <c r="B65" s="30">
        <v>84.25</v>
      </c>
      <c r="C65" s="30">
        <v>12066.36</v>
      </c>
      <c r="D65" s="30"/>
      <c r="E65" s="30"/>
      <c r="F65" s="30">
        <v>84.25</v>
      </c>
      <c r="G65" s="30">
        <f t="shared" si="1"/>
        <v>96.25</v>
      </c>
    </row>
    <row r="66" ht="15.75" customHeight="1">
      <c r="A66" s="36">
        <v>43952.0</v>
      </c>
      <c r="B66" s="30">
        <v>83.3</v>
      </c>
      <c r="C66" s="30">
        <v>11835.97</v>
      </c>
      <c r="D66" s="30"/>
      <c r="E66" s="30"/>
      <c r="F66" s="30">
        <v>83.3</v>
      </c>
      <c r="G66" s="30">
        <f t="shared" si="1"/>
        <v>88.7125</v>
      </c>
    </row>
    <row r="67" ht="15.75" customHeight="1">
      <c r="A67" s="36">
        <v>43983.0</v>
      </c>
      <c r="B67" s="30">
        <v>85.35</v>
      </c>
      <c r="C67" s="30">
        <v>12668.18</v>
      </c>
      <c r="D67" s="30"/>
      <c r="E67" s="30"/>
      <c r="F67" s="30">
        <v>85.35</v>
      </c>
      <c r="G67" s="30">
        <f t="shared" si="1"/>
        <v>83.6375</v>
      </c>
    </row>
    <row r="68" ht="15.75" customHeight="1">
      <c r="A68" s="36">
        <v>44013.0</v>
      </c>
      <c r="B68" s="30">
        <v>88.55</v>
      </c>
      <c r="C68" s="30">
        <v>13174.29</v>
      </c>
      <c r="D68" s="30"/>
      <c r="E68" s="30"/>
      <c r="F68" s="30">
        <v>88.55</v>
      </c>
      <c r="G68" s="30">
        <f t="shared" si="1"/>
        <v>85.3625</v>
      </c>
    </row>
    <row r="69" ht="15.75" customHeight="1">
      <c r="A69" s="36">
        <v>44044.0</v>
      </c>
      <c r="B69" s="30">
        <v>85.8</v>
      </c>
      <c r="C69" s="30">
        <v>13083.32</v>
      </c>
      <c r="D69" s="30"/>
      <c r="E69" s="30"/>
      <c r="F69" s="30">
        <v>85.8</v>
      </c>
      <c r="G69" s="30">
        <f t="shared" si="1"/>
        <v>85.75</v>
      </c>
    </row>
    <row r="70" ht="15.75" customHeight="1">
      <c r="A70" s="36">
        <v>44075.0</v>
      </c>
      <c r="B70" s="30">
        <v>73.95</v>
      </c>
      <c r="C70" s="30">
        <v>12242.39</v>
      </c>
      <c r="D70" s="30"/>
      <c r="E70" s="30"/>
      <c r="F70" s="30">
        <v>73.95</v>
      </c>
      <c r="G70" s="30">
        <f t="shared" si="1"/>
        <v>83.4125</v>
      </c>
    </row>
    <row r="71" ht="15.75" customHeight="1">
      <c r="A71" s="36">
        <v>44105.0</v>
      </c>
      <c r="B71" s="30">
        <v>79.55</v>
      </c>
      <c r="C71" s="30">
        <v>12126.12</v>
      </c>
      <c r="D71" s="30"/>
      <c r="E71" s="30"/>
      <c r="F71" s="30">
        <v>79.55</v>
      </c>
      <c r="G71" s="30">
        <f t="shared" si="1"/>
        <v>81.9625</v>
      </c>
    </row>
    <row r="72" ht="15.75" customHeight="1">
      <c r="A72" s="36">
        <v>44136.0</v>
      </c>
      <c r="B72" s="30">
        <v>84.55</v>
      </c>
      <c r="C72" s="30">
        <v>13251.24</v>
      </c>
      <c r="D72" s="30"/>
      <c r="E72" s="30"/>
      <c r="F72" s="30">
        <v>84.55</v>
      </c>
      <c r="G72" s="30">
        <f t="shared" si="1"/>
        <v>80.9625</v>
      </c>
    </row>
    <row r="73" ht="15.75" customHeight="1">
      <c r="A73" s="36">
        <v>44166.0</v>
      </c>
      <c r="B73" s="30">
        <v>90.95</v>
      </c>
      <c r="C73" s="30">
        <v>14090.07</v>
      </c>
      <c r="D73" s="30"/>
      <c r="E73" s="30"/>
      <c r="F73" s="30">
        <v>90.95</v>
      </c>
      <c r="G73" s="30">
        <f t="shared" si="1"/>
        <v>82.25</v>
      </c>
    </row>
    <row r="74" ht="15.75" customHeight="1">
      <c r="A74" s="36">
        <v>44197.0</v>
      </c>
      <c r="B74" s="30">
        <v>93.3</v>
      </c>
      <c r="C74" s="30">
        <v>13811.98</v>
      </c>
      <c r="D74" s="30"/>
      <c r="E74" s="30"/>
      <c r="F74" s="30">
        <v>93.3</v>
      </c>
      <c r="G74" s="30">
        <f t="shared" si="1"/>
        <v>87.0875</v>
      </c>
    </row>
    <row r="75" ht="15.75" customHeight="1">
      <c r="A75" s="36">
        <v>44228.0</v>
      </c>
      <c r="B75" s="30">
        <v>98.0</v>
      </c>
      <c r="C75" s="30">
        <v>15543.42</v>
      </c>
      <c r="D75" s="30"/>
      <c r="E75" s="30"/>
      <c r="F75" s="30">
        <v>98.0</v>
      </c>
      <c r="G75" s="30">
        <f t="shared" si="1"/>
        <v>91.7</v>
      </c>
    </row>
    <row r="76" ht="15.75" customHeight="1">
      <c r="A76" s="36">
        <v>44256.0</v>
      </c>
      <c r="B76" s="30">
        <v>91.8</v>
      </c>
      <c r="C76" s="30">
        <v>14820.46</v>
      </c>
      <c r="D76" s="30"/>
      <c r="E76" s="30"/>
      <c r="F76" s="30">
        <v>91.8</v>
      </c>
      <c r="G76" s="30">
        <f t="shared" si="1"/>
        <v>93.5125</v>
      </c>
    </row>
    <row r="77" ht="15.75" customHeight="1">
      <c r="A77" s="36">
        <v>44287.0</v>
      </c>
      <c r="B77" s="30">
        <v>90.85</v>
      </c>
      <c r="C77" s="30">
        <v>14995.68</v>
      </c>
      <c r="D77" s="30"/>
      <c r="E77" s="30"/>
      <c r="F77" s="30">
        <v>90.85</v>
      </c>
      <c r="G77" s="30">
        <f t="shared" si="1"/>
        <v>93.4875</v>
      </c>
    </row>
    <row r="78" ht="15.75" customHeight="1">
      <c r="A78" s="36">
        <v>44317.0</v>
      </c>
      <c r="B78" s="30">
        <v>109.25</v>
      </c>
      <c r="C78" s="30">
        <v>16472.31</v>
      </c>
      <c r="D78" s="30"/>
      <c r="E78" s="30"/>
      <c r="F78" s="30">
        <v>109.25</v>
      </c>
      <c r="G78" s="30">
        <f t="shared" si="1"/>
        <v>97.475</v>
      </c>
    </row>
    <row r="79" ht="15.75" customHeight="1">
      <c r="A79" s="36">
        <v>44348.0</v>
      </c>
      <c r="B79" s="30">
        <v>107.95</v>
      </c>
      <c r="C79" s="30">
        <v>16175.51</v>
      </c>
      <c r="D79" s="30"/>
      <c r="E79" s="30"/>
      <c r="F79" s="30">
        <v>107.95</v>
      </c>
      <c r="G79" s="30">
        <f t="shared" si="1"/>
        <v>99.9625</v>
      </c>
    </row>
    <row r="80" ht="15.75" customHeight="1">
      <c r="A80" s="36">
        <v>44378.0</v>
      </c>
      <c r="B80" s="30">
        <v>103.2</v>
      </c>
      <c r="C80" s="30">
        <v>15441.74</v>
      </c>
      <c r="D80" s="30"/>
      <c r="E80" s="30"/>
      <c r="F80" s="30">
        <v>103.2</v>
      </c>
      <c r="G80" s="30">
        <f t="shared" si="1"/>
        <v>102.8125</v>
      </c>
    </row>
    <row r="81" ht="15.75" customHeight="1">
      <c r="A81" s="36">
        <v>44409.0</v>
      </c>
      <c r="B81" s="30">
        <v>110.8</v>
      </c>
      <c r="C81" s="30">
        <v>17083.96</v>
      </c>
      <c r="D81" s="30"/>
      <c r="E81" s="30"/>
      <c r="F81" s="30">
        <v>110.8</v>
      </c>
      <c r="G81" s="30">
        <f t="shared" si="1"/>
        <v>107.8</v>
      </c>
    </row>
    <row r="82" ht="15.75" customHeight="1">
      <c r="A82" s="36">
        <v>44440.0</v>
      </c>
      <c r="B82" s="30">
        <v>125.4</v>
      </c>
      <c r="C82" s="30">
        <v>18301.57</v>
      </c>
      <c r="D82" s="30"/>
      <c r="E82" s="30"/>
      <c r="F82" s="30">
        <v>125.4</v>
      </c>
      <c r="G82" s="30">
        <f t="shared" si="1"/>
        <v>111.8375</v>
      </c>
    </row>
    <row r="83" ht="15.75" customHeight="1">
      <c r="A83" s="36">
        <v>44470.0</v>
      </c>
      <c r="B83" s="30">
        <v>128.05</v>
      </c>
      <c r="C83" s="30">
        <v>18142.94</v>
      </c>
      <c r="D83" s="30"/>
      <c r="E83" s="30"/>
      <c r="F83" s="30">
        <v>128.05</v>
      </c>
      <c r="G83" s="30">
        <f t="shared" si="1"/>
        <v>116.8625</v>
      </c>
    </row>
    <row r="84" ht="15.75" customHeight="1">
      <c r="A84" s="36">
        <v>44501.0</v>
      </c>
      <c r="B84" s="30">
        <v>134.65</v>
      </c>
      <c r="C84" s="30">
        <v>18390.82</v>
      </c>
      <c r="D84" s="30"/>
      <c r="E84" s="30"/>
      <c r="F84" s="30">
        <v>134.65</v>
      </c>
      <c r="G84" s="30">
        <f t="shared" si="1"/>
        <v>124.725</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40.29"/>
    <col customWidth="1" min="3" max="3" width="8.71"/>
    <col customWidth="1" min="4" max="4" width="23.29"/>
    <col customWidth="1" min="5" max="5" width="12.0"/>
    <col customWidth="1" min="6" max="7" width="8.71"/>
  </cols>
  <sheetData>
    <row r="1">
      <c r="A1" s="43" t="s">
        <v>0</v>
      </c>
      <c r="B1" s="43" t="s">
        <v>1</v>
      </c>
      <c r="D1" s="44" t="s">
        <v>55</v>
      </c>
      <c r="E1" s="20"/>
    </row>
    <row r="2">
      <c r="A2" s="45">
        <v>42005.0</v>
      </c>
      <c r="B2" s="7">
        <v>347.25</v>
      </c>
      <c r="D2" s="21"/>
      <c r="E2" s="21"/>
    </row>
    <row r="3">
      <c r="A3" s="45">
        <v>42036.0</v>
      </c>
      <c r="B3" s="7">
        <v>332.05</v>
      </c>
      <c r="D3" s="21" t="s">
        <v>56</v>
      </c>
      <c r="E3" s="21">
        <v>251.80120481927702</v>
      </c>
    </row>
    <row r="4">
      <c r="A4" s="45">
        <v>42064.0</v>
      </c>
      <c r="B4" s="7">
        <v>368.3</v>
      </c>
      <c r="D4" s="21" t="s">
        <v>22</v>
      </c>
      <c r="E4" s="21">
        <v>16.273928267016913</v>
      </c>
    </row>
    <row r="5">
      <c r="A5" s="45">
        <v>42095.0</v>
      </c>
      <c r="B5" s="7">
        <v>360.3</v>
      </c>
      <c r="D5" s="21" t="s">
        <v>57</v>
      </c>
      <c r="E5" s="21">
        <v>164.45</v>
      </c>
    </row>
    <row r="6">
      <c r="A6" s="45">
        <v>42125.0</v>
      </c>
      <c r="B6" s="7">
        <v>355.95</v>
      </c>
      <c r="D6" s="21" t="s">
        <v>58</v>
      </c>
      <c r="E6" s="21" t="e">
        <v>#N/A</v>
      </c>
    </row>
    <row r="7">
      <c r="A7" s="45">
        <v>42156.0</v>
      </c>
      <c r="B7" s="7">
        <v>384.6</v>
      </c>
      <c r="D7" s="21" t="s">
        <v>59</v>
      </c>
      <c r="E7" s="21">
        <v>148.2625425484165</v>
      </c>
    </row>
    <row r="8">
      <c r="A8" s="45">
        <v>42186.0</v>
      </c>
      <c r="B8" s="7">
        <v>431.25</v>
      </c>
      <c r="D8" s="21" t="s">
        <v>60</v>
      </c>
      <c r="E8" s="21">
        <v>21981.781522921014</v>
      </c>
      <c r="G8" s="2"/>
    </row>
    <row r="9">
      <c r="A9" s="45">
        <v>42217.0</v>
      </c>
      <c r="B9" s="7">
        <v>414.65</v>
      </c>
      <c r="D9" s="21" t="s">
        <v>61</v>
      </c>
      <c r="E9" s="21">
        <v>-1.3603695699703606</v>
      </c>
    </row>
    <row r="10">
      <c r="A10" s="45">
        <v>42248.0</v>
      </c>
      <c r="B10" s="7">
        <v>402.1</v>
      </c>
      <c r="D10" s="21" t="s">
        <v>62</v>
      </c>
      <c r="E10" s="21">
        <v>0.3616246103360974</v>
      </c>
      <c r="G10" s="2"/>
    </row>
    <row r="11">
      <c r="A11" s="45">
        <v>42278.0</v>
      </c>
      <c r="B11" s="7">
        <v>399.1</v>
      </c>
      <c r="D11" s="21" t="s">
        <v>63</v>
      </c>
      <c r="E11" s="21">
        <v>508.8</v>
      </c>
    </row>
    <row r="12">
      <c r="A12" s="45">
        <v>42309.0</v>
      </c>
      <c r="B12" s="7">
        <v>420.85</v>
      </c>
      <c r="D12" s="21" t="s">
        <v>64</v>
      </c>
      <c r="E12" s="21">
        <v>73.95</v>
      </c>
    </row>
    <row r="13">
      <c r="A13" s="45">
        <v>42339.0</v>
      </c>
      <c r="B13" s="7">
        <v>428.65</v>
      </c>
      <c r="D13" s="21" t="s">
        <v>65</v>
      </c>
      <c r="E13" s="21">
        <v>582.75</v>
      </c>
    </row>
    <row r="14">
      <c r="A14" s="45">
        <v>42370.0</v>
      </c>
      <c r="B14" s="7">
        <v>401.1</v>
      </c>
      <c r="D14" s="21" t="s">
        <v>66</v>
      </c>
      <c r="E14" s="21">
        <v>20899.499999999993</v>
      </c>
    </row>
    <row r="15">
      <c r="A15" s="45">
        <v>42401.0</v>
      </c>
      <c r="B15" s="7">
        <v>367.25</v>
      </c>
      <c r="D15" s="21" t="s">
        <v>67</v>
      </c>
      <c r="E15" s="21">
        <v>83.0</v>
      </c>
    </row>
    <row r="16">
      <c r="A16" s="45">
        <v>42430.0</v>
      </c>
      <c r="B16" s="7">
        <v>393.45</v>
      </c>
      <c r="D16" s="24" t="s">
        <v>68</v>
      </c>
      <c r="E16" s="24">
        <v>32.374026907038214</v>
      </c>
    </row>
    <row r="17">
      <c r="A17" s="45">
        <v>42461.0</v>
      </c>
      <c r="B17" s="7">
        <v>432.9</v>
      </c>
    </row>
    <row r="18">
      <c r="A18" s="45">
        <v>42491.0</v>
      </c>
      <c r="B18" s="7">
        <v>415.75</v>
      </c>
    </row>
    <row r="19">
      <c r="A19" s="45">
        <v>42522.0</v>
      </c>
      <c r="B19" s="7">
        <v>440.6</v>
      </c>
    </row>
    <row r="20">
      <c r="A20" s="45">
        <v>42552.0</v>
      </c>
      <c r="B20" s="7">
        <v>543.4</v>
      </c>
    </row>
    <row r="21" ht="15.75" customHeight="1">
      <c r="A21" s="45">
        <v>42583.0</v>
      </c>
      <c r="B21" s="7">
        <v>575.75</v>
      </c>
    </row>
    <row r="22" ht="15.75" customHeight="1">
      <c r="A22" s="45">
        <v>42614.0</v>
      </c>
      <c r="B22" s="7">
        <v>582.75</v>
      </c>
    </row>
    <row r="23" ht="15.75" customHeight="1">
      <c r="A23" s="45">
        <v>42644.0</v>
      </c>
      <c r="B23" s="7">
        <v>323.55</v>
      </c>
    </row>
    <row r="24" ht="15.75" customHeight="1">
      <c r="A24" s="45">
        <v>42675.0</v>
      </c>
      <c r="B24" s="7">
        <v>305.8</v>
      </c>
    </row>
    <row r="25" ht="15.75" customHeight="1">
      <c r="A25" s="45">
        <v>42705.0</v>
      </c>
      <c r="B25" s="7">
        <v>325.65</v>
      </c>
    </row>
    <row r="26" ht="15.75" customHeight="1">
      <c r="A26" s="45">
        <v>42736.0</v>
      </c>
      <c r="B26" s="7">
        <v>366.05</v>
      </c>
    </row>
    <row r="27" ht="15.75" customHeight="1">
      <c r="A27" s="45">
        <v>42767.0</v>
      </c>
      <c r="B27" s="7">
        <v>384.95</v>
      </c>
    </row>
    <row r="28" ht="15.75" customHeight="1">
      <c r="A28" s="45">
        <v>42795.0</v>
      </c>
      <c r="B28" s="7">
        <v>386.75</v>
      </c>
    </row>
    <row r="29" ht="15.75" customHeight="1">
      <c r="A29" s="45">
        <v>42826.0</v>
      </c>
      <c r="B29" s="7">
        <v>439.85</v>
      </c>
    </row>
    <row r="30" ht="15.75" customHeight="1">
      <c r="A30" s="45">
        <v>42856.0</v>
      </c>
      <c r="B30" s="7">
        <v>431.85</v>
      </c>
    </row>
    <row r="31" ht="15.75" customHeight="1">
      <c r="A31" s="45">
        <v>42887.0</v>
      </c>
      <c r="B31" s="7">
        <v>384.9</v>
      </c>
    </row>
    <row r="32" ht="15.75" customHeight="1">
      <c r="A32" s="45">
        <v>42917.0</v>
      </c>
      <c r="B32" s="7">
        <v>367.35</v>
      </c>
    </row>
    <row r="33" ht="15.75" customHeight="1">
      <c r="A33" s="45">
        <v>42948.0</v>
      </c>
      <c r="B33" s="7">
        <v>453.95</v>
      </c>
    </row>
    <row r="34" ht="15.75" customHeight="1">
      <c r="A34" s="45">
        <v>42979.0</v>
      </c>
      <c r="B34" s="7">
        <v>400.05</v>
      </c>
    </row>
    <row r="35" ht="15.75" customHeight="1">
      <c r="A35" s="45">
        <v>43009.0</v>
      </c>
      <c r="B35" s="7">
        <v>414.3</v>
      </c>
    </row>
    <row r="36" ht="15.75" customHeight="1">
      <c r="A36" s="45">
        <v>43040.0</v>
      </c>
      <c r="B36" s="7">
        <v>393.5</v>
      </c>
    </row>
    <row r="37" ht="15.75" customHeight="1">
      <c r="A37" s="45">
        <v>43070.0</v>
      </c>
      <c r="B37" s="7">
        <v>388.4</v>
      </c>
    </row>
    <row r="38" ht="15.75" customHeight="1">
      <c r="A38" s="45">
        <v>43101.0</v>
      </c>
      <c r="B38" s="7">
        <v>417.75</v>
      </c>
    </row>
    <row r="39" ht="15.75" customHeight="1">
      <c r="A39" s="45">
        <v>43132.0</v>
      </c>
      <c r="B39" s="7">
        <v>379.25</v>
      </c>
    </row>
    <row r="40" ht="15.75" customHeight="1">
      <c r="A40" s="45">
        <v>43160.0</v>
      </c>
      <c r="B40" s="7">
        <v>176.3</v>
      </c>
    </row>
    <row r="41" ht="15.75" customHeight="1">
      <c r="A41" s="45">
        <v>43191.0</v>
      </c>
      <c r="B41" s="7">
        <v>162.3</v>
      </c>
    </row>
    <row r="42" ht="15.75" customHeight="1">
      <c r="A42" s="45">
        <v>43221.0</v>
      </c>
      <c r="B42" s="7">
        <v>174.05</v>
      </c>
    </row>
    <row r="43" ht="15.75" customHeight="1">
      <c r="A43" s="45">
        <v>43252.0</v>
      </c>
      <c r="B43" s="7">
        <v>155.95</v>
      </c>
    </row>
    <row r="44" ht="15.75" customHeight="1">
      <c r="A44" s="45">
        <v>43282.0</v>
      </c>
      <c r="B44" s="7">
        <v>164.45</v>
      </c>
    </row>
    <row r="45" ht="15.75" customHeight="1">
      <c r="A45" s="45">
        <v>43313.0</v>
      </c>
      <c r="B45" s="7">
        <v>155.65</v>
      </c>
    </row>
    <row r="46" ht="15.75" customHeight="1">
      <c r="A46" s="45">
        <v>43344.0</v>
      </c>
      <c r="B46" s="7">
        <v>153.2</v>
      </c>
    </row>
    <row r="47" ht="15.75" customHeight="1">
      <c r="A47" s="45">
        <v>43374.0</v>
      </c>
      <c r="B47" s="7">
        <v>138.05</v>
      </c>
    </row>
    <row r="48" ht="15.75" customHeight="1">
      <c r="A48" s="45">
        <v>43405.0</v>
      </c>
      <c r="B48" s="7">
        <v>133.6</v>
      </c>
    </row>
    <row r="49" ht="15.75" customHeight="1">
      <c r="A49" s="45">
        <v>43435.0</v>
      </c>
      <c r="B49" s="7">
        <v>137.1</v>
      </c>
    </row>
    <row r="50" ht="15.75" customHeight="1">
      <c r="A50" s="45">
        <v>43466.0</v>
      </c>
      <c r="B50" s="7">
        <v>137.15</v>
      </c>
    </row>
    <row r="51" ht="15.75" customHeight="1">
      <c r="A51" s="45">
        <v>43497.0</v>
      </c>
      <c r="B51" s="7">
        <v>144.8</v>
      </c>
    </row>
    <row r="52" ht="15.75" customHeight="1">
      <c r="A52" s="45">
        <v>43525.0</v>
      </c>
      <c r="B52" s="7">
        <v>162.7</v>
      </c>
    </row>
    <row r="53" ht="15.75" customHeight="1">
      <c r="A53" s="45">
        <v>43556.0</v>
      </c>
      <c r="B53" s="7">
        <v>157.8</v>
      </c>
    </row>
    <row r="54" ht="15.75" customHeight="1">
      <c r="A54" s="45">
        <v>43586.0</v>
      </c>
      <c r="B54" s="7">
        <v>165.55</v>
      </c>
    </row>
    <row r="55" ht="15.75" customHeight="1">
      <c r="A55" s="45">
        <v>43617.0</v>
      </c>
      <c r="B55" s="7">
        <v>155.85</v>
      </c>
    </row>
    <row r="56" ht="15.75" customHeight="1">
      <c r="A56" s="45">
        <v>43647.0</v>
      </c>
      <c r="B56" s="7">
        <v>139.3</v>
      </c>
    </row>
    <row r="57" ht="15.75" customHeight="1">
      <c r="A57" s="45">
        <v>43678.0</v>
      </c>
      <c r="B57" s="7">
        <v>122.45</v>
      </c>
    </row>
    <row r="58" ht="15.75" customHeight="1">
      <c r="A58" s="45">
        <v>43709.0</v>
      </c>
      <c r="B58" s="7">
        <v>147.4</v>
      </c>
    </row>
    <row r="59" ht="15.75" customHeight="1">
      <c r="A59" s="45">
        <v>43739.0</v>
      </c>
      <c r="B59" s="7">
        <v>146.8</v>
      </c>
    </row>
    <row r="60" ht="15.75" customHeight="1">
      <c r="A60" s="45">
        <v>43770.0</v>
      </c>
      <c r="B60" s="7">
        <v>131.25</v>
      </c>
    </row>
    <row r="61" ht="15.75" customHeight="1">
      <c r="A61" s="45">
        <v>43800.0</v>
      </c>
      <c r="B61" s="7">
        <v>125.65</v>
      </c>
    </row>
    <row r="62" ht="15.75" customHeight="1">
      <c r="A62" s="45">
        <v>43831.0</v>
      </c>
      <c r="B62" s="7">
        <v>113.45</v>
      </c>
    </row>
    <row r="63" ht="15.75" customHeight="1">
      <c r="A63" s="45">
        <v>43862.0</v>
      </c>
      <c r="B63" s="7">
        <v>105.65</v>
      </c>
    </row>
    <row r="64" ht="15.75" customHeight="1">
      <c r="A64" s="45">
        <v>43891.0</v>
      </c>
      <c r="B64" s="7">
        <v>81.65</v>
      </c>
    </row>
    <row r="65" ht="15.75" customHeight="1">
      <c r="A65" s="45">
        <v>43922.0</v>
      </c>
      <c r="B65" s="7">
        <v>84.25</v>
      </c>
    </row>
    <row r="66" ht="15.75" customHeight="1">
      <c r="A66" s="45">
        <v>43952.0</v>
      </c>
      <c r="B66" s="7">
        <v>83.3</v>
      </c>
    </row>
    <row r="67" ht="15.75" customHeight="1">
      <c r="A67" s="45">
        <v>43983.0</v>
      </c>
      <c r="B67" s="7">
        <v>85.35</v>
      </c>
    </row>
    <row r="68" ht="15.75" customHeight="1">
      <c r="A68" s="45">
        <v>44013.0</v>
      </c>
      <c r="B68" s="7">
        <v>88.55</v>
      </c>
    </row>
    <row r="69" ht="15.75" customHeight="1">
      <c r="A69" s="45">
        <v>44044.0</v>
      </c>
      <c r="B69" s="7">
        <v>85.8</v>
      </c>
    </row>
    <row r="70" ht="15.75" customHeight="1">
      <c r="A70" s="45">
        <v>44075.0</v>
      </c>
      <c r="B70" s="7">
        <v>73.95</v>
      </c>
    </row>
    <row r="71" ht="15.75" customHeight="1">
      <c r="A71" s="45">
        <v>44105.0</v>
      </c>
      <c r="B71" s="7">
        <v>79.55</v>
      </c>
    </row>
    <row r="72" ht="15.75" customHeight="1">
      <c r="A72" s="45">
        <v>44136.0</v>
      </c>
      <c r="B72" s="7">
        <v>84.55</v>
      </c>
    </row>
    <row r="73" ht="15.75" customHeight="1">
      <c r="A73" s="45">
        <v>44166.0</v>
      </c>
      <c r="B73" s="7">
        <v>90.95</v>
      </c>
    </row>
    <row r="74" ht="15.75" customHeight="1">
      <c r="A74" s="45">
        <v>44197.0</v>
      </c>
      <c r="B74" s="7">
        <v>93.3</v>
      </c>
    </row>
    <row r="75" ht="15.75" customHeight="1">
      <c r="A75" s="45">
        <v>44228.0</v>
      </c>
      <c r="B75" s="7">
        <v>98.0</v>
      </c>
    </row>
    <row r="76" ht="15.75" customHeight="1">
      <c r="A76" s="45">
        <v>44256.0</v>
      </c>
      <c r="B76" s="7">
        <v>91.8</v>
      </c>
    </row>
    <row r="77" ht="15.75" customHeight="1">
      <c r="A77" s="45">
        <v>44287.0</v>
      </c>
      <c r="B77" s="7">
        <v>90.85</v>
      </c>
    </row>
    <row r="78" ht="15.75" customHeight="1">
      <c r="A78" s="45">
        <v>44317.0</v>
      </c>
      <c r="B78" s="7">
        <v>109.25</v>
      </c>
    </row>
    <row r="79" ht="15.75" customHeight="1">
      <c r="A79" s="45">
        <v>44348.0</v>
      </c>
      <c r="B79" s="7">
        <v>107.95</v>
      </c>
    </row>
    <row r="80" ht="15.75" customHeight="1">
      <c r="A80" s="45">
        <v>44378.0</v>
      </c>
      <c r="B80" s="7">
        <v>103.2</v>
      </c>
    </row>
    <row r="81" ht="15.75" customHeight="1">
      <c r="A81" s="45">
        <v>44409.0</v>
      </c>
      <c r="B81" s="7">
        <v>110.8</v>
      </c>
    </row>
    <row r="82" ht="15.75" customHeight="1">
      <c r="A82" s="45">
        <v>44440.0</v>
      </c>
      <c r="B82" s="7">
        <v>125.4</v>
      </c>
    </row>
    <row r="83" ht="15.75" customHeight="1">
      <c r="A83" s="45">
        <v>44470.0</v>
      </c>
      <c r="B83" s="7">
        <v>128.05</v>
      </c>
    </row>
    <row r="84" ht="15.75" customHeight="1">
      <c r="A84" s="45">
        <v>44501.0</v>
      </c>
      <c r="B84" s="7">
        <v>134.65</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2021-11-08T08:16:58Z</dcterms:created>
  <dc:creator>Sony</dc:creator>
</cp:coreProperties>
</file>