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Desktop\"/>
    </mc:Choice>
  </mc:AlternateContent>
  <bookViews>
    <workbookView xWindow="0" yWindow="0" windowWidth="20460" windowHeight="7290" activeTab="2"/>
  </bookViews>
  <sheets>
    <sheet name="Sheet1" sheetId="1" r:id="rId1"/>
    <sheet name="Analysis" sheetId="3" r:id="rId2"/>
    <sheet name="Dashboard" sheetId="2" r:id="rId3"/>
  </sheets>
  <definedNames>
    <definedName name="_xlchart.v1.0" hidden="1">Analysis!$B$57:$C$85</definedName>
    <definedName name="_xlchart.v1.1" hidden="1">Analysis!$D$56</definedName>
    <definedName name="_xlchart.v1.2" hidden="1">Analysis!$D$57:$D$85</definedName>
    <definedName name="Slicer_Category">#N/A</definedName>
    <definedName name="Slicer_Date___Tim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3" l="1"/>
  <c r="K11" i="2"/>
  <c r="K10" i="2"/>
  <c r="K9" i="2"/>
  <c r="K8" i="2"/>
  <c r="K7" i="2"/>
</calcChain>
</file>

<file path=xl/sharedStrings.xml><?xml version="1.0" encoding="utf-8"?>
<sst xmlns="http://schemas.openxmlformats.org/spreadsheetml/2006/main" count="1001" uniqueCount="72">
  <si>
    <t>Date / Time</t>
  </si>
  <si>
    <t>Mode</t>
  </si>
  <si>
    <t>Category</t>
  </si>
  <si>
    <t>Sub category</t>
  </si>
  <si>
    <t>Income/Expense</t>
  </si>
  <si>
    <t>Debit/Credit</t>
  </si>
  <si>
    <t>CUB - online payment</t>
  </si>
  <si>
    <t>Allowance</t>
  </si>
  <si>
    <t>From dad</t>
  </si>
  <si>
    <t>Income</t>
  </si>
  <si>
    <t>Food</t>
  </si>
  <si>
    <t>Snacks</t>
  </si>
  <si>
    <t>Expense</t>
  </si>
  <si>
    <t>Other</t>
  </si>
  <si>
    <t>Household</t>
  </si>
  <si>
    <t>Stuffs</t>
  </si>
  <si>
    <t>Transportation</t>
  </si>
  <si>
    <t>Metro</t>
  </si>
  <si>
    <t>Dinner</t>
  </si>
  <si>
    <t>Lunch with company</t>
  </si>
  <si>
    <t>From vicky</t>
  </si>
  <si>
    <t>apparel</t>
  </si>
  <si>
    <t>salary</t>
  </si>
  <si>
    <t>office</t>
  </si>
  <si>
    <t>To vicky</t>
  </si>
  <si>
    <t xml:space="preserve">Games </t>
  </si>
  <si>
    <t>Side dishes</t>
  </si>
  <si>
    <t>Lunch</t>
  </si>
  <si>
    <t>Bus ticket</t>
  </si>
  <si>
    <t>Apparel</t>
  </si>
  <si>
    <t>From barath</t>
  </si>
  <si>
    <t>Earphone</t>
  </si>
  <si>
    <t>Education</t>
  </si>
  <si>
    <t>Arrear and reval fee</t>
  </si>
  <si>
    <t>Salary</t>
  </si>
  <si>
    <t>Cab</t>
  </si>
  <si>
    <t xml:space="preserve">Spiderman </t>
  </si>
  <si>
    <t>Beer</t>
  </si>
  <si>
    <t>Rent</t>
  </si>
  <si>
    <t>From Deepak</t>
  </si>
  <si>
    <t>Bean bag</t>
  </si>
  <si>
    <t>Rapido</t>
  </si>
  <si>
    <t>Zomato</t>
  </si>
  <si>
    <t>Breakfast</t>
  </si>
  <si>
    <t>Lended money</t>
  </si>
  <si>
    <t>To barath</t>
  </si>
  <si>
    <t xml:space="preserve"> </t>
  </si>
  <si>
    <t>Row Labels</t>
  </si>
  <si>
    <t>Grand Total</t>
  </si>
  <si>
    <t>Sum of Debit/Credit</t>
  </si>
  <si>
    <t>(All)</t>
  </si>
  <si>
    <t>Mar</t>
  </si>
  <si>
    <t>Apr</t>
  </si>
  <si>
    <t>May</t>
  </si>
  <si>
    <t>Jul</t>
  </si>
  <si>
    <t>Sep</t>
  </si>
  <si>
    <t>Nov</t>
  </si>
  <si>
    <t>Net Income</t>
  </si>
  <si>
    <t>Total</t>
  </si>
  <si>
    <t>Top 5 Categories in Selected Period</t>
  </si>
  <si>
    <t xml:space="preserve">Dinner </t>
  </si>
  <si>
    <t>Lended money returned</t>
  </si>
  <si>
    <t>stuff</t>
  </si>
  <si>
    <t xml:space="preserve">Lunch </t>
  </si>
  <si>
    <t xml:space="preserve">From barath </t>
  </si>
  <si>
    <t>Train</t>
  </si>
  <si>
    <t>Refund</t>
  </si>
  <si>
    <t>Book</t>
  </si>
  <si>
    <t>Stuff</t>
  </si>
  <si>
    <t>Drinks &amp; tea</t>
  </si>
  <si>
    <t>Top 5</t>
  </si>
  <si>
    <t>Income &amp;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</si>
</sst>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3">
    <xf numFmtId="0" fontId="0" fillId="0" borderId="0" xfId="0"/>
    <xf numFmtId="0" fontId="0" fillId="2" borderId="0" xfId="0" applyFill="1"/>
    <xf numFmtId="164"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 fontId="0" fillId="0" borderId="0" xfId="0" applyNumberFormat="1"/>
    <xf numFmtId="0" fontId="0" fillId="0" borderId="0" xfId="0" applyNumberFormat="1"/>
    <xf numFmtId="164" fontId="0" fillId="0" borderId="0" xfId="0" applyNumberFormat="1" applyAlignment="1">
      <alignment horizontal="left" indent="1"/>
    </xf>
    <xf numFmtId="0" fontId="0" fillId="0" borderId="0" xfId="0" applyAlignment="1">
      <alignment wrapText="1"/>
    </xf>
    <xf numFmtId="0" fontId="1" fillId="0" borderId="0" xfId="0" applyFont="1"/>
    <xf numFmtId="0" fontId="1" fillId="0" borderId="1" xfId="0" applyFont="1" applyBorder="1"/>
    <xf numFmtId="1" fontId="0" fillId="0" borderId="0" xfId="0" applyNumberFormat="1" applyAlignment="1">
      <alignment horizontal="center"/>
    </xf>
    <xf numFmtId="0" fontId="1" fillId="0" borderId="0" xfId="0" applyFont="1" applyBorder="1"/>
    <xf numFmtId="0" fontId="0" fillId="0" borderId="0" xfId="0" applyBorder="1"/>
    <xf numFmtId="0" fontId="1" fillId="0" borderId="0" xfId="0" applyFont="1" applyFill="1" applyBorder="1"/>
    <xf numFmtId="0" fontId="0" fillId="0" borderId="0" xfId="0" applyNumberFormat="1" applyBorder="1"/>
    <xf numFmtId="0" fontId="0" fillId="0" borderId="0" xfId="0" applyFill="1" applyBorder="1"/>
    <xf numFmtId="0" fontId="0" fillId="0" borderId="0" xfId="0" applyFill="1"/>
    <xf numFmtId="0" fontId="0" fillId="0" borderId="0" xfId="0" applyNumberFormat="1" applyFill="1"/>
    <xf numFmtId="0" fontId="0" fillId="0" borderId="0" xfId="0" applyNumberFormat="1" applyFill="1" applyBorder="1"/>
    <xf numFmtId="0" fontId="0" fillId="0" borderId="0" xfId="0" applyAlignment="1">
      <alignment horizontal="center"/>
    </xf>
    <xf numFmtId="0" fontId="0" fillId="0" borderId="0" xfId="0" applyAlignment="1">
      <alignment horizontal="center" wrapText="1"/>
    </xf>
  </cellXfs>
  <cellStyles count="1">
    <cellStyle name="Normal" xfId="0" builtinId="0"/>
  </cellStyles>
  <dxfs count="3">
    <dxf>
      <alignment horizontal="left" vertical="bottom" textRotation="0" wrapText="0" indent="0" justifyLastLine="0" shrinkToFit="0" readingOrder="0"/>
    </dxf>
    <dxf>
      <numFmt numFmtId="164" formatCode="[$-F800]dddd\,\ mmmm\ dd\,\ yyyy"/>
      <alignment horizontal="left" vertical="bottom" textRotation="0" wrapText="0" indent="0" justifyLastLine="0" shrinkToFit="0" readingOrder="0"/>
    </dxf>
    <dxf>
      <fill>
        <patternFill patternType="solid">
          <fgColor indexed="64"/>
          <bgColor theme="2" tint="-0.499984740745262"/>
        </patternFill>
      </fill>
    </dxf>
  </dxfs>
  <tableStyles count="0" defaultTableStyle="TableStyleMedium2" defaultPivotStyle="PivotStyleLight16"/>
  <colors>
    <mruColors>
      <color rgb="FF2C6294"/>
      <color rgb="FFF1F4FD"/>
      <color rgb="FF9B9B9B"/>
      <color rgb="FF01ADBF"/>
      <color rgb="FFC3C4FD"/>
      <color rgb="FFE4E9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dataset.xlsx]Analysis!PTExpense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Expenditures</a:t>
            </a:r>
          </a:p>
        </c:rich>
      </c:tx>
      <c:layout>
        <c:manualLayout>
          <c:xMode val="edge"/>
          <c:yMode val="edge"/>
          <c:x val="7.9030917089731312E-2"/>
          <c:y val="9.7680097680097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58291474353254E-2"/>
          <c:y val="0.19091575091575094"/>
          <c:w val="0.87967741737200877"/>
          <c:h val="0.54797372932436761"/>
        </c:manualLayout>
      </c:layout>
      <c:barChart>
        <c:barDir val="col"/>
        <c:grouping val="clustered"/>
        <c:varyColors val="0"/>
        <c:ser>
          <c:idx val="0"/>
          <c:order val="0"/>
          <c:tx>
            <c:strRef>
              <c:f>Analysis!$B$26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Analysis!$A$27:$A$32</c:f>
              <c:multiLvlStrCache>
                <c:ptCount val="4"/>
                <c:lvl>
                  <c:pt idx="0">
                    <c:v>Mar</c:v>
                  </c:pt>
                  <c:pt idx="1">
                    <c:v>Apr</c:v>
                  </c:pt>
                  <c:pt idx="2">
                    <c:v>May</c:v>
                  </c:pt>
                  <c:pt idx="3">
                    <c:v>Jul</c:v>
                  </c:pt>
                </c:lvl>
                <c:lvl>
                  <c:pt idx="0">
                    <c:v>Expense</c:v>
                  </c:pt>
                </c:lvl>
              </c:multiLvlStrCache>
            </c:multiLvlStrRef>
          </c:cat>
          <c:val>
            <c:numRef>
              <c:f>Analysis!$B$27:$B$32</c:f>
              <c:numCache>
                <c:formatCode>0</c:formatCode>
                <c:ptCount val="4"/>
                <c:pt idx="0">
                  <c:v>11145</c:v>
                </c:pt>
                <c:pt idx="1">
                  <c:v>20739</c:v>
                </c:pt>
                <c:pt idx="2">
                  <c:v>8945.7200000000012</c:v>
                </c:pt>
                <c:pt idx="3">
                  <c:v>8694</c:v>
                </c:pt>
              </c:numCache>
            </c:numRef>
          </c:val>
          <c:extLst>
            <c:ext xmlns:c16="http://schemas.microsoft.com/office/drawing/2014/chart" uri="{C3380CC4-5D6E-409C-BE32-E72D297353CC}">
              <c16:uniqueId val="{00000000-1407-4333-8497-3D4F15869687}"/>
            </c:ext>
          </c:extLst>
        </c:ser>
        <c:dLbls>
          <c:dLblPos val="outEnd"/>
          <c:showLegendKey val="0"/>
          <c:showVal val="1"/>
          <c:showCatName val="0"/>
          <c:showSerName val="0"/>
          <c:showPercent val="0"/>
          <c:showBubbleSize val="0"/>
        </c:dLbls>
        <c:gapWidth val="70"/>
        <c:overlap val="-27"/>
        <c:axId val="1242380144"/>
        <c:axId val="1242368912"/>
      </c:barChart>
      <c:catAx>
        <c:axId val="12423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68912"/>
        <c:crosses val="autoZero"/>
        <c:auto val="1"/>
        <c:lblAlgn val="ctr"/>
        <c:lblOffset val="100"/>
        <c:noMultiLvlLbl val="0"/>
      </c:catAx>
      <c:valAx>
        <c:axId val="1242368912"/>
        <c:scaling>
          <c:orientation val="minMax"/>
        </c:scaling>
        <c:delete val="1"/>
        <c:axPos val="l"/>
        <c:numFmt formatCode="0" sourceLinked="1"/>
        <c:majorTickMark val="none"/>
        <c:minorTickMark val="none"/>
        <c:tickLblPos val="nextTo"/>
        <c:crossAx val="12423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a:t>
            </a:r>
            <a:endParaRPr lang="en-US"/>
          </a:p>
        </c:rich>
      </c:tx>
      <c:layout>
        <c:manualLayout>
          <c:xMode val="edge"/>
          <c:yMode val="edge"/>
          <c:x val="0.10092079860549602"/>
          <c:y val="5.6003537192259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Lit>
              <c:ptCount val="12"/>
              <c:pt idx="0">
                <c:v>Income Jan</c:v>
              </c:pt>
              <c:pt idx="1">
                <c:v>Income Feb</c:v>
              </c:pt>
              <c:pt idx="2">
                <c:v>Income Mar</c:v>
              </c:pt>
              <c:pt idx="3">
                <c:v>Income Apr</c:v>
              </c:pt>
              <c:pt idx="4">
                <c:v>Income May</c:v>
              </c:pt>
              <c:pt idx="5">
                <c:v>Income Jun</c:v>
              </c:pt>
              <c:pt idx="6">
                <c:v>Income Jul</c:v>
              </c:pt>
              <c:pt idx="7">
                <c:v>Income Aug</c:v>
              </c:pt>
              <c:pt idx="8">
                <c:v>Income Sep</c:v>
              </c:pt>
              <c:pt idx="9">
                <c:v>Income Oct</c:v>
              </c:pt>
              <c:pt idx="10">
                <c:v>Income Nov</c:v>
              </c:pt>
              <c:pt idx="11">
                <c:v>Income Dec</c:v>
              </c:pt>
            </c:strLit>
          </c:cat>
          <c:val>
            <c:numLit>
              <c:formatCode>General</c:formatCode>
              <c:ptCount val="12"/>
              <c:pt idx="0">
                <c:v>67975</c:v>
              </c:pt>
              <c:pt idx="1">
                <c:v>55000</c:v>
              </c:pt>
              <c:pt idx="2">
                <c:v>56641</c:v>
              </c:pt>
              <c:pt idx="3">
                <c:v>55000</c:v>
              </c:pt>
              <c:pt idx="4">
                <c:v>55000</c:v>
              </c:pt>
              <c:pt idx="5">
                <c:v>55440</c:v>
              </c:pt>
              <c:pt idx="6">
                <c:v>55300</c:v>
              </c:pt>
              <c:pt idx="7">
                <c:v>58010</c:v>
              </c:pt>
              <c:pt idx="8">
                <c:v>55270</c:v>
              </c:pt>
              <c:pt idx="9">
                <c:v>55401</c:v>
              </c:pt>
              <c:pt idx="10">
                <c:v>57650</c:v>
              </c:pt>
              <c:pt idx="11">
                <c:v>71460</c:v>
              </c:pt>
            </c:numLit>
          </c:val>
          <c:extLst>
            <c:ext xmlns:c16="http://schemas.microsoft.com/office/drawing/2014/chart" uri="{C3380CC4-5D6E-409C-BE32-E72D297353CC}">
              <c16:uniqueId val="{00000000-CF08-405C-8727-46389F00E435}"/>
            </c:ext>
          </c:extLst>
        </c:ser>
        <c:dLbls>
          <c:dLblPos val="outEnd"/>
          <c:showLegendKey val="0"/>
          <c:showVal val="1"/>
          <c:showCatName val="0"/>
          <c:showSerName val="0"/>
          <c:showPercent val="0"/>
          <c:showBubbleSize val="0"/>
        </c:dLbls>
        <c:gapWidth val="80"/>
        <c:overlap val="28"/>
        <c:axId val="1347216112"/>
        <c:axId val="1347203216"/>
      </c:barChart>
      <c:catAx>
        <c:axId val="134721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03216"/>
        <c:crosses val="autoZero"/>
        <c:auto val="1"/>
        <c:lblAlgn val="ctr"/>
        <c:lblOffset val="100"/>
        <c:noMultiLvlLbl val="0"/>
      </c:catAx>
      <c:valAx>
        <c:axId val="1347203216"/>
        <c:scaling>
          <c:orientation val="minMax"/>
          <c:max val="80000"/>
          <c:min val="1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1611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dataset.xlsx]Analysis!PTDoughnut</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Income and Expenditures</a:t>
            </a:r>
          </a:p>
        </c:rich>
      </c:tx>
      <c:layout>
        <c:manualLayout>
          <c:xMode val="edge"/>
          <c:yMode val="edge"/>
          <c:x val="9.3862413880067608E-2"/>
          <c:y val="3.859378822342460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5.3811884279983797E-2"/>
              <c:y val="-5.99714651053233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5578241823000625"/>
                  <c:h val="0.22753401978598825"/>
                </c:manualLayout>
              </c15:layout>
            </c:ext>
          </c:extLst>
        </c:dLbl>
      </c:pivotFmt>
      <c:pivotFmt>
        <c:idx val="3"/>
        <c:spPr>
          <a:solidFill>
            <a:schemeClr val="accent1"/>
          </a:solidFill>
          <a:ln w="19050">
            <a:solidFill>
              <a:schemeClr val="lt1"/>
            </a:solidFill>
          </a:ln>
          <a:effectLst/>
        </c:spPr>
        <c:dLbl>
          <c:idx val="0"/>
          <c:layout>
            <c:manualLayout>
              <c:x val="-2.2202033755950049E-2"/>
              <c:y val="4.166686856450634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7038095278236191"/>
                  <c:h val="0.22753401978598825"/>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5.3811884279983797E-2"/>
              <c:y val="-5.99714651053233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5578241823000625"/>
                  <c:h val="0.22753401978598825"/>
                </c:manualLayout>
              </c15:layout>
            </c:ext>
          </c:extLst>
        </c:dLbl>
      </c:pivotFmt>
      <c:pivotFmt>
        <c:idx val="6"/>
        <c:spPr>
          <a:solidFill>
            <a:schemeClr val="accent1"/>
          </a:solidFill>
          <a:ln w="19050">
            <a:solidFill>
              <a:schemeClr val="lt1"/>
            </a:solidFill>
          </a:ln>
          <a:effectLst/>
        </c:spPr>
        <c:dLbl>
          <c:idx val="0"/>
          <c:layout>
            <c:manualLayout>
              <c:x val="-2.2202033755950049E-2"/>
              <c:y val="4.166686856450634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7038095278236191"/>
                  <c:h val="0.22753401978598825"/>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5.3811884279983797E-2"/>
              <c:y val="-5.99714651053233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5578241823000625"/>
                  <c:h val="0.22753401978598825"/>
                </c:manualLayout>
              </c15:layout>
            </c:ext>
          </c:extLst>
        </c:dLbl>
      </c:pivotFmt>
      <c:pivotFmt>
        <c:idx val="9"/>
        <c:spPr>
          <a:solidFill>
            <a:schemeClr val="accent1"/>
          </a:solidFill>
          <a:ln w="19050">
            <a:solidFill>
              <a:schemeClr val="lt1"/>
            </a:solidFill>
          </a:ln>
          <a:effectLst/>
        </c:spPr>
        <c:dLbl>
          <c:idx val="0"/>
          <c:layout>
            <c:manualLayout>
              <c:x val="-2.2202033755950049E-2"/>
              <c:y val="4.1666868564506347E-2"/>
            </c:manualLayout>
          </c:layout>
          <c:spPr>
            <a:noFill/>
            <a:ln>
              <a:noFill/>
            </a:ln>
            <a:effectLst/>
          </c:spPr>
          <c:txPr>
            <a:bodyPr rot="0" spcFirstLastPara="1" vertOverflow="overflow" horzOverflow="overflow" vert="horz" wrap="square" lIns="91440" tIns="0" rIns="91440" bIns="457200" anchor="ctr" anchorCtr="1">
              <a:spAutoFit/>
            </a:bodyPr>
            <a:lstStyle/>
            <a:p>
              <a:pPr>
                <a:defRPr sz="900" b="0" i="0" u="none" strike="noStrike" kern="1200" baseline="0">
                  <a:solidFill>
                    <a:schemeClr val="tx1">
                      <a:lumMod val="75000"/>
                      <a:lumOff val="25000"/>
                    </a:schemeClr>
                  </a:solidFill>
                  <a:effectLst>
                    <a:outerShdw blurRad="50800" algn="ctr" rotWithShape="0">
                      <a:srgbClr val="000000">
                        <a:alpha val="43137"/>
                      </a:srgbClr>
                    </a:outerShdw>
                  </a:effectLst>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7038095278236191"/>
                  <c:h val="0.22753401978598825"/>
                </c:manualLayout>
              </c15:layout>
            </c:ext>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9633738561779808E-2"/>
              <c:y val="-5.31272364264583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manualLayout>
              <c:x val="-0.11751959538217739"/>
              <c:y val="-4.4548981949553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28580274253794546"/>
          <c:y val="0.17532722416963845"/>
          <c:w val="0.4175864712502777"/>
          <c:h val="0.67425880427124862"/>
        </c:manualLayout>
      </c:layout>
      <c:doughnutChart>
        <c:varyColors val="1"/>
        <c:ser>
          <c:idx val="0"/>
          <c:order val="0"/>
          <c:tx>
            <c:strRef>
              <c:f>Analysis!$B$16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DC-417F-A8CA-CAA2256F60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DC-417F-A8CA-CAA2256F6067}"/>
              </c:ext>
            </c:extLst>
          </c:dPt>
          <c:dLbls>
            <c:dLbl>
              <c:idx val="0"/>
              <c:layout>
                <c:manualLayout>
                  <c:x val="8.9633738561779808E-2"/>
                  <c:y val="-5.3127236426458321E-2"/>
                </c:manualLayout>
              </c:layout>
              <c:showLegendKey val="0"/>
              <c:showVal val="1"/>
              <c:showCatName val="0"/>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F8DC-417F-A8CA-CAA2256F6067}"/>
                </c:ext>
              </c:extLst>
            </c:dLbl>
            <c:dLbl>
              <c:idx val="1"/>
              <c:layout>
                <c:manualLayout>
                  <c:x val="-0.11751959538217739"/>
                  <c:y val="-4.4548981949553562E-2"/>
                </c:manualLayout>
              </c:layout>
              <c:showLegendKey val="0"/>
              <c:showVal val="1"/>
              <c:showCatName val="0"/>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F8DC-417F-A8CA-CAA2256F60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Analysis!$A$17:$A$19</c:f>
              <c:strCache>
                <c:ptCount val="2"/>
                <c:pt idx="0">
                  <c:v>Expense</c:v>
                </c:pt>
                <c:pt idx="1">
                  <c:v>Income</c:v>
                </c:pt>
              </c:strCache>
            </c:strRef>
          </c:cat>
          <c:val>
            <c:numRef>
              <c:f>Analysis!$B$17:$B$19</c:f>
              <c:numCache>
                <c:formatCode>0</c:formatCode>
                <c:ptCount val="2"/>
                <c:pt idx="0">
                  <c:v>49523.72</c:v>
                </c:pt>
                <c:pt idx="1">
                  <c:v>221941</c:v>
                </c:pt>
              </c:numCache>
            </c:numRef>
          </c:val>
          <c:extLst>
            <c:ext xmlns:c16="http://schemas.microsoft.com/office/drawing/2014/chart" uri="{C3380CC4-5D6E-409C-BE32-E72D297353CC}">
              <c16:uniqueId val="{00000004-F8DC-417F-A8CA-CAA2256F6067}"/>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1F4FD"/>
    </a:solidFill>
    <a:ln w="9525" cap="flat" cmpd="sng" algn="ctr">
      <a:no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[personal finance dataset.xlsx]Analysis!PTExpense</c:name>
    <c:fmtId val="2"/>
  </c:pivotSource>
  <c:chart>
    <c:title>
      <c:tx>
        <c:strRef>
          <c:f>Analysis!$F$3</c:f>
          <c:strCache>
            <c:ptCount val="1"/>
            <c:pt idx="0">
              <c:v>All Expenses</c:v>
            </c:pt>
          </c:strCache>
        </c:strRef>
      </c:tx>
      <c:layout>
        <c:manualLayout>
          <c:xMode val="edge"/>
          <c:yMode val="edge"/>
          <c:x val="9.4666341373932261E-2"/>
          <c:y val="4.1217836598006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2"/>
          </a:solidFill>
          <a:ln>
            <a:noFill/>
          </a:ln>
          <a:effectLst/>
        </c:spPr>
        <c:marker>
          <c:symbol val="none"/>
        </c:marker>
      </c:pivotFmt>
    </c:pivotFmts>
    <c:plotArea>
      <c:layout>
        <c:manualLayout>
          <c:layoutTarget val="inner"/>
          <c:xMode val="edge"/>
          <c:yMode val="edge"/>
          <c:x val="3.2058291474353254E-2"/>
          <c:y val="0.19091575091575094"/>
          <c:w val="0.93588341705129352"/>
          <c:h val="0.62399738494226686"/>
        </c:manualLayout>
      </c:layout>
      <c:barChart>
        <c:barDir val="col"/>
        <c:grouping val="clustered"/>
        <c:varyColors val="0"/>
        <c:ser>
          <c:idx val="0"/>
          <c:order val="0"/>
          <c:tx>
            <c:strRef>
              <c:f>Analysis!$F$3</c:f>
              <c:strCache>
                <c:ptCount val="1"/>
                <c:pt idx="0">
                  <c:v>Total</c:v>
                </c:pt>
              </c:strCache>
            </c:strRef>
          </c:tx>
          <c:spPr>
            <a:solidFill>
              <a:schemeClr val="accent2"/>
            </a:solidFill>
            <a:ln>
              <a:noFill/>
            </a:ln>
            <a:effectLst/>
          </c:spPr>
          <c:invertIfNegative val="0"/>
          <c:dLbls>
            <c:delete val="1"/>
          </c:dLbls>
          <c:trendline>
            <c:spPr>
              <a:ln w="19050" cap="rnd">
                <a:solidFill>
                  <a:schemeClr val="accent2"/>
                </a:solidFill>
                <a:prstDash val="sysDot"/>
              </a:ln>
              <a:effectLst/>
            </c:spPr>
            <c:trendlineType val="linear"/>
            <c:dispRSqr val="0"/>
            <c:dispEq val="0"/>
          </c:trendline>
          <c:cat>
            <c:multiLvlStrRef>
              <c:f>Analysis!$F$3</c:f>
              <c:multiLvlStrCache>
                <c:ptCount val="4"/>
                <c:lvl>
                  <c:pt idx="0">
                    <c:v>Mar</c:v>
                  </c:pt>
                  <c:pt idx="1">
                    <c:v>Apr</c:v>
                  </c:pt>
                  <c:pt idx="2">
                    <c:v>May</c:v>
                  </c:pt>
                  <c:pt idx="3">
                    <c:v>Jul</c:v>
                  </c:pt>
                </c:lvl>
                <c:lvl>
                  <c:pt idx="0">
                    <c:v>Expense</c:v>
                  </c:pt>
                </c:lvl>
              </c:multiLvlStrCache>
            </c:multiLvlStrRef>
          </c:cat>
          <c:val>
            <c:numRef>
              <c:f>Analysis!$F$3</c:f>
              <c:numCache>
                <c:formatCode>0</c:formatCode>
                <c:ptCount val="4"/>
                <c:pt idx="0">
                  <c:v>11145</c:v>
                </c:pt>
                <c:pt idx="1">
                  <c:v>20739</c:v>
                </c:pt>
                <c:pt idx="2">
                  <c:v>8945.7200000000012</c:v>
                </c:pt>
                <c:pt idx="3">
                  <c:v>8694</c:v>
                </c:pt>
              </c:numCache>
            </c:numRef>
          </c:val>
          <c:extLst>
            <c:ext xmlns:c16="http://schemas.microsoft.com/office/drawing/2014/chart" uri="{C3380CC4-5D6E-409C-BE32-E72D297353CC}">
              <c16:uniqueId val="{00000000-2609-475A-8EA1-C1F62FF4D6FE}"/>
            </c:ext>
          </c:extLst>
        </c:ser>
        <c:dLbls>
          <c:dLblPos val="outEnd"/>
          <c:showLegendKey val="0"/>
          <c:showVal val="1"/>
          <c:showCatName val="0"/>
          <c:showSerName val="0"/>
          <c:showPercent val="0"/>
          <c:showBubbleSize val="0"/>
        </c:dLbls>
        <c:gapWidth val="80"/>
        <c:overlap val="-27"/>
        <c:axId val="1242380144"/>
        <c:axId val="1242368912"/>
      </c:barChart>
      <c:catAx>
        <c:axId val="12423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68912"/>
        <c:crosses val="autoZero"/>
        <c:auto val="1"/>
        <c:lblAlgn val="ctr"/>
        <c:lblOffset val="100"/>
        <c:noMultiLvlLbl val="0"/>
      </c:catAx>
      <c:valAx>
        <c:axId val="1242368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a:t>
            </a:r>
          </a:p>
        </c:rich>
      </c:tx>
      <c:layout>
        <c:manualLayout>
          <c:xMode val="edge"/>
          <c:yMode val="edge"/>
          <c:x val="9.572304634775014E-2"/>
          <c:y val="7.9370307063622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Lit>
              <c:ptCount val="12"/>
              <c:pt idx="0">
                <c:v>Income Jan</c:v>
              </c:pt>
              <c:pt idx="1">
                <c:v>Income Feb</c:v>
              </c:pt>
              <c:pt idx="2">
                <c:v>Income Mar</c:v>
              </c:pt>
              <c:pt idx="3">
                <c:v>Income Apr</c:v>
              </c:pt>
              <c:pt idx="4">
                <c:v>Income May</c:v>
              </c:pt>
              <c:pt idx="5">
                <c:v>Income Jun</c:v>
              </c:pt>
              <c:pt idx="6">
                <c:v>Income Jul</c:v>
              </c:pt>
              <c:pt idx="7">
                <c:v>Income Aug</c:v>
              </c:pt>
              <c:pt idx="8">
                <c:v>Income Sep</c:v>
              </c:pt>
              <c:pt idx="9">
                <c:v>Income Oct</c:v>
              </c:pt>
              <c:pt idx="10">
                <c:v>Income Nov</c:v>
              </c:pt>
              <c:pt idx="11">
                <c:v>Income Dec</c:v>
              </c:pt>
            </c:strLit>
          </c:cat>
          <c:val>
            <c:numLit>
              <c:formatCode>General</c:formatCode>
              <c:ptCount val="12"/>
              <c:pt idx="0">
                <c:v>67975</c:v>
              </c:pt>
              <c:pt idx="1">
                <c:v>55000</c:v>
              </c:pt>
              <c:pt idx="2">
                <c:v>56641</c:v>
              </c:pt>
              <c:pt idx="3">
                <c:v>55000</c:v>
              </c:pt>
              <c:pt idx="4">
                <c:v>55000</c:v>
              </c:pt>
              <c:pt idx="5">
                <c:v>55440</c:v>
              </c:pt>
              <c:pt idx="6">
                <c:v>55300</c:v>
              </c:pt>
              <c:pt idx="7">
                <c:v>58010</c:v>
              </c:pt>
              <c:pt idx="8">
                <c:v>55270</c:v>
              </c:pt>
              <c:pt idx="9">
                <c:v>55401</c:v>
              </c:pt>
              <c:pt idx="10">
                <c:v>57650</c:v>
              </c:pt>
              <c:pt idx="11">
                <c:v>71460</c:v>
              </c:pt>
            </c:numLit>
          </c:val>
          <c:extLst>
            <c:ext xmlns:c16="http://schemas.microsoft.com/office/drawing/2014/chart" uri="{C3380CC4-5D6E-409C-BE32-E72D297353CC}">
              <c16:uniqueId val="{00000000-3904-460D-9A02-7AC69234DBEE}"/>
            </c:ext>
          </c:extLst>
        </c:ser>
        <c:dLbls>
          <c:dLblPos val="outEnd"/>
          <c:showLegendKey val="0"/>
          <c:showVal val="1"/>
          <c:showCatName val="0"/>
          <c:showSerName val="0"/>
          <c:showPercent val="0"/>
          <c:showBubbleSize val="0"/>
        </c:dLbls>
        <c:gapWidth val="80"/>
        <c:overlap val="28"/>
        <c:axId val="1347216112"/>
        <c:axId val="1347203216"/>
      </c:barChart>
      <c:catAx>
        <c:axId val="134721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03216"/>
        <c:crosses val="autoZero"/>
        <c:auto val="1"/>
        <c:lblAlgn val="ctr"/>
        <c:lblOffset val="100"/>
        <c:noMultiLvlLbl val="0"/>
      </c:catAx>
      <c:valAx>
        <c:axId val="1347203216"/>
        <c:scaling>
          <c:orientation val="minMax"/>
          <c:max val="80000"/>
          <c:min val="1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1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pPr>
            <a:r>
              <a:rPr lang="en-US"/>
              <a:t>All Expenses</a:t>
            </a:r>
          </a:p>
        </cx:rich>
      </cx:tx>
    </cx:title>
    <cx:plotArea>
      <cx:plotAreaRegion>
        <cx:series layoutId="treemap" uniqueId="{66FF11D4-FA11-4647-A7A9-D0F52745E099}">
          <cx:tx>
            <cx:txData>
              <cx:f>_xlchart.v1.1</cx:f>
              <cx:v>Sum of Debit/Credit</cx:v>
            </cx:txData>
          </cx:tx>
          <cx:dataLabels pos="inEnd">
            <cx:visibility seriesName="0" categoryName="1" value="1"/>
            <cx:separator>, </cx:separator>
          </cx:dataLabels>
          <cx:dataId val="0"/>
          <cx:layoutPr>
            <cx:parentLabelLayout val="overlapping"/>
          </cx:layoutPr>
        </cx:series>
      </cx:plotAreaRegion>
    </cx:plotArea>
    <cx:legend pos="t" align="ctr" overlay="0"/>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07/relationships/hdphoto" Target="../media/hdphoto2.wdp"/><Relationship Id="rId13" Type="http://schemas.openxmlformats.org/officeDocument/2006/relationships/image" Target="../media/image5.png"/><Relationship Id="rId3" Type="http://schemas.openxmlformats.org/officeDocument/2006/relationships/chart" Target="../charts/chart5.xml"/><Relationship Id="rId7" Type="http://schemas.openxmlformats.org/officeDocument/2006/relationships/image" Target="../media/image2.png"/><Relationship Id="rId12" Type="http://schemas.microsoft.com/office/2007/relationships/hdphoto" Target="../media/hdphoto4.wdp"/><Relationship Id="rId2" Type="http://schemas.openxmlformats.org/officeDocument/2006/relationships/chart" Target="../charts/chart4.xml"/><Relationship Id="rId16" Type="http://schemas.microsoft.com/office/2007/relationships/hdphoto" Target="../media/hdphoto6.wdp"/><Relationship Id="rId1" Type="http://schemas.openxmlformats.org/officeDocument/2006/relationships/chart" Target="../charts/chart3.xml"/><Relationship Id="rId6" Type="http://schemas.microsoft.com/office/2007/relationships/hdphoto" Target="../media/hdphoto1.wdp"/><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microsoft.com/office/2007/relationships/hdphoto" Target="../media/hdphoto3.wdp"/><Relationship Id="rId4" Type="http://schemas.microsoft.com/office/2014/relationships/chartEx" Target="../charts/chartEx1.xml"/><Relationship Id="rId9" Type="http://schemas.openxmlformats.org/officeDocument/2006/relationships/image" Target="../media/image3.png"/><Relationship Id="rId14" Type="http://schemas.microsoft.com/office/2007/relationships/hdphoto" Target="../media/hdphoto5.wdp"/></Relationships>
</file>

<file path=xl/drawings/drawing1.xml><?xml version="1.0" encoding="utf-8"?>
<xdr:wsDr xmlns:xdr="http://schemas.openxmlformats.org/drawingml/2006/spreadsheetDrawing" xmlns:a="http://schemas.openxmlformats.org/drawingml/2006/main">
  <xdr:twoCellAnchor>
    <xdr:from>
      <xdr:col>0</xdr:col>
      <xdr:colOff>1</xdr:colOff>
      <xdr:row>41</xdr:row>
      <xdr:rowOff>9526</xdr:rowOff>
    </xdr:from>
    <xdr:to>
      <xdr:col>2</xdr:col>
      <xdr:colOff>1409700</xdr:colOff>
      <xdr:row>51</xdr:row>
      <xdr:rowOff>123826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247651</xdr:colOff>
      <xdr:row>40</xdr:row>
      <xdr:rowOff>180975</xdr:rowOff>
    </xdr:from>
    <xdr:to>
      <xdr:col>5</xdr:col>
      <xdr:colOff>933450</xdr:colOff>
      <xdr:row>51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0</xdr:row>
      <xdr:rowOff>0</xdr:rowOff>
    </xdr:from>
    <xdr:to>
      <xdr:col>20</xdr:col>
      <xdr:colOff>38101</xdr:colOff>
      <xdr:row>34</xdr:row>
      <xdr:rowOff>57150</xdr:rowOff>
    </xdr:to>
    <xdr:sp macro="" textlink="">
      <xdr:nvSpPr>
        <xdr:cNvPr id="7" name="Rectangle 6"/>
        <xdr:cNvSpPr/>
      </xdr:nvSpPr>
      <xdr:spPr>
        <a:xfrm>
          <a:off x="8696325" y="0"/>
          <a:ext cx="4943476" cy="6534150"/>
        </a:xfrm>
        <a:prstGeom prst="rect">
          <a:avLst/>
        </a:prstGeom>
        <a:gradFill>
          <a:gsLst>
            <a:gs pos="0">
              <a:schemeClr val="accent3">
                <a:lumMod val="50000"/>
              </a:schemeClr>
            </a:gs>
            <a:gs pos="38000">
              <a:schemeClr val="accent2">
                <a:lumMod val="60000"/>
                <a:lumOff val="40000"/>
              </a:schemeClr>
            </a:gs>
            <a:gs pos="100000">
              <a:srgbClr val="2C6294"/>
            </a:gs>
          </a:gsLst>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2</xdr:row>
      <xdr:rowOff>57150</xdr:rowOff>
    </xdr:from>
    <xdr:to>
      <xdr:col>3</xdr:col>
      <xdr:colOff>44301</xdr:colOff>
      <xdr:row>36</xdr:row>
      <xdr:rowOff>57150</xdr:rowOff>
    </xdr:to>
    <xdr:sp macro="" textlink="">
      <xdr:nvSpPr>
        <xdr:cNvPr id="3" name="Rounded Rectangle 2"/>
        <xdr:cNvSpPr/>
      </xdr:nvSpPr>
      <xdr:spPr>
        <a:xfrm>
          <a:off x="0" y="438150"/>
          <a:ext cx="1873101" cy="6477000"/>
        </a:xfrm>
        <a:prstGeom prst="roundRect">
          <a:avLst/>
        </a:prstGeom>
        <a:solidFill>
          <a:schemeClr val="accent1">
            <a:shade val="30000"/>
            <a:satMod val="115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9526</xdr:colOff>
      <xdr:row>0</xdr:row>
      <xdr:rowOff>0</xdr:rowOff>
    </xdr:from>
    <xdr:to>
      <xdr:col>20</xdr:col>
      <xdr:colOff>28576</xdr:colOff>
      <xdr:row>4</xdr:row>
      <xdr:rowOff>9525</xdr:rowOff>
    </xdr:to>
    <xdr:sp macro="" textlink="">
      <xdr:nvSpPr>
        <xdr:cNvPr id="2" name="Rounded Rectangle 1"/>
        <xdr:cNvSpPr/>
      </xdr:nvSpPr>
      <xdr:spPr>
        <a:xfrm>
          <a:off x="9526" y="0"/>
          <a:ext cx="13620750" cy="771525"/>
        </a:xfrm>
        <a:prstGeom prst="roundRect">
          <a:avLst/>
        </a:prstGeom>
        <a:gradFill>
          <a:gsLst>
            <a:gs pos="69000">
              <a:schemeClr val="accent1">
                <a:lumMod val="75000"/>
              </a:schemeClr>
            </a:gs>
            <a:gs pos="100000">
              <a:schemeClr val="accent1">
                <a:lumMod val="50000"/>
              </a:schemeClr>
            </a:gs>
            <a:gs pos="0">
              <a:schemeClr val="accent1">
                <a:lumMod val="5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2800">
              <a:solidFill>
                <a:schemeClr val="accent4">
                  <a:lumMod val="40000"/>
                  <a:lumOff val="60000"/>
                </a:schemeClr>
              </a:solidFill>
              <a:latin typeface="Calisto MT" panose="02040603050505030304" pitchFamily="18" charset="0"/>
              <a:ea typeface="+mn-ea"/>
              <a:cs typeface="Times New Roman" panose="02020603050405020304" pitchFamily="18" charset="0"/>
            </a:rPr>
            <a:t>Personal Finance Dashboard</a:t>
          </a:r>
        </a:p>
      </xdr:txBody>
    </xdr:sp>
    <xdr:clientData/>
  </xdr:twoCellAnchor>
  <xdr:twoCellAnchor>
    <xdr:from>
      <xdr:col>3</xdr:col>
      <xdr:colOff>60030</xdr:colOff>
      <xdr:row>4</xdr:row>
      <xdr:rowOff>26236</xdr:rowOff>
    </xdr:from>
    <xdr:to>
      <xdr:col>7</xdr:col>
      <xdr:colOff>304801</xdr:colOff>
      <xdr:row>14</xdr:row>
      <xdr:rowOff>95647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57593</xdr:colOff>
      <xdr:row>5</xdr:row>
      <xdr:rowOff>28575</xdr:rowOff>
    </xdr:from>
    <xdr:to>
      <xdr:col>19</xdr:col>
      <xdr:colOff>552450</xdr:colOff>
      <xdr:row>18</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20</xdr:row>
      <xdr:rowOff>76200</xdr:rowOff>
    </xdr:from>
    <xdr:to>
      <xdr:col>19</xdr:col>
      <xdr:colOff>542925</xdr:colOff>
      <xdr:row>32</xdr:row>
      <xdr:rowOff>171451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205631</xdr:colOff>
      <xdr:row>17</xdr:row>
      <xdr:rowOff>68847</xdr:rowOff>
    </xdr:from>
    <xdr:to>
      <xdr:col>11</xdr:col>
      <xdr:colOff>64168</xdr:colOff>
      <xdr:row>34</xdr:row>
      <xdr:rowOff>109787</xdr:rowOff>
    </xdr:to>
    <mc:AlternateContent xmlns:mc="http://schemas.openxmlformats.org/markup-compatibility/2006">
      <mc:Choice xmlns:cx1="http://schemas.microsoft.com/office/drawing/2015/9/8/chartex" Requires="cx1">
        <xdr:graphicFrame macro="">
          <xdr:nvGraphicFramePr>
            <xdr:cNvPr id="9" name="Chart 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90226</xdr:colOff>
      <xdr:row>5</xdr:row>
      <xdr:rowOff>174237</xdr:rowOff>
    </xdr:from>
    <xdr:to>
      <xdr:col>11</xdr:col>
      <xdr:colOff>3781</xdr:colOff>
      <xdr:row>6</xdr:row>
      <xdr:rowOff>0</xdr:rowOff>
    </xdr:to>
    <xdr:cxnSp macro="">
      <xdr:nvCxnSpPr>
        <xdr:cNvPr id="10" name="Straight Connector 9"/>
        <xdr:cNvCxnSpPr/>
      </xdr:nvCxnSpPr>
      <xdr:spPr>
        <a:xfrm flipV="1">
          <a:off x="5472959" y="1115661"/>
          <a:ext cx="2250502" cy="14048"/>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199361</xdr:colOff>
      <xdr:row>4</xdr:row>
      <xdr:rowOff>102380</xdr:rowOff>
    </xdr:from>
    <xdr:to>
      <xdr:col>2</xdr:col>
      <xdr:colOff>443023</xdr:colOff>
      <xdr:row>20</xdr:row>
      <xdr:rowOff>44302</xdr:rowOff>
    </xdr:to>
    <mc:AlternateContent xmlns:mc="http://schemas.openxmlformats.org/markup-compatibility/2006" xmlns:a14="http://schemas.microsoft.com/office/drawing/2010/main">
      <mc:Choice Requires="a14">
        <xdr:graphicFrame macro="">
          <xdr:nvGraphicFramePr>
            <xdr:cNvPr id="11" name="Date / Time"/>
            <xdr:cNvGraphicFramePr/>
          </xdr:nvGraphicFramePr>
          <xdr:xfrm>
            <a:off x="0" y="0"/>
            <a:ext cx="0" cy="0"/>
          </xdr:xfrm>
          <a:graphic>
            <a:graphicData uri="http://schemas.microsoft.com/office/drawing/2010/slicer">
              <sle:slicer xmlns:sle="http://schemas.microsoft.com/office/drawing/2010/slicer" name="Date / Time"/>
            </a:graphicData>
          </a:graphic>
        </xdr:graphicFrame>
      </mc:Choice>
      <mc:Fallback xmlns="">
        <xdr:sp macro="" textlink="">
          <xdr:nvSpPr>
            <xdr:cNvPr id="0" name=""/>
            <xdr:cNvSpPr>
              <a:spLocks noTextEdit="1"/>
            </xdr:cNvSpPr>
          </xdr:nvSpPr>
          <xdr:spPr>
            <a:xfrm>
              <a:off x="199361" y="855520"/>
              <a:ext cx="1461976" cy="29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188283</xdr:colOff>
      <xdr:row>21</xdr:row>
      <xdr:rowOff>114769</xdr:rowOff>
    </xdr:from>
    <xdr:to>
      <xdr:col>2</xdr:col>
      <xdr:colOff>409797</xdr:colOff>
      <xdr:row>33</xdr:row>
      <xdr:rowOff>141351</xdr:rowOff>
    </xdr:to>
    <mc:AlternateContent xmlns:mc="http://schemas.openxmlformats.org/markup-compatibility/2006" xmlns:a14="http://schemas.microsoft.com/office/drawing/2010/main">
      <mc:Choice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8283" y="4068752"/>
              <a:ext cx="1439828"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81915</xdr:colOff>
      <xdr:row>0</xdr:row>
      <xdr:rowOff>66675</xdr:rowOff>
    </xdr:from>
    <xdr:to>
      <xdr:col>13</xdr:col>
      <xdr:colOff>539115</xdr:colOff>
      <xdr:row>2</xdr:row>
      <xdr:rowOff>142875</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60000" contrast="-75000"/>
                  </a14:imgEffect>
                </a14:imgLayer>
              </a14:imgProps>
            </a:ext>
          </a:extLst>
        </a:blip>
        <a:stretch>
          <a:fillRect/>
        </a:stretch>
      </xdr:blipFill>
      <xdr:spPr>
        <a:xfrm>
          <a:off x="9416415" y="66675"/>
          <a:ext cx="457200" cy="457200"/>
        </a:xfrm>
        <a:prstGeom prst="rect">
          <a:avLst/>
        </a:prstGeom>
      </xdr:spPr>
    </xdr:pic>
    <xdr:clientData/>
  </xdr:twoCellAnchor>
  <xdr:twoCellAnchor editAs="oneCell">
    <xdr:from>
      <xdr:col>9</xdr:col>
      <xdr:colOff>628650</xdr:colOff>
      <xdr:row>0</xdr:row>
      <xdr:rowOff>104775</xdr:rowOff>
    </xdr:from>
    <xdr:to>
      <xdr:col>10</xdr:col>
      <xdr:colOff>259080</xdr:colOff>
      <xdr:row>2</xdr:row>
      <xdr:rowOff>135255</xdr:rowOff>
    </xdr:to>
    <xdr:pic>
      <xdr:nvPicPr>
        <xdr:cNvPr id="16" name="Picture 15"/>
        <xdr:cNvPicPr>
          <a:picLocks noChangeAspect="1"/>
        </xdr:cNvPicPr>
      </xdr:nvPicPr>
      <xdr:blipFill>
        <a:blip xmlns:r="http://schemas.openxmlformats.org/officeDocument/2006/relationships" r:embed="rId7">
          <a:clrChange>
            <a:clrFrom>
              <a:srgbClr val="000000">
                <a:alpha val="0"/>
              </a:srgbClr>
            </a:clrFrom>
            <a:clrTo>
              <a:srgbClr val="000000">
                <a:alpha val="0"/>
              </a:srgbClr>
            </a:clrTo>
          </a:clrChange>
          <a:extLst>
            <a:ext uri="{BEBA8EAE-BF5A-486C-A8C5-ECC9F3942E4B}">
              <a14:imgProps xmlns:a14="http://schemas.microsoft.com/office/drawing/2010/main">
                <a14:imgLayer r:embed="rId8">
                  <a14:imgEffect>
                    <a14:brightnessContrast bright="60000" contrast="-75000"/>
                  </a14:imgEffect>
                </a14:imgLayer>
              </a14:imgProps>
            </a:ext>
          </a:extLst>
        </a:blip>
        <a:stretch>
          <a:fillRect/>
        </a:stretch>
      </xdr:blipFill>
      <xdr:spPr>
        <a:xfrm>
          <a:off x="7124700" y="104775"/>
          <a:ext cx="411480" cy="411480"/>
        </a:xfrm>
        <a:prstGeom prst="rect">
          <a:avLst/>
        </a:prstGeom>
      </xdr:spPr>
    </xdr:pic>
    <xdr:clientData/>
  </xdr:twoCellAnchor>
  <xdr:twoCellAnchor editAs="oneCell">
    <xdr:from>
      <xdr:col>11</xdr:col>
      <xdr:colOff>160020</xdr:colOff>
      <xdr:row>0</xdr:row>
      <xdr:rowOff>76200</xdr:rowOff>
    </xdr:from>
    <xdr:to>
      <xdr:col>12</xdr:col>
      <xdr:colOff>7620</xdr:colOff>
      <xdr:row>2</xdr:row>
      <xdr:rowOff>152400</xdr:rowOff>
    </xdr:to>
    <xdr:pic>
      <xdr:nvPicPr>
        <xdr:cNvPr id="17" name="Picture 16"/>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rightnessContrast bright="60000" contrast="-75000"/>
                  </a14:imgEffect>
                </a14:imgLayer>
              </a14:imgProps>
            </a:ext>
          </a:extLst>
        </a:blip>
        <a:stretch>
          <a:fillRect/>
        </a:stretch>
      </xdr:blipFill>
      <xdr:spPr>
        <a:xfrm>
          <a:off x="8275320" y="76200"/>
          <a:ext cx="457200" cy="457200"/>
        </a:xfrm>
        <a:prstGeom prst="rect">
          <a:avLst/>
        </a:prstGeom>
      </xdr:spPr>
    </xdr:pic>
    <xdr:clientData/>
  </xdr:twoCellAnchor>
  <xdr:twoCellAnchor>
    <xdr:from>
      <xdr:col>10</xdr:col>
      <xdr:colOff>149162</xdr:colOff>
      <xdr:row>1</xdr:row>
      <xdr:rowOff>9525</xdr:rowOff>
    </xdr:from>
    <xdr:to>
      <xdr:col>10</xdr:col>
      <xdr:colOff>803339</xdr:colOff>
      <xdr:row>2</xdr:row>
      <xdr:rowOff>38100</xdr:rowOff>
    </xdr:to>
    <xdr:sp macro="" textlink="Analysis!B5">
      <xdr:nvSpPr>
        <xdr:cNvPr id="19" name="TextBox 18"/>
        <xdr:cNvSpPr txBox="1"/>
      </xdr:nvSpPr>
      <xdr:spPr>
        <a:xfrm>
          <a:off x="7426262" y="200025"/>
          <a:ext cx="654177"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DB5298-298D-4110-ADB9-0A4D5A0DFF6E}" type="TxLink">
            <a:rPr lang="en-US" sz="1100" b="0" i="0" u="none" strike="noStrike">
              <a:solidFill>
                <a:srgbClr val="9B9B9B"/>
              </a:solidFill>
              <a:latin typeface="Calibri"/>
              <a:cs typeface="Calibri"/>
            </a:rPr>
            <a:pPr algn="ctr"/>
            <a:t>20040</a:t>
          </a:fld>
          <a:endParaRPr lang="en-US" sz="1200">
            <a:solidFill>
              <a:srgbClr val="9B9B9B"/>
            </a:solidFill>
          </a:endParaRPr>
        </a:p>
      </xdr:txBody>
    </xdr:sp>
    <xdr:clientData/>
  </xdr:twoCellAnchor>
  <xdr:twoCellAnchor>
    <xdr:from>
      <xdr:col>9</xdr:col>
      <xdr:colOff>414385</xdr:colOff>
      <xdr:row>2</xdr:row>
      <xdr:rowOff>28574</xdr:rowOff>
    </xdr:from>
    <xdr:to>
      <xdr:col>10</xdr:col>
      <xdr:colOff>585740</xdr:colOff>
      <xdr:row>3</xdr:row>
      <xdr:rowOff>112394</xdr:rowOff>
    </xdr:to>
    <xdr:sp macro="" textlink="">
      <xdr:nvSpPr>
        <xdr:cNvPr id="20" name="TextBox 19"/>
        <xdr:cNvSpPr txBox="1"/>
      </xdr:nvSpPr>
      <xdr:spPr>
        <a:xfrm>
          <a:off x="6910435" y="409574"/>
          <a:ext cx="952405"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rgbClr val="9B9B9B"/>
              </a:solidFill>
            </a:rPr>
            <a:t>Household</a:t>
          </a:r>
        </a:p>
      </xdr:txBody>
    </xdr:sp>
    <xdr:clientData/>
  </xdr:twoCellAnchor>
  <xdr:twoCellAnchor>
    <xdr:from>
      <xdr:col>11</xdr:col>
      <xdr:colOff>507841</xdr:colOff>
      <xdr:row>1</xdr:row>
      <xdr:rowOff>0</xdr:rowOff>
    </xdr:from>
    <xdr:to>
      <xdr:col>12</xdr:col>
      <xdr:colOff>558960</xdr:colOff>
      <xdr:row>2</xdr:row>
      <xdr:rowOff>28575</xdr:rowOff>
    </xdr:to>
    <xdr:sp macro="" textlink="Analysis!B7">
      <xdr:nvSpPr>
        <xdr:cNvPr id="21" name="TextBox 20"/>
        <xdr:cNvSpPr txBox="1"/>
      </xdr:nvSpPr>
      <xdr:spPr>
        <a:xfrm>
          <a:off x="8623141" y="190500"/>
          <a:ext cx="66071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566C99-0197-4E1F-A6C0-6E8D400AA308}" type="TxLink">
            <a:rPr lang="en-US" sz="1100" b="0" i="0" u="none" strike="noStrike">
              <a:solidFill>
                <a:srgbClr val="9B9B9B"/>
              </a:solidFill>
              <a:latin typeface="Calibri"/>
              <a:cs typeface="Calibri"/>
            </a:rPr>
            <a:pPr algn="ctr"/>
            <a:t>6861</a:t>
          </a:fld>
          <a:endParaRPr lang="en-US" sz="1200">
            <a:solidFill>
              <a:srgbClr val="9B9B9B"/>
            </a:solidFill>
          </a:endParaRPr>
        </a:p>
      </xdr:txBody>
    </xdr:sp>
    <xdr:clientData/>
  </xdr:twoCellAnchor>
  <xdr:twoCellAnchor>
    <xdr:from>
      <xdr:col>10</xdr:col>
      <xdr:colOff>800100</xdr:colOff>
      <xdr:row>2</xdr:row>
      <xdr:rowOff>57149</xdr:rowOff>
    </xdr:from>
    <xdr:to>
      <xdr:col>12</xdr:col>
      <xdr:colOff>161877</xdr:colOff>
      <xdr:row>3</xdr:row>
      <xdr:rowOff>140969</xdr:rowOff>
    </xdr:to>
    <xdr:sp macro="" textlink="">
      <xdr:nvSpPr>
        <xdr:cNvPr id="22" name="TextBox 21"/>
        <xdr:cNvSpPr txBox="1"/>
      </xdr:nvSpPr>
      <xdr:spPr>
        <a:xfrm>
          <a:off x="8077200" y="438149"/>
          <a:ext cx="809577"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a:solidFill>
                <a:srgbClr val="9B9B9B"/>
              </a:solidFill>
            </a:rPr>
            <a:t>Food</a:t>
          </a:r>
        </a:p>
      </xdr:txBody>
    </xdr:sp>
    <xdr:clientData/>
  </xdr:twoCellAnchor>
  <xdr:twoCellAnchor>
    <xdr:from>
      <xdr:col>13</xdr:col>
      <xdr:colOff>437862</xdr:colOff>
      <xdr:row>1</xdr:row>
      <xdr:rowOff>9525</xdr:rowOff>
    </xdr:from>
    <xdr:to>
      <xdr:col>14</xdr:col>
      <xdr:colOff>495588</xdr:colOff>
      <xdr:row>2</xdr:row>
      <xdr:rowOff>38100</xdr:rowOff>
    </xdr:to>
    <xdr:sp macro="" textlink="Analysis!B8">
      <xdr:nvSpPr>
        <xdr:cNvPr id="23" name="TextBox 22"/>
        <xdr:cNvSpPr txBox="1"/>
      </xdr:nvSpPr>
      <xdr:spPr>
        <a:xfrm>
          <a:off x="9772362" y="200025"/>
          <a:ext cx="667326"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BE59F-C0B3-42B8-9106-1C9115F1E831}" type="TxLink">
            <a:rPr lang="en-US" sz="1100" b="0" i="0" u="none" strike="noStrike">
              <a:solidFill>
                <a:srgbClr val="9B9B9B"/>
              </a:solidFill>
              <a:latin typeface="Calibri"/>
              <a:cs typeface="Calibri"/>
            </a:rPr>
            <a:pPr algn="ctr"/>
            <a:t>3935</a:t>
          </a:fld>
          <a:endParaRPr lang="en-US" sz="1200">
            <a:solidFill>
              <a:srgbClr val="9B9B9B"/>
            </a:solidFill>
          </a:endParaRPr>
        </a:p>
      </xdr:txBody>
    </xdr:sp>
    <xdr:clientData/>
  </xdr:twoCellAnchor>
  <xdr:twoCellAnchor>
    <xdr:from>
      <xdr:col>12</xdr:col>
      <xdr:colOff>395287</xdr:colOff>
      <xdr:row>2</xdr:row>
      <xdr:rowOff>19049</xdr:rowOff>
    </xdr:from>
    <xdr:to>
      <xdr:col>14</xdr:col>
      <xdr:colOff>438150</xdr:colOff>
      <xdr:row>3</xdr:row>
      <xdr:rowOff>102869</xdr:rowOff>
    </xdr:to>
    <xdr:sp macro="" textlink="">
      <xdr:nvSpPr>
        <xdr:cNvPr id="24" name="TextBox 23"/>
        <xdr:cNvSpPr txBox="1"/>
      </xdr:nvSpPr>
      <xdr:spPr>
        <a:xfrm>
          <a:off x="9120187" y="400049"/>
          <a:ext cx="126206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9B9B9B"/>
              </a:solidFill>
            </a:rPr>
            <a:t>Transportation</a:t>
          </a:r>
        </a:p>
      </xdr:txBody>
    </xdr:sp>
    <xdr:clientData/>
  </xdr:twoCellAnchor>
  <xdr:twoCellAnchor>
    <xdr:from>
      <xdr:col>15</xdr:col>
      <xdr:colOff>323562</xdr:colOff>
      <xdr:row>1</xdr:row>
      <xdr:rowOff>9525</xdr:rowOff>
    </xdr:from>
    <xdr:to>
      <xdr:col>16</xdr:col>
      <xdr:colOff>381288</xdr:colOff>
      <xdr:row>2</xdr:row>
      <xdr:rowOff>38100</xdr:rowOff>
    </xdr:to>
    <xdr:sp macro="" textlink="Analysis!B9">
      <xdr:nvSpPr>
        <xdr:cNvPr id="25" name="TextBox 24"/>
        <xdr:cNvSpPr txBox="1"/>
      </xdr:nvSpPr>
      <xdr:spPr>
        <a:xfrm>
          <a:off x="10877262" y="200025"/>
          <a:ext cx="667326"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792580-EECA-4BCA-A496-CEBA028879AA}" type="TxLink">
            <a:rPr lang="en-US" sz="1100" b="0" i="0" u="none" strike="noStrike">
              <a:solidFill>
                <a:srgbClr val="9B9B9B"/>
              </a:solidFill>
              <a:latin typeface="Calibri"/>
              <a:cs typeface="Calibri"/>
            </a:rPr>
            <a:pPr algn="ctr"/>
            <a:t>2888</a:t>
          </a:fld>
          <a:endParaRPr lang="en-US" sz="1200">
            <a:solidFill>
              <a:srgbClr val="9B9B9B"/>
            </a:solidFill>
          </a:endParaRPr>
        </a:p>
      </xdr:txBody>
    </xdr:sp>
    <xdr:clientData/>
  </xdr:twoCellAnchor>
  <xdr:twoCellAnchor>
    <xdr:from>
      <xdr:col>14</xdr:col>
      <xdr:colOff>509588</xdr:colOff>
      <xdr:row>2</xdr:row>
      <xdr:rowOff>19049</xdr:rowOff>
    </xdr:from>
    <xdr:to>
      <xdr:col>16</xdr:col>
      <xdr:colOff>261936</xdr:colOff>
      <xdr:row>3</xdr:row>
      <xdr:rowOff>102869</xdr:rowOff>
    </xdr:to>
    <xdr:sp macro="" textlink="">
      <xdr:nvSpPr>
        <xdr:cNvPr id="26" name="TextBox 25"/>
        <xdr:cNvSpPr txBox="1"/>
      </xdr:nvSpPr>
      <xdr:spPr>
        <a:xfrm>
          <a:off x="10453688" y="400049"/>
          <a:ext cx="97154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9B9B9B"/>
              </a:solidFill>
            </a:rPr>
            <a:t>Education</a:t>
          </a:r>
        </a:p>
      </xdr:txBody>
    </xdr:sp>
    <xdr:clientData/>
  </xdr:twoCellAnchor>
  <xdr:twoCellAnchor>
    <xdr:from>
      <xdr:col>17</xdr:col>
      <xdr:colOff>215451</xdr:colOff>
      <xdr:row>1</xdr:row>
      <xdr:rowOff>9525</xdr:rowOff>
    </xdr:from>
    <xdr:to>
      <xdr:col>18</xdr:col>
      <xdr:colOff>279850</xdr:colOff>
      <xdr:row>2</xdr:row>
      <xdr:rowOff>38100</xdr:rowOff>
    </xdr:to>
    <xdr:sp macro="" textlink="Analysis!B10">
      <xdr:nvSpPr>
        <xdr:cNvPr id="27" name="TextBox 26"/>
        <xdr:cNvSpPr txBox="1"/>
      </xdr:nvSpPr>
      <xdr:spPr>
        <a:xfrm>
          <a:off x="11988351" y="200025"/>
          <a:ext cx="67399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D6AE50-2062-4FBF-AB9D-96FC5ECCDEEE}" type="TxLink">
            <a:rPr lang="en-US" sz="1100" b="0" i="0" u="none" strike="noStrike">
              <a:solidFill>
                <a:srgbClr val="9B9B9B"/>
              </a:solidFill>
              <a:latin typeface="Calibri"/>
              <a:cs typeface="Calibri"/>
            </a:rPr>
            <a:pPr algn="ctr"/>
            <a:t>1800</a:t>
          </a:fld>
          <a:endParaRPr lang="en-US" sz="1200">
            <a:solidFill>
              <a:srgbClr val="9B9B9B"/>
            </a:solidFill>
          </a:endParaRPr>
        </a:p>
      </xdr:txBody>
    </xdr:sp>
    <xdr:clientData/>
  </xdr:twoCellAnchor>
  <xdr:twoCellAnchor>
    <xdr:from>
      <xdr:col>16</xdr:col>
      <xdr:colOff>448223</xdr:colOff>
      <xdr:row>2</xdr:row>
      <xdr:rowOff>19049</xdr:rowOff>
    </xdr:from>
    <xdr:to>
      <xdr:col>18</xdr:col>
      <xdr:colOff>80415</xdr:colOff>
      <xdr:row>3</xdr:row>
      <xdr:rowOff>102869</xdr:rowOff>
    </xdr:to>
    <xdr:sp macro="" textlink="">
      <xdr:nvSpPr>
        <xdr:cNvPr id="28" name="TextBox 27"/>
        <xdr:cNvSpPr txBox="1"/>
      </xdr:nvSpPr>
      <xdr:spPr>
        <a:xfrm>
          <a:off x="11611523" y="400049"/>
          <a:ext cx="851392"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9B9B9B"/>
              </a:solidFill>
            </a:rPr>
            <a:t>Apparel</a:t>
          </a:r>
        </a:p>
      </xdr:txBody>
    </xdr:sp>
    <xdr:clientData/>
  </xdr:twoCellAnchor>
  <xdr:twoCellAnchor editAs="oneCell">
    <xdr:from>
      <xdr:col>16</xdr:col>
      <xdr:colOff>509588</xdr:colOff>
      <xdr:row>0</xdr:row>
      <xdr:rowOff>57149</xdr:rowOff>
    </xdr:from>
    <xdr:to>
      <xdr:col>17</xdr:col>
      <xdr:colOff>357188</xdr:colOff>
      <xdr:row>2</xdr:row>
      <xdr:rowOff>133349</xdr:rowOff>
    </xdr:to>
    <xdr:pic>
      <xdr:nvPicPr>
        <xdr:cNvPr id="29" name="Picture 28"/>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rightnessContrast bright="60000" contrast="-75000"/>
                  </a14:imgEffect>
                </a14:imgLayer>
              </a14:imgProps>
            </a:ext>
          </a:extLst>
        </a:blip>
        <a:stretch>
          <a:fillRect/>
        </a:stretch>
      </xdr:blipFill>
      <xdr:spPr>
        <a:xfrm>
          <a:off x="11672888" y="57149"/>
          <a:ext cx="457200" cy="457200"/>
        </a:xfrm>
        <a:prstGeom prst="rect">
          <a:avLst/>
        </a:prstGeom>
      </xdr:spPr>
    </xdr:pic>
    <xdr:clientData/>
  </xdr:twoCellAnchor>
  <xdr:twoCellAnchor editAs="oneCell">
    <xdr:from>
      <xdr:col>15</xdr:col>
      <xdr:colOff>28575</xdr:colOff>
      <xdr:row>0</xdr:row>
      <xdr:rowOff>38100</xdr:rowOff>
    </xdr:from>
    <xdr:to>
      <xdr:col>15</xdr:col>
      <xdr:colOff>485775</xdr:colOff>
      <xdr:row>2</xdr:row>
      <xdr:rowOff>114300</xdr:rowOff>
    </xdr:to>
    <xdr:pic>
      <xdr:nvPicPr>
        <xdr:cNvPr id="30" name="Picture 29"/>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60000" contrast="-75000"/>
                  </a14:imgEffect>
                </a14:imgLayer>
              </a14:imgProps>
            </a:ext>
          </a:extLst>
        </a:blip>
        <a:stretch>
          <a:fillRect/>
        </a:stretch>
      </xdr:blipFill>
      <xdr:spPr>
        <a:xfrm>
          <a:off x="10582275" y="38100"/>
          <a:ext cx="457200" cy="457200"/>
        </a:xfrm>
        <a:prstGeom prst="rect">
          <a:avLst/>
        </a:prstGeom>
      </xdr:spPr>
    </xdr:pic>
    <xdr:clientData/>
  </xdr:twoCellAnchor>
  <xdr:twoCellAnchor editAs="oneCell">
    <xdr:from>
      <xdr:col>18</xdr:col>
      <xdr:colOff>361950</xdr:colOff>
      <xdr:row>0</xdr:row>
      <xdr:rowOff>76200</xdr:rowOff>
    </xdr:from>
    <xdr:to>
      <xdr:col>19</xdr:col>
      <xdr:colOff>209550</xdr:colOff>
      <xdr:row>2</xdr:row>
      <xdr:rowOff>152400</xdr:rowOff>
    </xdr:to>
    <xdr:pic>
      <xdr:nvPicPr>
        <xdr:cNvPr id="13" name="Picture 12"/>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60000" contrast="-75000"/>
                  </a14:imgEffect>
                </a14:imgLayer>
              </a14:imgProps>
            </a:ext>
          </a:extLst>
        </a:blip>
        <a:stretch>
          <a:fillRect/>
        </a:stretch>
      </xdr:blipFill>
      <xdr:spPr>
        <a:xfrm>
          <a:off x="12744450" y="76200"/>
          <a:ext cx="457200" cy="457200"/>
        </a:xfrm>
        <a:prstGeom prst="rect">
          <a:avLst/>
        </a:prstGeom>
      </xdr:spPr>
    </xdr:pic>
    <xdr:clientData/>
  </xdr:twoCellAnchor>
  <xdr:twoCellAnchor>
    <xdr:from>
      <xdr:col>19</xdr:col>
      <xdr:colOff>91626</xdr:colOff>
      <xdr:row>1</xdr:row>
      <xdr:rowOff>0</xdr:rowOff>
    </xdr:from>
    <xdr:to>
      <xdr:col>20</xdr:col>
      <xdr:colOff>156025</xdr:colOff>
      <xdr:row>2</xdr:row>
      <xdr:rowOff>28575</xdr:rowOff>
    </xdr:to>
    <xdr:sp macro="" textlink="Analysis!B6">
      <xdr:nvSpPr>
        <xdr:cNvPr id="31" name="TextBox 30"/>
        <xdr:cNvSpPr txBox="1"/>
      </xdr:nvSpPr>
      <xdr:spPr>
        <a:xfrm>
          <a:off x="13083726" y="190500"/>
          <a:ext cx="67399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B8FEF1-E25C-4A32-9F77-257A97C6ECD9}" type="TxLink">
            <a:rPr lang="en-US" sz="1100" b="0" i="0" u="none" strike="noStrike">
              <a:solidFill>
                <a:srgbClr val="9B9B9B"/>
              </a:solidFill>
              <a:latin typeface="Calibri"/>
              <a:cs typeface="Calibri"/>
            </a:rPr>
            <a:pPr algn="ctr"/>
            <a:t>14000</a:t>
          </a:fld>
          <a:endParaRPr lang="en-US" sz="1200">
            <a:solidFill>
              <a:srgbClr val="9B9B9B"/>
            </a:solidFill>
          </a:endParaRPr>
        </a:p>
      </xdr:txBody>
    </xdr:sp>
    <xdr:clientData/>
  </xdr:twoCellAnchor>
  <xdr:twoCellAnchor>
    <xdr:from>
      <xdr:col>18</xdr:col>
      <xdr:colOff>381548</xdr:colOff>
      <xdr:row>2</xdr:row>
      <xdr:rowOff>28574</xdr:rowOff>
    </xdr:from>
    <xdr:to>
      <xdr:col>19</xdr:col>
      <xdr:colOff>400050</xdr:colOff>
      <xdr:row>3</xdr:row>
      <xdr:rowOff>112394</xdr:rowOff>
    </xdr:to>
    <xdr:sp macro="" textlink="">
      <xdr:nvSpPr>
        <xdr:cNvPr id="32" name="TextBox 31"/>
        <xdr:cNvSpPr txBox="1"/>
      </xdr:nvSpPr>
      <xdr:spPr>
        <a:xfrm>
          <a:off x="12764048" y="409574"/>
          <a:ext cx="628102"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9B9B9B"/>
              </a:solidFill>
            </a:rPr>
            <a:t>Other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 refreshedDate="45205.781124189816" createdVersion="6" refreshedVersion="6" minRefreshableVersion="3" recordCount="225">
  <cacheSource type="worksheet">
    <worksheetSource name="Table1"/>
  </cacheSource>
  <cacheFields count="6">
    <cacheField name="Date / Time" numFmtId="164">
      <sharedItems containsSemiMixedTypes="0" containsNonDate="0" containsDate="1" containsString="0" minDate="2021-01-01T21:45:00" maxDate="2021-12-30T14:10:00" count="212">
        <d v="2021-01-01T21:45:00"/>
        <d v="2021-01-01T21:46:00"/>
        <d v="2021-01-03T18:21:00"/>
        <d v="2021-01-03T18:22:00"/>
        <d v="2021-01-03T18:56:00"/>
        <d v="2021-01-03T19:50:00"/>
        <d v="2021-01-12T14:00:00"/>
        <d v="2021-01-13T17:47:00"/>
        <d v="2021-01-13T20:46:00"/>
        <d v="2021-01-14T16:56:00"/>
        <d v="2021-01-15T21:16:00"/>
        <d v="2021-01-17T18:31:00"/>
        <d v="2021-01-18T13:51:00"/>
        <d v="2021-01-18T17:10:00"/>
        <d v="2021-01-18T20:54:00"/>
        <d v="2021-01-19T14:27:00"/>
        <d v="2021-01-21T11:47:00"/>
        <d v="2021-01-21T14:22:00"/>
        <d v="2021-01-23T21:27:00"/>
        <d v="2021-01-23T21:29:00"/>
        <d v="2021-01-25T10:23:00"/>
        <d v="2021-01-26T16:52:00"/>
        <d v="2021-01-26T17:45:00"/>
        <d v="2021-01-27T13:38:00"/>
        <d v="2021-01-27T13:39:00"/>
        <d v="2021-01-27T13:41:00"/>
        <d v="2021-01-28T14:23:00"/>
        <d v="2021-01-28T21:58:00"/>
        <d v="2021-01-29T14:44:00"/>
        <d v="2021-01-30T12:28:00"/>
        <d v="2021-01-30T19:01:00"/>
        <d v="2021-01-30T19:17:00"/>
        <d v="2021-01-31T08:27:00"/>
        <d v="2021-02-01T14:16:00"/>
        <d v="2021-02-01T20:32:00"/>
        <d v="2021-02-01T20:33:00"/>
        <d v="2021-02-02T20:15:00"/>
        <d v="2021-02-03T10:11:00"/>
        <d v="2021-02-13T21:54:00"/>
        <d v="2021-02-16T16:57:00"/>
        <d v="2021-02-17T13:11:00"/>
        <d v="2021-02-18T23:01:00"/>
        <d v="2021-02-19T06:18:00"/>
        <d v="2021-02-19T06:27:00"/>
        <d v="2021-02-19T08:26:00"/>
        <d v="2021-02-19T21:35:00"/>
        <d v="2021-02-19T21:57:00"/>
        <d v="2021-02-19T23:03:00"/>
        <d v="2021-02-20T15:24:00"/>
        <d v="2021-02-21T15:38:00"/>
        <d v="2021-02-21T15:40:00"/>
        <d v="2021-02-21T22:15:00"/>
        <d v="2021-02-23T16:06:00"/>
        <d v="2021-02-23T17:35:00"/>
        <d v="2021-02-24T22:21:00"/>
        <d v="2021-02-26T01:39:00"/>
        <d v="2021-02-26T17:37:00"/>
        <d v="2021-02-27T15:29:00"/>
        <d v="2021-02-28T11:45:00"/>
        <d v="2021-02-28T11:56:00"/>
        <d v="2021-03-01T14:30:00"/>
        <d v="2021-03-01T14:31:00"/>
        <d v="2021-03-01T21:11:00"/>
        <d v="2021-03-01T21:54:00"/>
        <d v="2021-03-01T22:15:00"/>
        <d v="2021-03-02T08:59:00"/>
        <d v="2021-03-02T14:53:00"/>
        <d v="2021-03-15T21:17:00"/>
        <d v="2021-03-21T21:12:00"/>
        <d v="2021-03-22T06:33:00"/>
        <d v="2021-03-23T12:38:00"/>
        <d v="2021-03-31T08:26:00"/>
        <d v="2021-04-01T07:58:00"/>
        <d v="2021-04-01T08:01:00"/>
        <d v="2021-04-01T13:53:00"/>
        <d v="2021-04-01T22:11:00"/>
        <d v="2021-04-03T10:11:00"/>
        <d v="2021-04-19T20:45:00"/>
        <d v="2021-04-21T22:10:00"/>
        <d v="2021-04-22T06:33:00"/>
        <d v="2021-04-22T20:28:00"/>
        <d v="2021-04-25T20:46:00"/>
        <d v="2021-05-01T14:30:00"/>
        <d v="2021-05-01T14:35:00"/>
        <d v="2021-05-01T14:37:00"/>
        <d v="2021-05-01T14:39:00"/>
        <d v="2021-05-01T14:42:00"/>
        <d v="2021-05-01T14:46:00"/>
        <d v="2021-05-18T19:51:00"/>
        <d v="2021-05-21T20:23:00"/>
        <d v="2021-05-22T06:33:00"/>
        <d v="2021-05-31T08:44:00"/>
        <d v="2021-06-01T11:48:00"/>
        <d v="2021-06-01T14:22:00"/>
        <d v="2021-06-01T20:13:00"/>
        <d v="2021-06-01T20:58:00"/>
        <d v="2021-06-01T21:30:00"/>
        <d v="2021-06-02T16:40:00"/>
        <d v="2021-06-02T17:52:00"/>
        <d v="2021-06-02T17:53:00"/>
        <d v="2021-06-02T18:32:00"/>
        <d v="2021-06-02T21:20:00"/>
        <d v="2021-06-14T15:18:00"/>
        <d v="2021-06-22T06:33:00"/>
        <d v="2021-06-22T16:41:00"/>
        <d v="2021-07-01T13:51:00"/>
        <d v="2021-07-02T07:08:00"/>
        <d v="2021-07-18T12:59:00"/>
        <d v="2021-07-22T06:33:00"/>
        <d v="2021-07-23T21:29:00"/>
        <d v="2021-07-24T21:49:00"/>
        <d v="2021-07-25T13:35:00"/>
        <d v="2021-07-26T17:37:00"/>
        <d v="2021-07-27T13:38:00"/>
        <d v="2021-08-01T13:38:00"/>
        <d v="2021-08-01T13:45:00"/>
        <d v="2021-08-01T13:46:00"/>
        <d v="2021-08-02T10:37:00"/>
        <d v="2021-08-02T20:14:00"/>
        <d v="2021-08-17T08:35:00"/>
        <d v="2021-08-21T16:06:00"/>
        <d v="2021-08-24T19:15:00"/>
        <d v="2021-08-26T14:07:00"/>
        <d v="2021-08-27T21:25:00"/>
        <d v="2021-08-30T11:44:00"/>
        <d v="2021-09-02T09:18:00"/>
        <d v="2021-09-03T18:22:00"/>
        <d v="2021-09-14T16:58:00"/>
        <d v="2021-09-23T21:29:00"/>
        <d v="2021-09-23T21:41:00"/>
        <d v="2021-09-23T21:45:00"/>
        <d v="2021-09-24T14:08:00"/>
        <d v="2021-09-24T20:17:00"/>
        <d v="2021-09-25T09:20:00"/>
        <d v="2021-09-27T13:41:00"/>
        <d v="2021-10-01T14:04:00"/>
        <d v="2021-10-01T21:11:00"/>
        <d v="2021-10-01T21:54:00"/>
        <d v="2021-10-02T09:18:00"/>
        <d v="2021-10-02T20:15:00"/>
        <d v="2021-10-14T21:03:00"/>
        <d v="2021-10-16T10:42:00"/>
        <d v="2021-10-18T21:01:00"/>
        <d v="2021-10-27T12:33:00"/>
        <d v="2021-10-30T11:45:00"/>
        <d v="2021-10-30T12:38:00"/>
        <d v="2021-11-01T14:07:00"/>
        <d v="2021-11-02T09:18:00"/>
        <d v="2021-11-02T22:41:00"/>
        <d v="2021-11-13T19:10:00"/>
        <d v="2021-11-14T16:54:00"/>
        <d v="2021-11-14T16:55:00"/>
        <d v="2021-11-14T16:56:00"/>
        <d v="2021-11-18T12:59:00"/>
        <d v="2021-11-27T18:41:00"/>
        <d v="2021-11-27T22:34:00"/>
        <d v="2021-11-27T23:14:00"/>
        <d v="2021-11-28T13:10:00"/>
        <d v="2021-11-28T19:59:00"/>
        <d v="2021-11-29T09:29:00"/>
        <d v="2021-11-29T20:09:00"/>
        <d v="2021-11-29T20:47:00"/>
        <d v="2021-11-29T21:56:00"/>
        <d v="2021-11-30T10:11:00"/>
        <d v="2021-11-30T14:17:00"/>
        <d v="2021-11-30T14:24:00"/>
        <d v="2021-12-01T13:25:00"/>
        <d v="2021-12-01T22:44:00"/>
        <d v="2021-12-02T14:47:00"/>
        <d v="2021-12-02T14:48:00"/>
        <d v="2021-12-02T16:04:00"/>
        <d v="2021-12-12T21:47:00"/>
        <d v="2021-12-14T10:33:00"/>
        <d v="2021-12-14T21:21:00"/>
        <d v="2021-12-14T23:54:00"/>
        <d v="2021-12-16T13:38:00"/>
        <d v="2021-12-16T18:35:00"/>
        <d v="2021-12-16T18:44:00"/>
        <d v="2021-12-17T14:45:00"/>
        <d v="2021-12-17T18:54:00"/>
        <d v="2021-12-18T14:19:00"/>
        <d v="2021-12-18T19:52:00"/>
        <d v="2021-12-18T21:00:00"/>
        <d v="2021-12-18T21:01:00"/>
        <d v="2021-12-19T15:51:00"/>
        <d v="2021-12-20T09:46:00"/>
        <d v="2021-12-20T13:35:00"/>
        <d v="2021-12-20T15:29:00"/>
        <d v="2021-12-20T16:55:00"/>
        <d v="2021-12-20T19:22:00"/>
        <d v="2021-12-20T19:23:00"/>
        <d v="2021-12-21T11:43:00"/>
        <d v="2021-12-21T14:02:00"/>
        <d v="2021-12-21T20:53:00"/>
        <d v="2021-12-23T13:51:00"/>
        <d v="2021-12-23T16:31:00"/>
        <d v="2021-12-24T14:35:00"/>
        <d v="2021-12-25T13:32:00"/>
        <d v="2021-12-25T15:35:00"/>
        <d v="2021-12-25T17:01:00"/>
        <d v="2021-12-25T19:50:00"/>
        <d v="2021-12-25T22:53:00"/>
        <d v="2021-12-27T12:33:00"/>
        <d v="2021-12-27T13:44:00"/>
        <d v="2021-12-27T13:45:00"/>
        <d v="2021-12-28T13:42:00"/>
        <d v="2021-12-30T11:45:00"/>
        <d v="2021-12-30T12:37:00"/>
        <d v="2021-12-30T12:43:00"/>
        <d v="2021-12-30T13:36:00"/>
        <d v="2021-12-30T13:56:00"/>
        <d v="2021-12-30T14:10:00"/>
      </sharedItems>
      <fieldGroup base="0">
        <rangePr groupBy="months" startDate="2021-01-01T21:45:00" endDate="2021-12-30T14:10:00"/>
        <groupItems count="14">
          <s v="&lt;1/1/2021"/>
          <s v="Jan"/>
          <s v="Feb"/>
          <s v="Mar"/>
          <s v="Apr"/>
          <s v="May"/>
          <s v="Jun"/>
          <s v="Jul"/>
          <s v="Aug"/>
          <s v="Sep"/>
          <s v="Oct"/>
          <s v="Nov"/>
          <s v="Dec"/>
          <s v="&gt;12/30/2021"/>
        </groupItems>
      </fieldGroup>
    </cacheField>
    <cacheField name="Mode" numFmtId="0">
      <sharedItems/>
    </cacheField>
    <cacheField name="Category" numFmtId="0">
      <sharedItems count="8">
        <s v="Allowance"/>
        <s v="Food"/>
        <s v="Other"/>
        <s v="Household"/>
        <s v="Transportation"/>
        <s v="apparel"/>
        <s v="salary"/>
        <s v="Education"/>
      </sharedItems>
    </cacheField>
    <cacheField name="Sub category" numFmtId="0">
      <sharedItems containsBlank="1" count="144">
        <s v="From dad"/>
        <s v="Snacks"/>
        <s v="Rent"/>
        <s v="Metro"/>
        <s v="Dinner"/>
        <s v="Lunch with company"/>
        <s v="Lended money"/>
        <s v="Lunch"/>
        <s v="From vicky"/>
        <s v="Games "/>
        <s v="Drinks &amp; tea"/>
        <s v="office"/>
        <s v="Zomato"/>
        <s v="To vicky"/>
        <s v="Stuff"/>
        <s v="To barath"/>
        <s v="Breakfast"/>
        <s v="Side dishes"/>
        <s v="Train"/>
        <s v="Dinner "/>
        <s v="Bus ticket"/>
        <s v="Stuffs"/>
        <s v="Cab"/>
        <s v="Book"/>
        <s v="From barath"/>
        <s v="Earphone"/>
        <s v="Arrear and reval fee"/>
        <s v="Lended money returned"/>
        <s v="Rapido"/>
        <s v="Refund"/>
        <s v="Spiderman "/>
        <s v="From barath "/>
        <s v="Beer"/>
        <s v="From Deepak"/>
        <s v="Bean bag"/>
        <s v="Lunch "/>
        <s v="Refund for bus ticket" u="1"/>
        <m u="1"/>
        <s v="Dairy milk" u="1"/>
        <s v="Travel to koyambedu" u="1"/>
        <s v="Eggs" u="1"/>
        <s v="From kumara" u="1"/>
        <s v="Rapido to pg" u="1"/>
        <s v="To egmore" u="1"/>
        <s v="Dinner with roommate" u="1"/>
        <s v="Brunch" u="1"/>
        <s v="From shakur" u="1"/>
        <s v="Horlicks + kolakattai" u="1"/>
        <s v="Books" u="1"/>
        <s v="Mirror" u="1"/>
        <s v="Creamstone" u="1"/>
        <s v="Lunch with not preethi" u="1"/>
        <s v="To gowdham" u="1"/>
        <s v="Vnr to apk" u="1"/>
        <s v="Tablet to gowdham" u="1"/>
        <s v="Lemon tea with company" u="1"/>
        <s v="Random stuff for drinks" u="1"/>
        <s v="Corn" u="1"/>
        <s v="Kfc dinner" u="1"/>
        <s v="Sent to preethi" u="1"/>
        <s v="From abi" u="1"/>
        <s v="Pg to office" u="1"/>
        <s v="Badminton" u="1"/>
        <s v="Ramen with gobi" u="1"/>
        <s v="Egg" u="1"/>
        <s v="Sent to vicky" u="1"/>
        <s v="Bharath birthday" u="1"/>
        <s v="To abijith and to vicky lend money returned" u="1"/>
        <s v="Brownie" u="1"/>
        <s v="Train to vnr" u="1"/>
        <s v="It better be worth it" u="1"/>
        <s v="From barath and shakur" u="1"/>
        <s v="Good soup" u="1"/>
        <s v="Snack with preethi" u="1"/>
        <s v="To gobi 1st 1/4th" u="1"/>
        <s v="Banana" u="1"/>
        <s v="To gobi" u="1"/>
        <s v="Dinner with barath" u="1"/>
        <s v="To rahul" u="1"/>
        <s v="Tea lights" u="1"/>
        <s v="Dinner with aravind and buddies" u="1"/>
        <s v="Puffs" u="1"/>
        <s v="Snack" u="1"/>
        <s v="To lended people" u="1"/>
        <s v="Panipoori" u="1"/>
        <s v="Friday snacks with preethi gang" u="1"/>
        <s v="Bun" u="1"/>
        <s v="From gowdham" u="1"/>
        <s v="To auto anna" u="1"/>
        <s v="To siva" u="1"/>
        <s v="Lunch pongal" u="1"/>
        <s v="Parotta" u="1"/>
        <s v="Coffee + biscuit" u="1"/>
        <s v="Jan 2nd with shakur and barath" u="1"/>
        <s v="Pizza" u="1"/>
        <s v="Gundan + prasanna" u="1"/>
        <s v="Eve snack" u="1"/>
        <s v="Coffee and thattai" u="1"/>
        <s v="Lunch unlimited nv" u="1"/>
        <s v="Lended money returned to kumara" u="1"/>
        <s v="Lunch + chocolate for preethi" u="1"/>
        <s v="Water" u="1"/>
        <s v="Pepsi" u="1"/>
        <s v="Zinger box meal" u="1"/>
        <s v="To karthi" u="1"/>
        <s v="Lunch with barath" u="1"/>
        <s v="Paani poori" u="1"/>
        <s v="Puffs and coffee" u="1"/>
        <s v="From ganesan" u="1"/>
        <s v="Sent to barath" u="1"/>
        <s v="Hoodie for gobi" u="1"/>
        <s v="Took from sbi" u="1"/>
        <s v="Siva + 100 cash" u="1"/>
        <s v="Taxi" u="1"/>
        <s v="Bus to Bangalore" u="1"/>
        <s v="Dinner with aravind" u="1"/>
        <s v="Tamen" u="1"/>
        <s v="Ketch up" u="1"/>
        <s v="To kumara" u="1"/>
        <s v="Milk with bharath" u="1"/>
        <s v="To vishnu" u="1"/>
        <s v="Lunch with gowdham" u="1"/>
        <s v="Dinner with gowdham" u="1"/>
        <s v="To ksr station" u="1"/>
        <s v="Recharge by gowdham" u="1"/>
        <s v="Cakepark" u="1"/>
        <s v="Gave to gowdham" u="1"/>
        <s v="Lemon tea" u="1"/>
        <s v="Bommasandra to pg" u="1"/>
        <s v="Snacks with preethi and azar" u="1"/>
        <s v="Kumara" u="1"/>
        <s v="Shawarma" u="1"/>
        <s v="Auto to Gobi's place" u="1"/>
        <s v="Vishnu 100 gowdham 25" u="1"/>
        <s v="Coconut water with stu" u="1"/>
        <s v="To chennai" u="1"/>
        <s v="Rapido + toll" u="1"/>
        <s v="Train cbe to chn" u="1"/>
        <s v="Lended money returned to vishnu" u="1"/>
        <s v="Kfc date with myself" u="1"/>
        <s v="Kfc " u="1"/>
        <s v="Bingo" u="1"/>
        <s v="Cycle gap " u="1"/>
        <s v="To abijith" u="1"/>
      </sharedItems>
    </cacheField>
    <cacheField name="Income/Expense" numFmtId="0">
      <sharedItems count="2">
        <s v="Income"/>
        <s v="Expense"/>
      </sharedItems>
    </cacheField>
    <cacheField name="Debit/Credit" numFmtId="0">
      <sharedItems containsSemiMixedTypes="0" containsString="0" containsNumber="1" minValue="8" maxValue="5553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5">
  <r>
    <x v="0"/>
    <s v="CUB - online payment"/>
    <x v="0"/>
    <x v="0"/>
    <x v="0"/>
    <n v="8000"/>
  </r>
  <r>
    <x v="1"/>
    <s v="CUB - online payment"/>
    <x v="1"/>
    <x v="1"/>
    <x v="1"/>
    <n v="85"/>
  </r>
  <r>
    <x v="2"/>
    <s v="CUB - online payment"/>
    <x v="2"/>
    <x v="0"/>
    <x v="0"/>
    <n v="500"/>
  </r>
  <r>
    <x v="3"/>
    <s v="CUB - online payment"/>
    <x v="3"/>
    <x v="2"/>
    <x v="1"/>
    <n v="6667"/>
  </r>
  <r>
    <x v="4"/>
    <s v="CUB - online payment"/>
    <x v="4"/>
    <x v="3"/>
    <x v="1"/>
    <n v="30"/>
  </r>
  <r>
    <x v="5"/>
    <s v="CUB - online payment"/>
    <x v="1"/>
    <x v="4"/>
    <x v="1"/>
    <n v="78"/>
  </r>
  <r>
    <x v="6"/>
    <s v="CUB - online payment"/>
    <x v="1"/>
    <x v="5"/>
    <x v="1"/>
    <n v="1460"/>
  </r>
  <r>
    <x v="7"/>
    <s v="CUB - online payment"/>
    <x v="4"/>
    <x v="3"/>
    <x v="1"/>
    <n v="43"/>
  </r>
  <r>
    <x v="8"/>
    <s v="CUB - online payment"/>
    <x v="1"/>
    <x v="4"/>
    <x v="1"/>
    <n v="66"/>
  </r>
  <r>
    <x v="9"/>
    <s v="CUB - online payment"/>
    <x v="2"/>
    <x v="6"/>
    <x v="0"/>
    <n v="340"/>
  </r>
  <r>
    <x v="10"/>
    <s v="CUB - online payment"/>
    <x v="2"/>
    <x v="0"/>
    <x v="0"/>
    <n v="1500"/>
  </r>
  <r>
    <x v="10"/>
    <s v="CUB - online payment"/>
    <x v="1"/>
    <x v="1"/>
    <x v="1"/>
    <n v="70"/>
  </r>
  <r>
    <x v="11"/>
    <s v="CUB - online payment"/>
    <x v="1"/>
    <x v="1"/>
    <x v="1"/>
    <n v="1100"/>
  </r>
  <r>
    <x v="12"/>
    <s v="CUB - online payment"/>
    <x v="1"/>
    <x v="5"/>
    <x v="1"/>
    <n v="148"/>
  </r>
  <r>
    <x v="13"/>
    <s v="CUB - online payment"/>
    <x v="1"/>
    <x v="1"/>
    <x v="1"/>
    <n v="59"/>
  </r>
  <r>
    <x v="14"/>
    <s v="CUB - online payment"/>
    <x v="1"/>
    <x v="4"/>
    <x v="1"/>
    <n v="301.14999999999998"/>
  </r>
  <r>
    <x v="15"/>
    <s v="CUB - online payment"/>
    <x v="1"/>
    <x v="7"/>
    <x v="1"/>
    <n v="171"/>
  </r>
  <r>
    <x v="16"/>
    <s v="CUB - online payment"/>
    <x v="2"/>
    <x v="8"/>
    <x v="0"/>
    <n v="200"/>
  </r>
  <r>
    <x v="16"/>
    <s v="CUB - online payment"/>
    <x v="1"/>
    <x v="1"/>
    <x v="1"/>
    <n v="37"/>
  </r>
  <r>
    <x v="17"/>
    <s v="CUB - online payment"/>
    <x v="1"/>
    <x v="5"/>
    <x v="1"/>
    <n v="188"/>
  </r>
  <r>
    <x v="18"/>
    <s v="CUB - online payment"/>
    <x v="2"/>
    <x v="0"/>
    <x v="0"/>
    <n v="2000"/>
  </r>
  <r>
    <x v="18"/>
    <s v="CUB - online payment"/>
    <x v="1"/>
    <x v="1"/>
    <x v="1"/>
    <n v="176"/>
  </r>
  <r>
    <x v="18"/>
    <s v="CUB - online payment"/>
    <x v="5"/>
    <x v="9"/>
    <x v="1"/>
    <n v="200"/>
  </r>
  <r>
    <x v="19"/>
    <s v="CUB - online payment"/>
    <x v="2"/>
    <x v="8"/>
    <x v="0"/>
    <n v="310"/>
  </r>
  <r>
    <x v="20"/>
    <s v="CUB - online payment"/>
    <x v="1"/>
    <x v="10"/>
    <x v="1"/>
    <n v="18"/>
  </r>
  <r>
    <x v="21"/>
    <s v="CUB - online payment"/>
    <x v="1"/>
    <x v="1"/>
    <x v="1"/>
    <n v="25"/>
  </r>
  <r>
    <x v="22"/>
    <s v="CUB - online payment"/>
    <x v="2"/>
    <x v="6"/>
    <x v="0"/>
    <n v="125"/>
  </r>
  <r>
    <x v="22"/>
    <s v="CUB - online payment"/>
    <x v="1"/>
    <x v="1"/>
    <x v="1"/>
    <n v="115"/>
  </r>
  <r>
    <x v="23"/>
    <s v="CUB - online payment"/>
    <x v="6"/>
    <x v="11"/>
    <x v="0"/>
    <n v="55000"/>
  </r>
  <r>
    <x v="24"/>
    <s v="CUB - online payment"/>
    <x v="1"/>
    <x v="12"/>
    <x v="1"/>
    <n v="279"/>
  </r>
  <r>
    <x v="25"/>
    <s v="CUB - online payment"/>
    <x v="2"/>
    <x v="13"/>
    <x v="1"/>
    <n v="1100"/>
  </r>
  <r>
    <x v="26"/>
    <s v="CUB - online payment"/>
    <x v="1"/>
    <x v="5"/>
    <x v="1"/>
    <n v="138"/>
  </r>
  <r>
    <x v="27"/>
    <s v="CUB - online payment"/>
    <x v="1"/>
    <x v="14"/>
    <x v="1"/>
    <n v="10"/>
  </r>
  <r>
    <x v="28"/>
    <s v="CUB - online payment"/>
    <x v="2"/>
    <x v="15"/>
    <x v="1"/>
    <n v="100"/>
  </r>
  <r>
    <x v="29"/>
    <s v="CUB - online payment"/>
    <x v="1"/>
    <x v="16"/>
    <x v="1"/>
    <n v="105"/>
  </r>
  <r>
    <x v="30"/>
    <s v="CUB - online payment"/>
    <x v="1"/>
    <x v="17"/>
    <x v="1"/>
    <n v="120"/>
  </r>
  <r>
    <x v="31"/>
    <s v="CUB - online payment"/>
    <x v="1"/>
    <x v="4"/>
    <x v="1"/>
    <n v="155"/>
  </r>
  <r>
    <x v="32"/>
    <s v="CUB - online payment"/>
    <x v="2"/>
    <x v="13"/>
    <x v="1"/>
    <n v="200"/>
  </r>
  <r>
    <x v="33"/>
    <s v="CUB - online payment"/>
    <x v="4"/>
    <x v="18"/>
    <x v="1"/>
    <n v="725"/>
  </r>
  <r>
    <x v="34"/>
    <s v="CUB - online payment"/>
    <x v="1"/>
    <x v="19"/>
    <x v="1"/>
    <n v="200"/>
  </r>
  <r>
    <x v="35"/>
    <s v="CUB - online payment"/>
    <x v="2"/>
    <x v="15"/>
    <x v="1"/>
    <n v="8"/>
  </r>
  <r>
    <x v="36"/>
    <s v="CUB - online payment"/>
    <x v="1"/>
    <x v="14"/>
    <x v="1"/>
    <n v="120"/>
  </r>
  <r>
    <x v="37"/>
    <s v="CUB - online payment"/>
    <x v="1"/>
    <x v="14"/>
    <x v="1"/>
    <n v="50"/>
  </r>
  <r>
    <x v="38"/>
    <s v="CUB - online payment"/>
    <x v="5"/>
    <x v="9"/>
    <x v="1"/>
    <n v="100"/>
  </r>
  <r>
    <x v="39"/>
    <s v="CUB - online payment"/>
    <x v="1"/>
    <x v="12"/>
    <x v="1"/>
    <n v="475"/>
  </r>
  <r>
    <x v="39"/>
    <s v="CUB - online payment"/>
    <x v="1"/>
    <x v="17"/>
    <x v="1"/>
    <n v="165"/>
  </r>
  <r>
    <x v="40"/>
    <s v="CUB - online payment"/>
    <x v="1"/>
    <x v="7"/>
    <x v="1"/>
    <n v="80"/>
  </r>
  <r>
    <x v="41"/>
    <s v="CUB - online payment"/>
    <x v="1"/>
    <x v="12"/>
    <x v="1"/>
    <n v="348"/>
  </r>
  <r>
    <x v="42"/>
    <s v="CUB - online payment"/>
    <x v="4"/>
    <x v="18"/>
    <x v="1"/>
    <n v="2709"/>
  </r>
  <r>
    <x v="43"/>
    <s v="CUB - online payment"/>
    <x v="2"/>
    <x v="15"/>
    <x v="1"/>
    <n v="50"/>
  </r>
  <r>
    <x v="44"/>
    <s v="CUB - online payment"/>
    <x v="4"/>
    <x v="3"/>
    <x v="1"/>
    <n v="60"/>
  </r>
  <r>
    <x v="45"/>
    <s v="CUB - online payment"/>
    <x v="4"/>
    <x v="20"/>
    <x v="1"/>
    <n v="1575"/>
  </r>
  <r>
    <x v="46"/>
    <s v="CUB - online payment"/>
    <x v="1"/>
    <x v="1"/>
    <x v="1"/>
    <n v="250"/>
  </r>
  <r>
    <x v="47"/>
    <s v="CUB - online payment"/>
    <x v="1"/>
    <x v="14"/>
    <x v="1"/>
    <n v="111"/>
  </r>
  <r>
    <x v="48"/>
    <s v="CUB - online payment"/>
    <x v="1"/>
    <x v="7"/>
    <x v="1"/>
    <n v="200"/>
  </r>
  <r>
    <x v="49"/>
    <s v="CUB - online payment"/>
    <x v="4"/>
    <x v="18"/>
    <x v="1"/>
    <n v="201.8"/>
  </r>
  <r>
    <x v="50"/>
    <s v="CUB - online payment"/>
    <x v="3"/>
    <x v="21"/>
    <x v="1"/>
    <n v="3336"/>
  </r>
  <r>
    <x v="51"/>
    <s v="CUB - online payment"/>
    <x v="4"/>
    <x v="22"/>
    <x v="1"/>
    <n v="1300"/>
  </r>
  <r>
    <x v="52"/>
    <s v="CUB - online payment"/>
    <x v="1"/>
    <x v="14"/>
    <x v="1"/>
    <n v="83"/>
  </r>
  <r>
    <x v="53"/>
    <s v="CUB - online payment"/>
    <x v="5"/>
    <x v="23"/>
    <x v="1"/>
    <n v="3999"/>
  </r>
  <r>
    <x v="54"/>
    <s v="CUB - online payment"/>
    <x v="1"/>
    <x v="17"/>
    <x v="1"/>
    <n v="289"/>
  </r>
  <r>
    <x v="55"/>
    <s v="CUB - online payment"/>
    <x v="1"/>
    <x v="10"/>
    <x v="1"/>
    <n v="84"/>
  </r>
  <r>
    <x v="56"/>
    <s v="CUB - online payment"/>
    <x v="2"/>
    <x v="15"/>
    <x v="1"/>
    <n v="100"/>
  </r>
  <r>
    <x v="57"/>
    <s v="CUB - online payment"/>
    <x v="1"/>
    <x v="7"/>
    <x v="1"/>
    <n v="243"/>
  </r>
  <r>
    <x v="58"/>
    <s v="CUB - online payment"/>
    <x v="6"/>
    <x v="11"/>
    <x v="0"/>
    <n v="55000"/>
  </r>
  <r>
    <x v="59"/>
    <s v="CUB - online payment"/>
    <x v="1"/>
    <x v="1"/>
    <x v="1"/>
    <n v="339.15"/>
  </r>
  <r>
    <x v="60"/>
    <s v="CUB - online payment"/>
    <x v="2"/>
    <x v="6"/>
    <x v="0"/>
    <n v="300"/>
  </r>
  <r>
    <x v="61"/>
    <s v="CUB - online payment"/>
    <x v="1"/>
    <x v="7"/>
    <x v="1"/>
    <n v="300"/>
  </r>
  <r>
    <x v="62"/>
    <s v="CUB - online payment"/>
    <x v="2"/>
    <x v="6"/>
    <x v="0"/>
    <n v="1140"/>
  </r>
  <r>
    <x v="63"/>
    <s v="CUB - online payment"/>
    <x v="2"/>
    <x v="24"/>
    <x v="0"/>
    <n v="201"/>
  </r>
  <r>
    <x v="64"/>
    <s v="CUB - online payment"/>
    <x v="1"/>
    <x v="14"/>
    <x v="1"/>
    <n v="10"/>
  </r>
  <r>
    <x v="65"/>
    <s v="CUB - online payment"/>
    <x v="2"/>
    <x v="13"/>
    <x v="1"/>
    <n v="150"/>
  </r>
  <r>
    <x v="66"/>
    <s v="CUB - online payment"/>
    <x v="1"/>
    <x v="14"/>
    <x v="1"/>
    <n v="50"/>
  </r>
  <r>
    <x v="67"/>
    <s v="CUB - online payment"/>
    <x v="4"/>
    <x v="20"/>
    <x v="1"/>
    <n v="1365"/>
  </r>
  <r>
    <x v="68"/>
    <s v="CUB - online payment"/>
    <x v="6"/>
    <x v="11"/>
    <x v="0"/>
    <n v="55000"/>
  </r>
  <r>
    <x v="69"/>
    <s v="CUB - online payment"/>
    <x v="3"/>
    <x v="2"/>
    <x v="1"/>
    <n v="5120"/>
  </r>
  <r>
    <x v="70"/>
    <s v="CUB - online payment"/>
    <x v="5"/>
    <x v="25"/>
    <x v="1"/>
    <n v="3997"/>
  </r>
  <r>
    <x v="71"/>
    <s v="CUB - online payment"/>
    <x v="4"/>
    <x v="18"/>
    <x v="1"/>
    <n v="153"/>
  </r>
  <r>
    <x v="72"/>
    <s v="CUB - online payment"/>
    <x v="1"/>
    <x v="17"/>
    <x v="1"/>
    <n v="107"/>
  </r>
  <r>
    <x v="73"/>
    <s v="CUB - online payment"/>
    <x v="2"/>
    <x v="13"/>
    <x v="1"/>
    <n v="80"/>
  </r>
  <r>
    <x v="74"/>
    <s v="CUB - online payment"/>
    <x v="1"/>
    <x v="5"/>
    <x v="1"/>
    <n v="106"/>
  </r>
  <r>
    <x v="75"/>
    <s v="CUB - online payment"/>
    <x v="7"/>
    <x v="26"/>
    <x v="1"/>
    <n v="14000"/>
  </r>
  <r>
    <x v="76"/>
    <s v="CUB - online payment"/>
    <x v="2"/>
    <x v="27"/>
    <x v="1"/>
    <n v="300"/>
  </r>
  <r>
    <x v="77"/>
    <s v="CUB - online payment"/>
    <x v="4"/>
    <x v="28"/>
    <x v="1"/>
    <n v="200"/>
  </r>
  <r>
    <x v="77"/>
    <s v="CUB - online payment"/>
    <x v="1"/>
    <x v="17"/>
    <x v="1"/>
    <n v="380"/>
  </r>
  <r>
    <x v="78"/>
    <s v="CUB - online payment"/>
    <x v="6"/>
    <x v="11"/>
    <x v="0"/>
    <n v="55000"/>
  </r>
  <r>
    <x v="79"/>
    <s v="CUB - online payment"/>
    <x v="3"/>
    <x v="21"/>
    <x v="1"/>
    <n v="5180"/>
  </r>
  <r>
    <x v="80"/>
    <s v="CUB - online payment"/>
    <x v="1"/>
    <x v="17"/>
    <x v="1"/>
    <n v="80"/>
  </r>
  <r>
    <x v="81"/>
    <s v="CUB - online payment"/>
    <x v="4"/>
    <x v="22"/>
    <x v="1"/>
    <n v="306"/>
  </r>
  <r>
    <x v="82"/>
    <s v="CUB - online payment"/>
    <x v="1"/>
    <x v="5"/>
    <x v="1"/>
    <n v="388"/>
  </r>
  <r>
    <x v="83"/>
    <s v="CUB - online payment"/>
    <x v="4"/>
    <x v="29"/>
    <x v="1"/>
    <n v="600"/>
  </r>
  <r>
    <x v="84"/>
    <s v="CUB - online payment"/>
    <x v="2"/>
    <x v="27"/>
    <x v="1"/>
    <n v="500"/>
  </r>
  <r>
    <x v="85"/>
    <s v="CUB - online payment"/>
    <x v="2"/>
    <x v="13"/>
    <x v="1"/>
    <n v="500"/>
  </r>
  <r>
    <x v="86"/>
    <s v="CUB - online payment"/>
    <x v="2"/>
    <x v="27"/>
    <x v="1"/>
    <n v="30"/>
  </r>
  <r>
    <x v="86"/>
    <s v="CUB - online payment"/>
    <x v="1"/>
    <x v="17"/>
    <x v="1"/>
    <n v="354"/>
  </r>
  <r>
    <x v="87"/>
    <s v="CUB - online payment"/>
    <x v="2"/>
    <x v="27"/>
    <x v="1"/>
    <n v="40"/>
  </r>
  <r>
    <x v="88"/>
    <s v="CUB - online payment"/>
    <x v="5"/>
    <x v="30"/>
    <x v="1"/>
    <n v="1363.72"/>
  </r>
  <r>
    <x v="89"/>
    <s v="CUB - online payment"/>
    <x v="6"/>
    <x v="11"/>
    <x v="0"/>
    <n v="55000"/>
  </r>
  <r>
    <x v="90"/>
    <s v="CUB - online payment"/>
    <x v="3"/>
    <x v="2"/>
    <x v="1"/>
    <n v="5120"/>
  </r>
  <r>
    <x v="91"/>
    <s v="CUB - online payment"/>
    <x v="4"/>
    <x v="22"/>
    <x v="1"/>
    <n v="50"/>
  </r>
  <r>
    <x v="92"/>
    <s v="CUB - online payment"/>
    <x v="4"/>
    <x v="28"/>
    <x v="1"/>
    <n v="429"/>
  </r>
  <r>
    <x v="93"/>
    <s v="CUB - online payment"/>
    <x v="1"/>
    <x v="14"/>
    <x v="1"/>
    <n v="10"/>
  </r>
  <r>
    <x v="94"/>
    <s v="CUB - online payment"/>
    <x v="1"/>
    <x v="19"/>
    <x v="1"/>
    <n v="877.81"/>
  </r>
  <r>
    <x v="95"/>
    <s v="CUB - online payment"/>
    <x v="1"/>
    <x v="12"/>
    <x v="1"/>
    <n v="200"/>
  </r>
  <r>
    <x v="96"/>
    <s v="CUB - online payment"/>
    <x v="2"/>
    <x v="31"/>
    <x v="0"/>
    <n v="440"/>
  </r>
  <r>
    <x v="97"/>
    <s v="CUB - online payment"/>
    <x v="2"/>
    <x v="27"/>
    <x v="1"/>
    <n v="4500"/>
  </r>
  <r>
    <x v="98"/>
    <s v="CUB - online payment"/>
    <x v="4"/>
    <x v="18"/>
    <x v="1"/>
    <n v="1000"/>
  </r>
  <r>
    <x v="99"/>
    <s v="CUB - online payment"/>
    <x v="1"/>
    <x v="17"/>
    <x v="1"/>
    <n v="150"/>
  </r>
  <r>
    <x v="100"/>
    <s v="CUB - online payment"/>
    <x v="1"/>
    <x v="12"/>
    <x v="1"/>
    <n v="125"/>
  </r>
  <r>
    <x v="101"/>
    <s v="CUB - online payment"/>
    <x v="1"/>
    <x v="19"/>
    <x v="1"/>
    <n v="491"/>
  </r>
  <r>
    <x v="102"/>
    <s v="CUB - online payment"/>
    <x v="1"/>
    <x v="1"/>
    <x v="1"/>
    <n v="749"/>
  </r>
  <r>
    <x v="103"/>
    <s v="CUB - online payment"/>
    <x v="3"/>
    <x v="21"/>
    <x v="1"/>
    <n v="4120"/>
  </r>
  <r>
    <x v="104"/>
    <s v="CUB - online payment"/>
    <x v="6"/>
    <x v="11"/>
    <x v="0"/>
    <n v="55000"/>
  </r>
  <r>
    <x v="105"/>
    <s v="CUB - online payment"/>
    <x v="1"/>
    <x v="10"/>
    <x v="1"/>
    <n v="1599"/>
  </r>
  <r>
    <x v="106"/>
    <s v="CUB - online payment"/>
    <x v="4"/>
    <x v="28"/>
    <x v="1"/>
    <n v="214"/>
  </r>
  <r>
    <x v="107"/>
    <s v="CUB - online payment"/>
    <x v="2"/>
    <x v="27"/>
    <x v="1"/>
    <n v="200"/>
  </r>
  <r>
    <x v="108"/>
    <s v="CUB - online payment"/>
    <x v="3"/>
    <x v="21"/>
    <x v="1"/>
    <n v="4620"/>
  </r>
  <r>
    <x v="109"/>
    <s v="CUB - online payment"/>
    <x v="1"/>
    <x v="7"/>
    <x v="1"/>
    <n v="302"/>
  </r>
  <r>
    <x v="110"/>
    <s v="CUB - online payment"/>
    <x v="5"/>
    <x v="32"/>
    <x v="1"/>
    <n v="1500"/>
  </r>
  <r>
    <x v="111"/>
    <s v="CUB - online payment"/>
    <x v="1"/>
    <x v="12"/>
    <x v="1"/>
    <n v="259"/>
  </r>
  <r>
    <x v="112"/>
    <s v="CUB - online payment"/>
    <x v="6"/>
    <x v="11"/>
    <x v="0"/>
    <n v="55000"/>
  </r>
  <r>
    <x v="113"/>
    <s v="CUB - online payment"/>
    <x v="2"/>
    <x v="8"/>
    <x v="0"/>
    <n v="300"/>
  </r>
  <r>
    <x v="114"/>
    <s v="CUB - online payment"/>
    <x v="3"/>
    <x v="2"/>
    <x v="1"/>
    <n v="4580"/>
  </r>
  <r>
    <x v="115"/>
    <s v="CUB - online payment"/>
    <x v="1"/>
    <x v="7"/>
    <x v="1"/>
    <n v="535.29999999999995"/>
  </r>
  <r>
    <x v="116"/>
    <s v="CUB - online payment"/>
    <x v="2"/>
    <x v="6"/>
    <x v="0"/>
    <n v="260"/>
  </r>
  <r>
    <x v="117"/>
    <s v="CUB - online payment"/>
    <x v="6"/>
    <x v="11"/>
    <x v="0"/>
    <n v="55000"/>
  </r>
  <r>
    <x v="118"/>
    <s v="CUB - online payment"/>
    <x v="2"/>
    <x v="0"/>
    <x v="0"/>
    <n v="500"/>
  </r>
  <r>
    <x v="119"/>
    <s v="CUB - online payment"/>
    <x v="2"/>
    <x v="27"/>
    <x v="1"/>
    <n v="50"/>
  </r>
  <r>
    <x v="120"/>
    <s v="CUB - online payment"/>
    <x v="4"/>
    <x v="22"/>
    <x v="1"/>
    <n v="138"/>
  </r>
  <r>
    <x v="121"/>
    <s v="CUB - online payment"/>
    <x v="1"/>
    <x v="14"/>
    <x v="1"/>
    <n v="324.7"/>
  </r>
  <r>
    <x v="122"/>
    <s v="CUB - online payment"/>
    <x v="1"/>
    <x v="1"/>
    <x v="1"/>
    <n v="40"/>
  </r>
  <r>
    <x v="123"/>
    <s v="CUB - online payment"/>
    <x v="4"/>
    <x v="28"/>
    <x v="1"/>
    <n v="43"/>
  </r>
  <r>
    <x v="124"/>
    <s v="CUB - online payment"/>
    <x v="2"/>
    <x v="33"/>
    <x v="0"/>
    <n v="2250"/>
  </r>
  <r>
    <x v="125"/>
    <s v="CUB - online payment"/>
    <x v="3"/>
    <x v="21"/>
    <x v="1"/>
    <n v="2099"/>
  </r>
  <r>
    <x v="126"/>
    <s v="CUB - online payment"/>
    <x v="2"/>
    <x v="8"/>
    <x v="0"/>
    <n v="100"/>
  </r>
  <r>
    <x v="127"/>
    <s v="CUB - online payment"/>
    <x v="2"/>
    <x v="6"/>
    <x v="0"/>
    <n v="170"/>
  </r>
  <r>
    <x v="128"/>
    <s v="CUB - online payment"/>
    <x v="1"/>
    <x v="14"/>
    <x v="1"/>
    <n v="300"/>
  </r>
  <r>
    <x v="129"/>
    <s v="CUB - online payment"/>
    <x v="1"/>
    <x v="4"/>
    <x v="1"/>
    <n v="465"/>
  </r>
  <r>
    <x v="130"/>
    <s v="CUB - online payment"/>
    <x v="1"/>
    <x v="1"/>
    <x v="1"/>
    <n v="40"/>
  </r>
  <r>
    <x v="131"/>
    <s v="CUB - online payment"/>
    <x v="1"/>
    <x v="5"/>
    <x v="1"/>
    <n v="133"/>
  </r>
  <r>
    <x v="132"/>
    <s v="CUB - online payment"/>
    <x v="6"/>
    <x v="11"/>
    <x v="0"/>
    <n v="55000"/>
  </r>
  <r>
    <x v="133"/>
    <s v="CUB - online payment"/>
    <x v="4"/>
    <x v="18"/>
    <x v="1"/>
    <n v="3325"/>
  </r>
  <r>
    <x v="134"/>
    <s v="CUB - online payment"/>
    <x v="2"/>
    <x v="27"/>
    <x v="1"/>
    <n v="300"/>
  </r>
  <r>
    <x v="135"/>
    <s v="CUB - online payment"/>
    <x v="1"/>
    <x v="1"/>
    <x v="1"/>
    <n v="106"/>
  </r>
  <r>
    <x v="136"/>
    <s v="CUB - online payment"/>
    <x v="6"/>
    <x v="11"/>
    <x v="0"/>
    <n v="55140"/>
  </r>
  <r>
    <x v="137"/>
    <s v="CUB - online payment"/>
    <x v="2"/>
    <x v="24"/>
    <x v="0"/>
    <n v="201"/>
  </r>
  <r>
    <x v="138"/>
    <s v="CUB - online payment"/>
    <x v="3"/>
    <x v="34"/>
    <x v="1"/>
    <n v="2099"/>
  </r>
  <r>
    <x v="139"/>
    <s v="CUB - online payment"/>
    <x v="1"/>
    <x v="12"/>
    <x v="1"/>
    <n v="641"/>
  </r>
  <r>
    <x v="140"/>
    <s v="CUB - online payment"/>
    <x v="1"/>
    <x v="1"/>
    <x v="1"/>
    <n v="80"/>
  </r>
  <r>
    <x v="141"/>
    <s v="CUB - online payment"/>
    <x v="1"/>
    <x v="10"/>
    <x v="1"/>
    <n v="110"/>
  </r>
  <r>
    <x v="142"/>
    <s v="CUB - online payment"/>
    <x v="2"/>
    <x v="27"/>
    <x v="1"/>
    <n v="10000"/>
  </r>
  <r>
    <x v="143"/>
    <s v="CUB - online payment"/>
    <x v="2"/>
    <x v="6"/>
    <x v="0"/>
    <n v="40"/>
  </r>
  <r>
    <x v="144"/>
    <s v="CUB - online payment"/>
    <x v="2"/>
    <x v="6"/>
    <x v="0"/>
    <n v="20"/>
  </r>
  <r>
    <x v="144"/>
    <s v="CUB - online payment"/>
    <x v="4"/>
    <x v="28"/>
    <x v="1"/>
    <n v="286"/>
  </r>
  <r>
    <x v="145"/>
    <s v="CUB - online payment"/>
    <x v="4"/>
    <x v="22"/>
    <x v="1"/>
    <n v="199"/>
  </r>
  <r>
    <x v="146"/>
    <s v="CUB - online payment"/>
    <x v="1"/>
    <x v="7"/>
    <x v="1"/>
    <n v="135.5"/>
  </r>
  <r>
    <x v="147"/>
    <s v="CUB - online payment"/>
    <x v="3"/>
    <x v="34"/>
    <x v="1"/>
    <n v="4099"/>
  </r>
  <r>
    <x v="148"/>
    <s v="CUB - online payment"/>
    <x v="1"/>
    <x v="19"/>
    <x v="1"/>
    <n v="373"/>
  </r>
  <r>
    <x v="149"/>
    <s v="CUB - online payment"/>
    <x v="2"/>
    <x v="0"/>
    <x v="0"/>
    <n v="1000"/>
  </r>
  <r>
    <x v="150"/>
    <s v="CUB - online payment"/>
    <x v="1"/>
    <x v="7"/>
    <x v="1"/>
    <n v="1530"/>
  </r>
  <r>
    <x v="150"/>
    <s v="CUB - online payment"/>
    <x v="2"/>
    <x v="6"/>
    <x v="0"/>
    <n v="340"/>
  </r>
  <r>
    <x v="151"/>
    <s v="CUB - online payment"/>
    <x v="6"/>
    <x v="11"/>
    <x v="0"/>
    <n v="55240"/>
  </r>
  <r>
    <x v="152"/>
    <s v="CUB - online payment"/>
    <x v="2"/>
    <x v="6"/>
    <x v="0"/>
    <n v="70"/>
  </r>
  <r>
    <x v="153"/>
    <s v="CUB - online payment"/>
    <x v="2"/>
    <x v="0"/>
    <x v="0"/>
    <n v="1000"/>
  </r>
  <r>
    <x v="154"/>
    <s v="CUB - online payment"/>
    <x v="4"/>
    <x v="28"/>
    <x v="1"/>
    <n v="35"/>
  </r>
  <r>
    <x v="155"/>
    <s v="CUB - online payment"/>
    <x v="1"/>
    <x v="4"/>
    <x v="1"/>
    <n v="130"/>
  </r>
  <r>
    <x v="156"/>
    <s v="CUB - online payment"/>
    <x v="1"/>
    <x v="4"/>
    <x v="1"/>
    <n v="120"/>
  </r>
  <r>
    <x v="157"/>
    <s v="CUB - online payment"/>
    <x v="1"/>
    <x v="12"/>
    <x v="1"/>
    <n v="269.39999999999998"/>
  </r>
  <r>
    <x v="158"/>
    <s v="CUB - online payment"/>
    <x v="1"/>
    <x v="1"/>
    <x v="1"/>
    <n v="94"/>
  </r>
  <r>
    <x v="159"/>
    <s v="CUB - online payment"/>
    <x v="1"/>
    <x v="16"/>
    <x v="1"/>
    <n v="40"/>
  </r>
  <r>
    <x v="160"/>
    <s v="CUB - online payment"/>
    <x v="1"/>
    <x v="1"/>
    <x v="1"/>
    <n v="40"/>
  </r>
  <r>
    <x v="161"/>
    <s v="CUB - online payment"/>
    <x v="1"/>
    <x v="5"/>
    <x v="1"/>
    <n v="40"/>
  </r>
  <r>
    <x v="161"/>
    <s v="CUB - online payment"/>
    <x v="1"/>
    <x v="4"/>
    <x v="1"/>
    <n v="50"/>
  </r>
  <r>
    <x v="162"/>
    <s v="CUB - online payment"/>
    <x v="4"/>
    <x v="28"/>
    <x v="1"/>
    <n v="44"/>
  </r>
  <r>
    <x v="163"/>
    <s v="CUB - online payment"/>
    <x v="1"/>
    <x v="16"/>
    <x v="1"/>
    <n v="70"/>
  </r>
  <r>
    <x v="164"/>
    <s v="CUB - online payment"/>
    <x v="1"/>
    <x v="5"/>
    <x v="1"/>
    <n v="128"/>
  </r>
  <r>
    <x v="165"/>
    <s v="CUB - online payment"/>
    <x v="5"/>
    <x v="23"/>
    <x v="1"/>
    <n v="115"/>
  </r>
  <r>
    <x v="166"/>
    <s v="CUB - online payment"/>
    <x v="1"/>
    <x v="12"/>
    <x v="1"/>
    <n v="301.75"/>
  </r>
  <r>
    <x v="166"/>
    <s v="CUB - online payment"/>
    <x v="2"/>
    <x v="6"/>
    <x v="0"/>
    <n v="200"/>
  </r>
  <r>
    <x v="167"/>
    <s v="CUB - online payment"/>
    <x v="2"/>
    <x v="27"/>
    <x v="1"/>
    <n v="479"/>
  </r>
  <r>
    <x v="168"/>
    <s v="CUB - online payment"/>
    <x v="2"/>
    <x v="0"/>
    <x v="0"/>
    <n v="10000"/>
  </r>
  <r>
    <x v="169"/>
    <s v="CUB - online payment"/>
    <x v="1"/>
    <x v="7"/>
    <x v="1"/>
    <n v="80"/>
  </r>
  <r>
    <x v="170"/>
    <s v="CUB - online payment"/>
    <x v="3"/>
    <x v="2"/>
    <x v="1"/>
    <n v="7770"/>
  </r>
  <r>
    <x v="171"/>
    <s v="CUB - online payment"/>
    <x v="1"/>
    <x v="10"/>
    <x v="1"/>
    <n v="25"/>
  </r>
  <r>
    <x v="172"/>
    <s v="CUB - online payment"/>
    <x v="1"/>
    <x v="10"/>
    <x v="1"/>
    <n v="65"/>
  </r>
  <r>
    <x v="173"/>
    <s v="CUB - online payment"/>
    <x v="1"/>
    <x v="1"/>
    <x v="1"/>
    <n v="75"/>
  </r>
  <r>
    <x v="174"/>
    <s v="CUB - online payment"/>
    <x v="1"/>
    <x v="7"/>
    <x v="1"/>
    <n v="400"/>
  </r>
  <r>
    <x v="175"/>
    <s v="CUB - online payment"/>
    <x v="1"/>
    <x v="7"/>
    <x v="1"/>
    <n v="30"/>
  </r>
  <r>
    <x v="176"/>
    <s v="CUB - online payment"/>
    <x v="1"/>
    <x v="1"/>
    <x v="1"/>
    <n v="20"/>
  </r>
  <r>
    <x v="177"/>
    <s v="CUB - online payment"/>
    <x v="1"/>
    <x v="14"/>
    <x v="1"/>
    <n v="300"/>
  </r>
  <r>
    <x v="178"/>
    <s v="CUB - online payment"/>
    <x v="1"/>
    <x v="5"/>
    <x v="1"/>
    <n v="110"/>
  </r>
  <r>
    <x v="179"/>
    <s v="CUB - online payment"/>
    <x v="1"/>
    <x v="10"/>
    <x v="1"/>
    <n v="700"/>
  </r>
  <r>
    <x v="180"/>
    <s v="CUB - online payment"/>
    <x v="1"/>
    <x v="7"/>
    <x v="1"/>
    <n v="160"/>
  </r>
  <r>
    <x v="181"/>
    <s v="CUB - online payment"/>
    <x v="2"/>
    <x v="6"/>
    <x v="0"/>
    <n v="400"/>
  </r>
  <r>
    <x v="182"/>
    <s v="CUB - online payment"/>
    <x v="1"/>
    <x v="17"/>
    <x v="1"/>
    <n v="113"/>
  </r>
  <r>
    <x v="182"/>
    <s v="CUB - online payment"/>
    <x v="0"/>
    <x v="0"/>
    <x v="0"/>
    <n v="5000"/>
  </r>
  <r>
    <x v="183"/>
    <s v="CUB - online payment"/>
    <x v="2"/>
    <x v="27"/>
    <x v="1"/>
    <n v="200"/>
  </r>
  <r>
    <x v="184"/>
    <s v="CUB - online payment"/>
    <x v="2"/>
    <x v="27"/>
    <x v="1"/>
    <n v="10000"/>
  </r>
  <r>
    <x v="185"/>
    <s v="CUB - online payment"/>
    <x v="1"/>
    <x v="1"/>
    <x v="1"/>
    <n v="40"/>
  </r>
  <r>
    <x v="186"/>
    <s v="CUB - online payment"/>
    <x v="1"/>
    <x v="35"/>
    <x v="1"/>
    <n v="85"/>
  </r>
  <r>
    <x v="187"/>
    <s v="CUB - online payment"/>
    <x v="1"/>
    <x v="10"/>
    <x v="1"/>
    <n v="20"/>
  </r>
  <r>
    <x v="188"/>
    <s v="CUB - online payment"/>
    <x v="1"/>
    <x v="1"/>
    <x v="1"/>
    <n v="20"/>
  </r>
  <r>
    <x v="189"/>
    <s v="CUB - online payment"/>
    <x v="4"/>
    <x v="22"/>
    <x v="1"/>
    <n v="800"/>
  </r>
  <r>
    <x v="190"/>
    <s v="CUB - online payment"/>
    <x v="1"/>
    <x v="10"/>
    <x v="1"/>
    <n v="80"/>
  </r>
  <r>
    <x v="191"/>
    <s v="CUB - online payment"/>
    <x v="1"/>
    <x v="14"/>
    <x v="1"/>
    <n v="18"/>
  </r>
  <r>
    <x v="192"/>
    <s v="CUB - online payment"/>
    <x v="1"/>
    <x v="14"/>
    <x v="1"/>
    <n v="25"/>
  </r>
  <r>
    <x v="193"/>
    <s v="CUB - online payment"/>
    <x v="1"/>
    <x v="19"/>
    <x v="1"/>
    <n v="239"/>
  </r>
  <r>
    <x v="194"/>
    <s v="CUB - online payment"/>
    <x v="1"/>
    <x v="10"/>
    <x v="1"/>
    <n v="32"/>
  </r>
  <r>
    <x v="195"/>
    <s v="CUB - online payment"/>
    <x v="1"/>
    <x v="10"/>
    <x v="1"/>
    <n v="15"/>
  </r>
  <r>
    <x v="196"/>
    <s v="CUB - online payment"/>
    <x v="1"/>
    <x v="5"/>
    <x v="1"/>
    <n v="262"/>
  </r>
  <r>
    <x v="197"/>
    <s v="CUB - online payment"/>
    <x v="1"/>
    <x v="10"/>
    <x v="1"/>
    <n v="40"/>
  </r>
  <r>
    <x v="198"/>
    <s v="CUB - online payment"/>
    <x v="1"/>
    <x v="10"/>
    <x v="1"/>
    <n v="30"/>
  </r>
  <r>
    <x v="199"/>
    <s v="CUB - online payment"/>
    <x v="1"/>
    <x v="17"/>
    <x v="1"/>
    <n v="300"/>
  </r>
  <r>
    <x v="200"/>
    <s v="CUB - online payment"/>
    <x v="5"/>
    <x v="23"/>
    <x v="1"/>
    <n v="400"/>
  </r>
  <r>
    <x v="201"/>
    <s v="CUB - online payment"/>
    <x v="1"/>
    <x v="19"/>
    <x v="1"/>
    <n v="504"/>
  </r>
  <r>
    <x v="202"/>
    <s v="CUB - online payment"/>
    <x v="1"/>
    <x v="10"/>
    <x v="1"/>
    <n v="50"/>
  </r>
  <r>
    <x v="203"/>
    <s v="CUB - online payment"/>
    <x v="2"/>
    <x v="8"/>
    <x v="0"/>
    <n v="80"/>
  </r>
  <r>
    <x v="204"/>
    <s v="CUB - online payment"/>
    <x v="1"/>
    <x v="7"/>
    <x v="1"/>
    <n v="115"/>
  </r>
  <r>
    <x v="205"/>
    <s v="CUB - online payment"/>
    <x v="1"/>
    <x v="10"/>
    <x v="1"/>
    <n v="14"/>
  </r>
  <r>
    <x v="206"/>
    <s v="CUB - online payment"/>
    <x v="1"/>
    <x v="10"/>
    <x v="1"/>
    <n v="20"/>
  </r>
  <r>
    <x v="207"/>
    <s v="CUB - online payment"/>
    <x v="2"/>
    <x v="33"/>
    <x v="0"/>
    <n v="250"/>
  </r>
  <r>
    <x v="208"/>
    <s v="CUB - online payment"/>
    <x v="1"/>
    <x v="10"/>
    <x v="1"/>
    <n v="25"/>
  </r>
  <r>
    <x v="209"/>
    <s v="CUB - online payment"/>
    <x v="6"/>
    <x v="11"/>
    <x v="0"/>
    <n v="55530"/>
  </r>
  <r>
    <x v="210"/>
    <s v="CUB - online payment"/>
    <x v="4"/>
    <x v="28"/>
    <x v="1"/>
    <n v="43"/>
  </r>
  <r>
    <x v="211"/>
    <s v="CUB - online payment"/>
    <x v="1"/>
    <x v="1"/>
    <x v="1"/>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E12:F19" firstHeaderRow="1" firstDataRow="1" firstDataCol="1"/>
  <pivotFields count="6">
    <pivotField numFmtId="164" showAll="0"/>
    <pivotField showAll="0"/>
    <pivotField axis="axisRow" showAll="0" sortType="descending">
      <items count="9">
        <item h="1" x="0"/>
        <item x="5"/>
        <item x="7"/>
        <item x="1"/>
        <item x="3"/>
        <item x="2"/>
        <item h="1" x="6"/>
        <item x="4"/>
        <item t="default"/>
      </items>
      <autoSortScope>
        <pivotArea dataOnly="0" outline="0" fieldPosition="0">
          <references count="1">
            <reference field="4294967294" count="1" selected="0">
              <x v="0"/>
            </reference>
          </references>
        </pivotArea>
      </autoSortScope>
    </pivotField>
    <pivotField showAll="0"/>
    <pivotField axis="axisRow" showAll="0">
      <items count="3">
        <item x="1"/>
        <item h="1" x="0"/>
        <item t="default"/>
      </items>
    </pivotField>
    <pivotField dataField="1" showAll="0"/>
  </pivotFields>
  <rowFields count="2">
    <field x="4"/>
    <field x="2"/>
  </rowFields>
  <rowItems count="7">
    <i>
      <x/>
    </i>
    <i r="1">
      <x v="4"/>
    </i>
    <i r="1">
      <x v="5"/>
    </i>
    <i r="1">
      <x v="3"/>
    </i>
    <i r="1">
      <x v="7"/>
    </i>
    <i r="1">
      <x v="2"/>
    </i>
    <i r="1">
      <x v="1"/>
    </i>
  </rowItems>
  <colItems count="1">
    <i/>
  </colItems>
  <dataFields count="1">
    <dataField name="Sum of Debit/Credit"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6">
    <pivotField numFmtId="164" showAll="0">
      <items count="15">
        <item h="1" x="0"/>
        <item h="1" x="1"/>
        <item h="1" x="2"/>
        <item x="3"/>
        <item x="4"/>
        <item x="5"/>
        <item h="1" x="6"/>
        <item x="7"/>
        <item h="1" x="8"/>
        <item h="1" x="9"/>
        <item h="1" x="10"/>
        <item h="1" x="11"/>
        <item h="1" x="12"/>
        <item h="1" x="13"/>
        <item t="default"/>
      </items>
    </pivotField>
    <pivotField showAll="0"/>
    <pivotField axis="axisRow" showAll="0" sortType="descending">
      <items count="9">
        <item x="0"/>
        <item x="5"/>
        <item x="7"/>
        <item x="1"/>
        <item x="3"/>
        <item x="2"/>
        <item x="6"/>
        <item x="4"/>
        <item t="default"/>
      </items>
      <autoSortScope>
        <pivotArea dataOnly="0" outline="0" fieldPosition="0">
          <references count="1">
            <reference field="4294967294" count="1" selected="0">
              <x v="0"/>
            </reference>
          </references>
        </pivotArea>
      </autoSortScope>
    </pivotField>
    <pivotField showAll="0"/>
    <pivotField axis="axisRow" showAll="0">
      <items count="3">
        <item x="1"/>
        <item h="1" x="0"/>
        <item t="default"/>
      </items>
    </pivotField>
    <pivotField dataField="1" showAll="0"/>
  </pivotFields>
  <rowFields count="2">
    <field x="4"/>
    <field x="2"/>
  </rowFields>
  <rowItems count="8">
    <i>
      <x/>
    </i>
    <i r="1">
      <x v="4"/>
    </i>
    <i r="1">
      <x v="2"/>
    </i>
    <i r="1">
      <x v="1"/>
    </i>
    <i r="1">
      <x v="3"/>
    </i>
    <i r="1">
      <x v="7"/>
    </i>
    <i r="1">
      <x v="5"/>
    </i>
    <i t="grand">
      <x/>
    </i>
  </rowItems>
  <colItems count="1">
    <i/>
  </colItems>
  <dataFields count="1">
    <dataField name="Sum of Debit/Credit"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Income" cacheId="0" applyNumberFormats="0" applyBorderFormats="0" applyFontFormats="0" applyPatternFormats="0" applyAlignmentFormats="0" applyWidthHeightFormats="1" dataCaption="Values" grandTotalCaption="Net Income" updatedVersion="6" minRefreshableVersion="3" useAutoFormatting="1" itemPrintTitles="1" createdVersion="6" indent="0" outline="1" outlineData="1" multipleFieldFilters="0" chartFormat="11">
  <location ref="D26:E33" firstHeaderRow="1" firstDataRow="1" firstDataCol="1" rowPageCount="1" colPageCount="1"/>
  <pivotFields count="6">
    <pivotField axis="axisRow" numFmtId="164" showAll="0">
      <items count="15">
        <item h="1" x="0"/>
        <item h="1" x="1"/>
        <item h="1" x="2"/>
        <item x="3"/>
        <item x="4"/>
        <item x="5"/>
        <item h="1" x="6"/>
        <item h="1" x="7"/>
        <item h="1" x="8"/>
        <item x="9"/>
        <item h="1" x="10"/>
        <item x="11"/>
        <item h="1" x="12"/>
        <item h="1" x="13"/>
        <item t="default"/>
      </items>
    </pivotField>
    <pivotField showAll="0"/>
    <pivotField axis="axisPage" multipleItemSelectionAllowed="1" showAll="0">
      <items count="9">
        <item x="0"/>
        <item x="5"/>
        <item x="7"/>
        <item x="1"/>
        <item x="3"/>
        <item x="2"/>
        <item x="6"/>
        <item x="4"/>
        <item t="default"/>
      </items>
    </pivotField>
    <pivotField showAll="0"/>
    <pivotField axis="axisRow" showAll="0">
      <items count="3">
        <item h="1" x="1"/>
        <item x="0"/>
        <item t="default"/>
      </items>
    </pivotField>
    <pivotField dataField="1" showAll="0"/>
  </pivotFields>
  <rowFields count="2">
    <field x="4"/>
    <field x="0"/>
  </rowFields>
  <rowItems count="7">
    <i>
      <x v="1"/>
    </i>
    <i r="1">
      <x v="3"/>
    </i>
    <i r="1">
      <x v="4"/>
    </i>
    <i r="1">
      <x v="5"/>
    </i>
    <i r="1">
      <x v="9"/>
    </i>
    <i r="1">
      <x v="11"/>
    </i>
    <i t="grand">
      <x/>
    </i>
  </rowItems>
  <colItems count="1">
    <i/>
  </colItems>
  <pageFields count="1">
    <pageField fld="2" hier="-1"/>
  </pageFields>
  <dataFields count="1">
    <dataField name="Sum of Debit/Credit" fld="5"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TDoughnu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B19" firstHeaderRow="1" firstDataRow="1" firstDataCol="1"/>
  <pivotFields count="6">
    <pivotField numFmtId="164" showAll="0">
      <items count="15">
        <item h="1" x="0"/>
        <item h="1" x="1"/>
        <item h="1" x="2"/>
        <item x="3"/>
        <item x="4"/>
        <item x="5"/>
        <item h="1" x="6"/>
        <item x="7"/>
        <item h="1" x="8"/>
        <item h="1" x="9"/>
        <item h="1" x="10"/>
        <item h="1" x="11"/>
        <item h="1" x="12"/>
        <item h="1" x="13"/>
        <item t="default"/>
      </items>
    </pivotField>
    <pivotField showAll="0"/>
    <pivotField showAll="0"/>
    <pivotField showAll="0"/>
    <pivotField axis="axisRow" showAll="0">
      <items count="3">
        <item x="1"/>
        <item x="0"/>
        <item t="default"/>
      </items>
    </pivotField>
    <pivotField dataField="1" showAll="0"/>
  </pivotFields>
  <rowFields count="1">
    <field x="4"/>
  </rowFields>
  <rowItems count="3">
    <i>
      <x/>
    </i>
    <i>
      <x v="1"/>
    </i>
    <i t="grand">
      <x/>
    </i>
  </rowItems>
  <colItems count="1">
    <i/>
  </colItems>
  <dataFields count="1">
    <dataField name="Sum of Debit/Credit" fld="5" baseField="0" baseItem="0" numFmtId="1"/>
  </dataFields>
  <chartFormats count="3">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4" count="1" selected="0">
            <x v="0"/>
          </reference>
        </references>
      </pivotArea>
    </chartFormat>
    <chartFormat chart="3" format="1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Tslicer"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E3:E9" firstHeaderRow="1" firstDataRow="1" firstDataCol="1" rowPageCount="1" colPageCount="1"/>
  <pivotFields count="6">
    <pivotField numFmtId="164" showAll="0"/>
    <pivotField showAll="0"/>
    <pivotField axis="axisRow" showAll="0">
      <items count="9">
        <item h="1" x="0"/>
        <item x="5"/>
        <item x="7"/>
        <item x="1"/>
        <item x="3"/>
        <item x="2"/>
        <item h="1" x="6"/>
        <item x="4"/>
        <item t="default"/>
      </items>
    </pivotField>
    <pivotField showAll="0"/>
    <pivotField axis="axisPage" showAll="0">
      <items count="3">
        <item x="1"/>
        <item x="0"/>
        <item t="default"/>
      </items>
    </pivotField>
    <pivotField showAll="0"/>
  </pivotFields>
  <rowFields count="1">
    <field x="2"/>
  </rowFields>
  <rowItems count="6">
    <i>
      <x v="1"/>
    </i>
    <i>
      <x v="2"/>
    </i>
    <i>
      <x v="3"/>
    </i>
    <i>
      <x v="4"/>
    </i>
    <i>
      <x v="5"/>
    </i>
    <i>
      <x v="7"/>
    </i>
  </rowItems>
  <colItems count="1">
    <i/>
  </colItems>
  <pageFields count="1">
    <pageField fld="4"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TExpense"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4">
  <location ref="A26:B32" firstHeaderRow="1" firstDataRow="1" firstDataCol="1" rowPageCount="1" colPageCount="1"/>
  <pivotFields count="6">
    <pivotField axis="axisRow" numFmtId="164" showAll="0">
      <items count="15">
        <item h="1" x="0"/>
        <item h="1" x="1"/>
        <item h="1" x="2"/>
        <item x="3"/>
        <item x="4"/>
        <item x="5"/>
        <item h="1" x="6"/>
        <item x="7"/>
        <item h="1" x="8"/>
        <item h="1" x="9"/>
        <item h="1" x="10"/>
        <item h="1" x="11"/>
        <item h="1" x="12"/>
        <item h="1" x="13"/>
        <item t="default"/>
      </items>
    </pivotField>
    <pivotField showAll="0"/>
    <pivotField axis="axisPage" showAll="0">
      <items count="9">
        <item x="0"/>
        <item x="5"/>
        <item x="7"/>
        <item x="1"/>
        <item x="3"/>
        <item x="2"/>
        <item x="6"/>
        <item x="4"/>
        <item t="default"/>
      </items>
    </pivotField>
    <pivotField showAll="0"/>
    <pivotField axis="axisRow" showAll="0">
      <items count="3">
        <item x="1"/>
        <item h="1" x="0"/>
        <item t="default"/>
      </items>
    </pivotField>
    <pivotField dataField="1" showAll="0"/>
  </pivotFields>
  <rowFields count="2">
    <field x="4"/>
    <field x="0"/>
  </rowFields>
  <rowItems count="6">
    <i>
      <x/>
    </i>
    <i r="1">
      <x v="3"/>
    </i>
    <i r="1">
      <x v="4"/>
    </i>
    <i r="1">
      <x v="5"/>
    </i>
    <i r="1">
      <x v="7"/>
    </i>
    <i t="grand">
      <x/>
    </i>
  </rowItems>
  <colItems count="1">
    <i/>
  </colItems>
  <pageFields count="1">
    <pageField fld="2" hier="-1"/>
  </pageFields>
  <dataFields count="1">
    <dataField name="Sum of Debit/Credit" fld="5" baseField="0" baseItem="0" numFmtId="1"/>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Ttreemap"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B56:D75" firstHeaderRow="1" firstDataRow="1" firstDataCol="2" rowPageCount="1" colPageCount="1"/>
  <pivotFields count="6">
    <pivotField compact="0" numFmtId="164" outline="0" showAll="0">
      <items count="15">
        <item h="1" x="0"/>
        <item h="1" x="1"/>
        <item h="1" x="2"/>
        <item x="3"/>
        <item x="4"/>
        <item x="5"/>
        <item h="1" x="6"/>
        <item x="7"/>
        <item h="1" x="8"/>
        <item h="1" x="9"/>
        <item h="1" x="10"/>
        <item h="1" x="11"/>
        <item h="1" x="12"/>
        <item h="1" x="13"/>
        <item t="default"/>
      </items>
    </pivotField>
    <pivotField compact="0" outline="0" showAll="0"/>
    <pivotField name="Category" axis="axisRow" compact="0" outline="0" showAll="0" defaultSubtotal="0">
      <items count="8">
        <item h="1" x="0"/>
        <item x="5"/>
        <item x="7"/>
        <item x="1"/>
        <item x="3"/>
        <item x="2"/>
        <item h="1" x="6"/>
        <item x="4"/>
      </items>
    </pivotField>
    <pivotField axis="axisRow" compact="0" outline="0" showAll="0">
      <items count="145">
        <item x="26"/>
        <item m="1" x="132"/>
        <item m="1" x="62"/>
        <item m="1" x="75"/>
        <item x="34"/>
        <item x="32"/>
        <item m="1" x="66"/>
        <item m="1" x="141"/>
        <item m="1" x="128"/>
        <item m="1" x="48"/>
        <item x="16"/>
        <item m="1" x="68"/>
        <item m="1" x="45"/>
        <item m="1" x="86"/>
        <item x="20"/>
        <item m="1" x="114"/>
        <item x="22"/>
        <item m="1" x="125"/>
        <item m="1" x="134"/>
        <item m="1" x="92"/>
        <item m="1" x="97"/>
        <item m="1" x="57"/>
        <item m="1" x="50"/>
        <item m="1" x="142"/>
        <item m="1" x="38"/>
        <item x="4"/>
        <item m="1" x="115"/>
        <item m="1" x="80"/>
        <item m="1" x="77"/>
        <item m="1" x="122"/>
        <item m="1" x="44"/>
        <item x="25"/>
        <item m="1" x="64"/>
        <item m="1" x="40"/>
        <item m="1" x="96"/>
        <item m="1" x="85"/>
        <item m="1" x="60"/>
        <item x="24"/>
        <item m="1" x="71"/>
        <item x="0"/>
        <item x="33"/>
        <item m="1" x="108"/>
        <item m="1" x="87"/>
        <item m="1" x="41"/>
        <item m="1" x="46"/>
        <item x="8"/>
        <item x="9"/>
        <item m="1" x="126"/>
        <item m="1" x="72"/>
        <item m="1" x="95"/>
        <item m="1" x="110"/>
        <item m="1" x="47"/>
        <item m="1" x="70"/>
        <item m="1" x="93"/>
        <item m="1" x="117"/>
        <item m="1" x="140"/>
        <item m="1" x="139"/>
        <item m="1" x="58"/>
        <item m="1" x="130"/>
        <item m="1" x="127"/>
        <item m="1" x="55"/>
        <item x="6"/>
        <item m="1" x="99"/>
        <item m="1" x="138"/>
        <item x="7"/>
        <item m="1" x="100"/>
        <item m="1" x="90"/>
        <item m="1" x="98"/>
        <item m="1" x="105"/>
        <item x="5"/>
        <item m="1" x="121"/>
        <item m="1" x="51"/>
        <item x="3"/>
        <item m="1" x="119"/>
        <item m="1" x="49"/>
        <item x="11"/>
        <item m="1" x="106"/>
        <item m="1" x="84"/>
        <item m="1" x="91"/>
        <item m="1" x="102"/>
        <item m="1" x="61"/>
        <item m="1" x="94"/>
        <item m="1" x="81"/>
        <item m="1" x="107"/>
        <item m="1" x="63"/>
        <item m="1" x="56"/>
        <item x="28"/>
        <item m="1" x="136"/>
        <item m="1" x="42"/>
        <item m="1" x="124"/>
        <item m="1" x="36"/>
        <item x="2"/>
        <item m="1" x="109"/>
        <item m="1" x="59"/>
        <item m="1" x="65"/>
        <item m="1" x="131"/>
        <item x="17"/>
        <item m="1" x="112"/>
        <item m="1" x="82"/>
        <item m="1" x="73"/>
        <item x="1"/>
        <item m="1" x="129"/>
        <item x="30"/>
        <item x="21"/>
        <item m="1" x="54"/>
        <item m="1" x="116"/>
        <item m="1" x="113"/>
        <item m="1" x="79"/>
        <item m="1" x="143"/>
        <item m="1" x="67"/>
        <item m="1" x="88"/>
        <item x="15"/>
        <item m="1" x="135"/>
        <item m="1" x="43"/>
        <item m="1" x="76"/>
        <item m="1" x="74"/>
        <item m="1" x="52"/>
        <item m="1" x="104"/>
        <item m="1" x="123"/>
        <item m="1" x="118"/>
        <item m="1" x="83"/>
        <item m="1" x="78"/>
        <item m="1" x="89"/>
        <item x="13"/>
        <item m="1" x="120"/>
        <item m="1" x="111"/>
        <item m="1" x="137"/>
        <item m="1" x="69"/>
        <item m="1" x="39"/>
        <item m="1" x="133"/>
        <item m="1" x="53"/>
        <item m="1" x="101"/>
        <item m="1" x="103"/>
        <item x="12"/>
        <item m="1" x="37"/>
        <item x="10"/>
        <item x="14"/>
        <item x="18"/>
        <item x="19"/>
        <item x="23"/>
        <item x="27"/>
        <item x="29"/>
        <item x="31"/>
        <item x="35"/>
        <item t="default"/>
      </items>
    </pivotField>
    <pivotField axis="axisPage" compact="0" outline="0" showAll="0">
      <items count="3">
        <item x="1"/>
        <item x="0"/>
        <item t="default"/>
      </items>
    </pivotField>
    <pivotField dataField="1" compact="0" outline="0" showAll="0"/>
  </pivotFields>
  <rowFields count="2">
    <field x="2"/>
    <field x="3"/>
  </rowFields>
  <rowItems count="19">
    <i>
      <x v="1"/>
      <x v="5"/>
    </i>
    <i r="1">
      <x v="31"/>
    </i>
    <i r="1">
      <x v="102"/>
    </i>
    <i>
      <x v="2"/>
      <x/>
    </i>
    <i>
      <x v="3"/>
      <x v="64"/>
    </i>
    <i r="1">
      <x v="69"/>
    </i>
    <i r="1">
      <x v="96"/>
    </i>
    <i r="1">
      <x v="133"/>
    </i>
    <i r="1">
      <x v="135"/>
    </i>
    <i r="1">
      <x v="136"/>
    </i>
    <i>
      <x v="4"/>
      <x v="91"/>
    </i>
    <i r="1">
      <x v="103"/>
    </i>
    <i>
      <x v="5"/>
      <x v="123"/>
    </i>
    <i r="1">
      <x v="140"/>
    </i>
    <i>
      <x v="7"/>
      <x v="14"/>
    </i>
    <i r="1">
      <x v="16"/>
    </i>
    <i r="1">
      <x v="86"/>
    </i>
    <i r="1">
      <x v="137"/>
    </i>
    <i r="1">
      <x v="141"/>
    </i>
  </rowItems>
  <colItems count="1">
    <i/>
  </colItems>
  <pageFields count="1">
    <pageField fld="4" item="0" hier="-1"/>
  </pageFields>
  <dataFields count="1">
    <dataField name="Sum of Debit/Cred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_Time" sourceName="Date / Time">
  <pivotTables>
    <pivotTable tabId="3" name="PTtreemap"/>
    <pivotTable tabId="3" name="PTExpense"/>
    <pivotTable tabId="3" name="PTDoughnut"/>
    <pivotTable tabId="3" name="PivotTable1"/>
  </pivotTables>
  <data>
    <tabular pivotCacheId="1">
      <items count="14">
        <i x="1"/>
        <i x="2"/>
        <i x="3" s="1"/>
        <i x="4" s="1"/>
        <i x="5" s="1"/>
        <i x="6"/>
        <i x="7" s="1"/>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Ttreemap"/>
    <pivotTable tabId="3" name="PTslicer"/>
    <pivotTable tabId="3" name="PivotTable2"/>
  </pivotTables>
  <data>
    <tabular pivotCacheId="1">
      <items count="8">
        <i x="5" s="1"/>
        <i x="7" s="1"/>
        <i x="1" s="1"/>
        <i x="3" s="1"/>
        <i x="2" s="1"/>
        <i x="4" s="1"/>
        <i x="0" nd="1"/>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 Time" cache="Slicer_Date___Time" caption="Month" startItem="2" style="SlicerStyleDark1" rowHeight="228600"/>
  <slicer name="Category" cache="Slicer_Category" caption="Category" style="SlicerStyleDark1" rowHeight="274320"/>
</slicers>
</file>

<file path=xl/tables/table1.xml><?xml version="1.0" encoding="utf-8"?>
<table xmlns="http://schemas.openxmlformats.org/spreadsheetml/2006/main" id="1" name="Table1" displayName="Table1" ref="A1:F226" totalsRowShown="0" headerRowDxfId="2">
  <autoFilter ref="A1:F226"/>
  <tableColumns count="6">
    <tableColumn id="1" name="Date / Time" dataDxfId="1"/>
    <tableColumn id="2" name="Mode"/>
    <tableColumn id="3" name="Category"/>
    <tableColumn id="4" name="Sub category"/>
    <tableColumn id="5" name="Income/Expense"/>
    <tableColumn id="6" name="Debit/Cre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242852"/>
      </a:dk2>
      <a:lt2>
        <a:srgbClr val="84B2F6"/>
      </a:lt2>
      <a:accent1>
        <a:srgbClr val="374C81"/>
      </a:accent1>
      <a:accent2>
        <a:srgbClr val="629DD1"/>
      </a:accent2>
      <a:accent3>
        <a:srgbClr val="0B4499"/>
      </a:accent3>
      <a:accent4>
        <a:srgbClr val="596984"/>
      </a:accent4>
      <a:accent5>
        <a:srgbClr val="6D85C1"/>
      </a:accent5>
      <a:accent6>
        <a:srgbClr val="295E8F"/>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
  <sheetViews>
    <sheetView topLeftCell="A2" workbookViewId="0">
      <selection activeCell="B17" sqref="B17"/>
    </sheetView>
  </sheetViews>
  <sheetFormatPr defaultRowHeight="15" x14ac:dyDescent="0.25"/>
  <cols>
    <col min="1" max="1" width="30.5703125" customWidth="1"/>
    <col min="2" max="2" width="22.7109375" customWidth="1"/>
    <col min="3" max="3" width="19.7109375" customWidth="1"/>
    <col min="4" max="6" width="24" customWidth="1"/>
  </cols>
  <sheetData>
    <row r="1" spans="1:6" x14ac:dyDescent="0.25">
      <c r="A1" s="1" t="s">
        <v>0</v>
      </c>
      <c r="B1" s="1" t="s">
        <v>1</v>
      </c>
      <c r="C1" s="1" t="s">
        <v>2</v>
      </c>
      <c r="D1" s="1" t="s">
        <v>3</v>
      </c>
      <c r="E1" s="1" t="s">
        <v>4</v>
      </c>
      <c r="F1" s="1" t="s">
        <v>5</v>
      </c>
    </row>
    <row r="2" spans="1:6" x14ac:dyDescent="0.25">
      <c r="A2" s="2">
        <v>44197.90625</v>
      </c>
      <c r="B2" t="s">
        <v>6</v>
      </c>
      <c r="C2" t="s">
        <v>7</v>
      </c>
      <c r="D2" t="s">
        <v>8</v>
      </c>
      <c r="E2" t="s">
        <v>9</v>
      </c>
      <c r="F2" s="3">
        <v>8000</v>
      </c>
    </row>
    <row r="3" spans="1:6" x14ac:dyDescent="0.25">
      <c r="A3" s="2">
        <v>44197.906944444447</v>
      </c>
      <c r="B3" t="s">
        <v>6</v>
      </c>
      <c r="C3" t="s">
        <v>10</v>
      </c>
      <c r="D3" t="s">
        <v>11</v>
      </c>
      <c r="E3" t="s">
        <v>12</v>
      </c>
      <c r="F3" s="3">
        <v>85</v>
      </c>
    </row>
    <row r="4" spans="1:6" x14ac:dyDescent="0.25">
      <c r="A4" s="2">
        <v>44199.76458333333</v>
      </c>
      <c r="B4" t="s">
        <v>6</v>
      </c>
      <c r="C4" t="s">
        <v>13</v>
      </c>
      <c r="D4" t="s">
        <v>8</v>
      </c>
      <c r="E4" t="s">
        <v>9</v>
      </c>
      <c r="F4" s="3">
        <v>500</v>
      </c>
    </row>
    <row r="5" spans="1:6" x14ac:dyDescent="0.25">
      <c r="A5" s="2">
        <v>44199.765277777777</v>
      </c>
      <c r="B5" t="s">
        <v>6</v>
      </c>
      <c r="C5" t="s">
        <v>14</v>
      </c>
      <c r="D5" t="s">
        <v>38</v>
      </c>
      <c r="E5" t="s">
        <v>12</v>
      </c>
      <c r="F5" s="3">
        <v>6667</v>
      </c>
    </row>
    <row r="6" spans="1:6" x14ac:dyDescent="0.25">
      <c r="A6" s="2">
        <v>44199.788888888892</v>
      </c>
      <c r="B6" t="s">
        <v>6</v>
      </c>
      <c r="C6" t="s">
        <v>16</v>
      </c>
      <c r="D6" t="s">
        <v>17</v>
      </c>
      <c r="E6" t="s">
        <v>12</v>
      </c>
      <c r="F6" s="3">
        <v>30</v>
      </c>
    </row>
    <row r="7" spans="1:6" x14ac:dyDescent="0.25">
      <c r="A7" s="2">
        <v>44199.826388888891</v>
      </c>
      <c r="B7" t="s">
        <v>6</v>
      </c>
      <c r="C7" t="s">
        <v>10</v>
      </c>
      <c r="D7" t="s">
        <v>18</v>
      </c>
      <c r="E7" t="s">
        <v>12</v>
      </c>
      <c r="F7" s="3">
        <v>78</v>
      </c>
    </row>
    <row r="8" spans="1:6" x14ac:dyDescent="0.25">
      <c r="A8" s="2">
        <v>44208.583333333336</v>
      </c>
      <c r="B8" t="s">
        <v>6</v>
      </c>
      <c r="C8" t="s">
        <v>10</v>
      </c>
      <c r="D8" t="s">
        <v>19</v>
      </c>
      <c r="E8" t="s">
        <v>12</v>
      </c>
      <c r="F8" s="3">
        <v>1460</v>
      </c>
    </row>
    <row r="9" spans="1:6" x14ac:dyDescent="0.25">
      <c r="A9" s="2">
        <v>44209.740972222222</v>
      </c>
      <c r="B9" t="s">
        <v>6</v>
      </c>
      <c r="C9" t="s">
        <v>16</v>
      </c>
      <c r="D9" t="s">
        <v>17</v>
      </c>
      <c r="E9" t="s">
        <v>12</v>
      </c>
      <c r="F9" s="3">
        <v>43</v>
      </c>
    </row>
    <row r="10" spans="1:6" x14ac:dyDescent="0.25">
      <c r="A10" s="2">
        <v>44209.865277777775</v>
      </c>
      <c r="B10" t="s">
        <v>6</v>
      </c>
      <c r="C10" t="s">
        <v>10</v>
      </c>
      <c r="D10" t="s">
        <v>18</v>
      </c>
      <c r="E10" t="s">
        <v>12</v>
      </c>
      <c r="F10" s="3">
        <v>66</v>
      </c>
    </row>
    <row r="11" spans="1:6" x14ac:dyDescent="0.25">
      <c r="A11" s="2">
        <v>44210.705555555556</v>
      </c>
      <c r="B11" t="s">
        <v>6</v>
      </c>
      <c r="C11" t="s">
        <v>13</v>
      </c>
      <c r="D11" t="s">
        <v>44</v>
      </c>
      <c r="E11" t="s">
        <v>9</v>
      </c>
      <c r="F11" s="3">
        <v>340</v>
      </c>
    </row>
    <row r="12" spans="1:6" x14ac:dyDescent="0.25">
      <c r="A12" s="2">
        <v>44211.886111111111</v>
      </c>
      <c r="B12" t="s">
        <v>6</v>
      </c>
      <c r="C12" t="s">
        <v>13</v>
      </c>
      <c r="D12" t="s">
        <v>8</v>
      </c>
      <c r="E12" t="s">
        <v>9</v>
      </c>
      <c r="F12" s="3">
        <v>1500</v>
      </c>
    </row>
    <row r="13" spans="1:6" x14ac:dyDescent="0.25">
      <c r="A13" s="2">
        <v>44211.886111111111</v>
      </c>
      <c r="B13" t="s">
        <v>6</v>
      </c>
      <c r="C13" t="s">
        <v>10</v>
      </c>
      <c r="D13" t="s">
        <v>11</v>
      </c>
      <c r="E13" t="s">
        <v>12</v>
      </c>
      <c r="F13" s="3">
        <v>70</v>
      </c>
    </row>
    <row r="14" spans="1:6" x14ac:dyDescent="0.25">
      <c r="A14" s="2">
        <v>44213.771527777775</v>
      </c>
      <c r="B14" t="s">
        <v>6</v>
      </c>
      <c r="C14" t="s">
        <v>10</v>
      </c>
      <c r="D14" t="s">
        <v>11</v>
      </c>
      <c r="E14" t="s">
        <v>12</v>
      </c>
      <c r="F14" s="3">
        <v>1100</v>
      </c>
    </row>
    <row r="15" spans="1:6" x14ac:dyDescent="0.25">
      <c r="A15" s="2">
        <v>44214.57708333333</v>
      </c>
      <c r="B15" t="s">
        <v>6</v>
      </c>
      <c r="C15" t="s">
        <v>10</v>
      </c>
      <c r="D15" t="s">
        <v>19</v>
      </c>
      <c r="E15" t="s">
        <v>12</v>
      </c>
      <c r="F15" s="3">
        <v>148</v>
      </c>
    </row>
    <row r="16" spans="1:6" x14ac:dyDescent="0.25">
      <c r="A16" s="2">
        <v>44214.715277777781</v>
      </c>
      <c r="B16" t="s">
        <v>6</v>
      </c>
      <c r="C16" t="s">
        <v>10</v>
      </c>
      <c r="D16" t="s">
        <v>11</v>
      </c>
      <c r="E16" t="s">
        <v>12</v>
      </c>
      <c r="F16" s="3">
        <v>59</v>
      </c>
    </row>
    <row r="17" spans="1:6" x14ac:dyDescent="0.25">
      <c r="A17" s="2">
        <v>44214.870833333334</v>
      </c>
      <c r="B17" t="s">
        <v>6</v>
      </c>
      <c r="C17" t="s">
        <v>10</v>
      </c>
      <c r="D17" t="s">
        <v>18</v>
      </c>
      <c r="E17" t="s">
        <v>12</v>
      </c>
      <c r="F17" s="3">
        <v>301.14999999999998</v>
      </c>
    </row>
    <row r="18" spans="1:6" x14ac:dyDescent="0.25">
      <c r="A18" s="2">
        <v>44215.602083333331</v>
      </c>
      <c r="B18" t="s">
        <v>6</v>
      </c>
      <c r="C18" t="s">
        <v>10</v>
      </c>
      <c r="D18" t="s">
        <v>27</v>
      </c>
      <c r="E18" t="s">
        <v>12</v>
      </c>
      <c r="F18" s="3">
        <v>171</v>
      </c>
    </row>
    <row r="19" spans="1:6" x14ac:dyDescent="0.25">
      <c r="A19" s="2">
        <v>44217.490972222222</v>
      </c>
      <c r="B19" t="s">
        <v>6</v>
      </c>
      <c r="C19" t="s">
        <v>13</v>
      </c>
      <c r="D19" t="s">
        <v>20</v>
      </c>
      <c r="E19" t="s">
        <v>9</v>
      </c>
      <c r="F19" s="3">
        <v>200</v>
      </c>
    </row>
    <row r="20" spans="1:6" x14ac:dyDescent="0.25">
      <c r="A20" s="2">
        <v>44217.490972222222</v>
      </c>
      <c r="B20" t="s">
        <v>6</v>
      </c>
      <c r="C20" t="s">
        <v>10</v>
      </c>
      <c r="D20" t="s">
        <v>11</v>
      </c>
      <c r="E20" t="s">
        <v>12</v>
      </c>
      <c r="F20" s="3">
        <v>37</v>
      </c>
    </row>
    <row r="21" spans="1:6" x14ac:dyDescent="0.25">
      <c r="A21" s="2">
        <v>44217.598611111112</v>
      </c>
      <c r="B21" t="s">
        <v>6</v>
      </c>
      <c r="C21" t="s">
        <v>10</v>
      </c>
      <c r="D21" t="s">
        <v>19</v>
      </c>
      <c r="E21" t="s">
        <v>12</v>
      </c>
      <c r="F21" s="3">
        <v>188</v>
      </c>
    </row>
    <row r="22" spans="1:6" x14ac:dyDescent="0.25">
      <c r="A22" s="2">
        <v>44219.893750000003</v>
      </c>
      <c r="B22" t="s">
        <v>6</v>
      </c>
      <c r="C22" t="s">
        <v>13</v>
      </c>
      <c r="D22" t="s">
        <v>8</v>
      </c>
      <c r="E22" t="s">
        <v>9</v>
      </c>
      <c r="F22" s="3">
        <v>2000</v>
      </c>
    </row>
    <row r="23" spans="1:6" x14ac:dyDescent="0.25">
      <c r="A23" s="2">
        <v>44219.893750000003</v>
      </c>
      <c r="B23" t="s">
        <v>6</v>
      </c>
      <c r="C23" t="s">
        <v>10</v>
      </c>
      <c r="D23" t="s">
        <v>11</v>
      </c>
      <c r="E23" t="s">
        <v>12</v>
      </c>
      <c r="F23" s="3">
        <v>176</v>
      </c>
    </row>
    <row r="24" spans="1:6" x14ac:dyDescent="0.25">
      <c r="A24" s="2">
        <v>44219.893750000003</v>
      </c>
      <c r="B24" t="s">
        <v>6</v>
      </c>
      <c r="C24" t="s">
        <v>21</v>
      </c>
      <c r="D24" t="s">
        <v>25</v>
      </c>
      <c r="E24" t="s">
        <v>12</v>
      </c>
      <c r="F24" s="3">
        <v>200</v>
      </c>
    </row>
    <row r="25" spans="1:6" x14ac:dyDescent="0.25">
      <c r="A25" s="2">
        <v>44219.895138888889</v>
      </c>
      <c r="B25" t="s">
        <v>6</v>
      </c>
      <c r="C25" t="s">
        <v>13</v>
      </c>
      <c r="D25" t="s">
        <v>20</v>
      </c>
      <c r="E25" t="s">
        <v>9</v>
      </c>
      <c r="F25" s="3">
        <v>310</v>
      </c>
    </row>
    <row r="26" spans="1:6" x14ac:dyDescent="0.25">
      <c r="A26" s="2">
        <v>44221.432638888888</v>
      </c>
      <c r="B26" t="s">
        <v>6</v>
      </c>
      <c r="C26" t="s">
        <v>10</v>
      </c>
      <c r="D26" t="s">
        <v>69</v>
      </c>
      <c r="E26" t="s">
        <v>12</v>
      </c>
      <c r="F26" s="3">
        <v>18</v>
      </c>
    </row>
    <row r="27" spans="1:6" x14ac:dyDescent="0.25">
      <c r="A27" s="2">
        <v>44222.702777777777</v>
      </c>
      <c r="B27" t="s">
        <v>6</v>
      </c>
      <c r="C27" t="s">
        <v>10</v>
      </c>
      <c r="D27" t="s">
        <v>11</v>
      </c>
      <c r="E27" t="s">
        <v>12</v>
      </c>
      <c r="F27" s="3">
        <v>25</v>
      </c>
    </row>
    <row r="28" spans="1:6" x14ac:dyDescent="0.25">
      <c r="A28" s="2">
        <v>44222.739583333336</v>
      </c>
      <c r="B28" t="s">
        <v>6</v>
      </c>
      <c r="C28" t="s">
        <v>13</v>
      </c>
      <c r="D28" t="s">
        <v>44</v>
      </c>
      <c r="E28" t="s">
        <v>9</v>
      </c>
      <c r="F28" s="3">
        <v>125</v>
      </c>
    </row>
    <row r="29" spans="1:6" x14ac:dyDescent="0.25">
      <c r="A29" s="2">
        <v>44222.739583333336</v>
      </c>
      <c r="B29" t="s">
        <v>6</v>
      </c>
      <c r="C29" t="s">
        <v>10</v>
      </c>
      <c r="D29" t="s">
        <v>11</v>
      </c>
      <c r="E29" t="s">
        <v>12</v>
      </c>
      <c r="F29" s="3">
        <v>115</v>
      </c>
    </row>
    <row r="30" spans="1:6" x14ac:dyDescent="0.25">
      <c r="A30" s="2">
        <v>44223.568055555559</v>
      </c>
      <c r="B30" t="s">
        <v>6</v>
      </c>
      <c r="C30" t="s">
        <v>22</v>
      </c>
      <c r="D30" t="s">
        <v>23</v>
      </c>
      <c r="E30" t="s">
        <v>9</v>
      </c>
      <c r="F30" s="3">
        <v>55000</v>
      </c>
    </row>
    <row r="31" spans="1:6" x14ac:dyDescent="0.25">
      <c r="A31" s="2">
        <v>44223.568749999999</v>
      </c>
      <c r="B31" t="s">
        <v>6</v>
      </c>
      <c r="C31" t="s">
        <v>10</v>
      </c>
      <c r="D31" t="s">
        <v>42</v>
      </c>
      <c r="E31" t="s">
        <v>12</v>
      </c>
      <c r="F31" s="3">
        <v>279</v>
      </c>
    </row>
    <row r="32" spans="1:6" x14ac:dyDescent="0.25">
      <c r="A32" s="2">
        <v>44223.570138888892</v>
      </c>
      <c r="B32" t="s">
        <v>6</v>
      </c>
      <c r="C32" t="s">
        <v>13</v>
      </c>
      <c r="D32" t="s">
        <v>24</v>
      </c>
      <c r="E32" t="s">
        <v>12</v>
      </c>
      <c r="F32" s="3">
        <v>1100</v>
      </c>
    </row>
    <row r="33" spans="1:6" x14ac:dyDescent="0.25">
      <c r="A33" s="2">
        <v>44224.599305555559</v>
      </c>
      <c r="B33" t="s">
        <v>6</v>
      </c>
      <c r="C33" t="s">
        <v>10</v>
      </c>
      <c r="D33" t="s">
        <v>19</v>
      </c>
      <c r="E33" t="s">
        <v>12</v>
      </c>
      <c r="F33" s="3">
        <v>138</v>
      </c>
    </row>
    <row r="34" spans="1:6" x14ac:dyDescent="0.25">
      <c r="A34" s="2">
        <v>44224.915277777778</v>
      </c>
      <c r="B34" t="s">
        <v>6</v>
      </c>
      <c r="C34" t="s">
        <v>10</v>
      </c>
      <c r="D34" t="s">
        <v>68</v>
      </c>
      <c r="E34" t="s">
        <v>12</v>
      </c>
      <c r="F34" s="3">
        <v>10</v>
      </c>
    </row>
    <row r="35" spans="1:6" x14ac:dyDescent="0.25">
      <c r="A35" s="2">
        <v>44225.613888888889</v>
      </c>
      <c r="B35" t="s">
        <v>6</v>
      </c>
      <c r="C35" t="s">
        <v>13</v>
      </c>
      <c r="D35" t="s">
        <v>45</v>
      </c>
      <c r="E35" t="s">
        <v>12</v>
      </c>
      <c r="F35" s="3">
        <v>100</v>
      </c>
    </row>
    <row r="36" spans="1:6" x14ac:dyDescent="0.25">
      <c r="A36" s="2">
        <v>44226.519444444442</v>
      </c>
      <c r="B36" t="s">
        <v>6</v>
      </c>
      <c r="C36" t="s">
        <v>10</v>
      </c>
      <c r="D36" t="s">
        <v>43</v>
      </c>
      <c r="E36" t="s">
        <v>12</v>
      </c>
      <c r="F36" s="3">
        <v>105</v>
      </c>
    </row>
    <row r="37" spans="1:6" x14ac:dyDescent="0.25">
      <c r="A37" s="2">
        <v>44226.792361111111</v>
      </c>
      <c r="B37" t="s">
        <v>6</v>
      </c>
      <c r="C37" t="s">
        <v>10</v>
      </c>
      <c r="D37" t="s">
        <v>26</v>
      </c>
      <c r="E37" t="s">
        <v>12</v>
      </c>
      <c r="F37" s="3">
        <v>120</v>
      </c>
    </row>
    <row r="38" spans="1:6" x14ac:dyDescent="0.25">
      <c r="A38" s="2">
        <v>44226.803472222222</v>
      </c>
      <c r="B38" t="s">
        <v>6</v>
      </c>
      <c r="C38" t="s">
        <v>10</v>
      </c>
      <c r="D38" t="s">
        <v>18</v>
      </c>
      <c r="E38" t="s">
        <v>12</v>
      </c>
      <c r="F38" s="3">
        <v>155</v>
      </c>
    </row>
    <row r="39" spans="1:6" x14ac:dyDescent="0.25">
      <c r="A39" s="2">
        <v>44227.352083333331</v>
      </c>
      <c r="B39" t="s">
        <v>6</v>
      </c>
      <c r="C39" t="s">
        <v>13</v>
      </c>
      <c r="D39" t="s">
        <v>24</v>
      </c>
      <c r="E39" t="s">
        <v>12</v>
      </c>
      <c r="F39" s="3">
        <v>200</v>
      </c>
    </row>
    <row r="40" spans="1:6" x14ac:dyDescent="0.25">
      <c r="A40" s="2">
        <v>44228.594444444447</v>
      </c>
      <c r="B40" t="s">
        <v>6</v>
      </c>
      <c r="C40" t="s">
        <v>16</v>
      </c>
      <c r="D40" t="s">
        <v>65</v>
      </c>
      <c r="E40" t="s">
        <v>12</v>
      </c>
      <c r="F40" s="3">
        <v>725</v>
      </c>
    </row>
    <row r="41" spans="1:6" x14ac:dyDescent="0.25">
      <c r="A41" s="2">
        <v>44228.855555555558</v>
      </c>
      <c r="B41" t="s">
        <v>6</v>
      </c>
      <c r="C41" t="s">
        <v>10</v>
      </c>
      <c r="D41" t="s">
        <v>60</v>
      </c>
      <c r="E41" t="s">
        <v>12</v>
      </c>
      <c r="F41" s="3">
        <v>200</v>
      </c>
    </row>
    <row r="42" spans="1:6" x14ac:dyDescent="0.25">
      <c r="A42" s="2">
        <v>44228.856249999997</v>
      </c>
      <c r="B42" t="s">
        <v>6</v>
      </c>
      <c r="C42" t="s">
        <v>13</v>
      </c>
      <c r="D42" t="s">
        <v>45</v>
      </c>
      <c r="E42" t="s">
        <v>12</v>
      </c>
      <c r="F42" s="3">
        <v>8</v>
      </c>
    </row>
    <row r="43" spans="1:6" x14ac:dyDescent="0.25">
      <c r="A43" s="2">
        <v>44229.84375</v>
      </c>
      <c r="B43" t="s">
        <v>6</v>
      </c>
      <c r="C43" t="s">
        <v>10</v>
      </c>
      <c r="D43" t="s">
        <v>68</v>
      </c>
      <c r="E43" t="s">
        <v>12</v>
      </c>
      <c r="F43" s="3">
        <v>120</v>
      </c>
    </row>
    <row r="44" spans="1:6" x14ac:dyDescent="0.25">
      <c r="A44" s="2">
        <v>44230.424305555556</v>
      </c>
      <c r="B44" t="s">
        <v>6</v>
      </c>
      <c r="C44" t="s">
        <v>10</v>
      </c>
      <c r="D44" t="s">
        <v>68</v>
      </c>
      <c r="E44" t="s">
        <v>12</v>
      </c>
      <c r="F44" s="3">
        <v>50</v>
      </c>
    </row>
    <row r="45" spans="1:6" x14ac:dyDescent="0.25">
      <c r="A45" s="2">
        <v>44240.912499999999</v>
      </c>
      <c r="B45" t="s">
        <v>6</v>
      </c>
      <c r="C45" t="s">
        <v>21</v>
      </c>
      <c r="D45" t="s">
        <v>25</v>
      </c>
      <c r="E45" t="s">
        <v>12</v>
      </c>
      <c r="F45" s="3">
        <v>100</v>
      </c>
    </row>
    <row r="46" spans="1:6" x14ac:dyDescent="0.25">
      <c r="A46" s="2">
        <v>44243.706250000003</v>
      </c>
      <c r="B46" t="s">
        <v>6</v>
      </c>
      <c r="C46" t="s">
        <v>10</v>
      </c>
      <c r="D46" t="s">
        <v>42</v>
      </c>
      <c r="E46" t="s">
        <v>12</v>
      </c>
      <c r="F46" s="3">
        <v>475</v>
      </c>
    </row>
    <row r="47" spans="1:6" x14ac:dyDescent="0.25">
      <c r="A47" s="2">
        <v>44243.706250000003</v>
      </c>
      <c r="B47" t="s">
        <v>6</v>
      </c>
      <c r="C47" t="s">
        <v>10</v>
      </c>
      <c r="D47" t="s">
        <v>26</v>
      </c>
      <c r="E47" t="s">
        <v>12</v>
      </c>
      <c r="F47" s="3">
        <v>165</v>
      </c>
    </row>
    <row r="48" spans="1:6" x14ac:dyDescent="0.25">
      <c r="A48" s="2">
        <v>44244.549305555556</v>
      </c>
      <c r="B48" t="s">
        <v>6</v>
      </c>
      <c r="C48" t="s">
        <v>10</v>
      </c>
      <c r="D48" t="s">
        <v>27</v>
      </c>
      <c r="E48" t="s">
        <v>12</v>
      </c>
      <c r="F48" s="3">
        <v>80</v>
      </c>
    </row>
    <row r="49" spans="1:6" x14ac:dyDescent="0.25">
      <c r="A49" s="2">
        <v>44245.959027777775</v>
      </c>
      <c r="B49" t="s">
        <v>6</v>
      </c>
      <c r="C49" t="s">
        <v>10</v>
      </c>
      <c r="D49" t="s">
        <v>42</v>
      </c>
      <c r="E49" t="s">
        <v>12</v>
      </c>
      <c r="F49" s="3">
        <v>348</v>
      </c>
    </row>
    <row r="50" spans="1:6" x14ac:dyDescent="0.25">
      <c r="A50" s="2">
        <v>44246.262499999997</v>
      </c>
      <c r="B50" t="s">
        <v>6</v>
      </c>
      <c r="C50" t="s">
        <v>16</v>
      </c>
      <c r="D50" t="s">
        <v>65</v>
      </c>
      <c r="E50" t="s">
        <v>12</v>
      </c>
      <c r="F50" s="3">
        <v>2709</v>
      </c>
    </row>
    <row r="51" spans="1:6" x14ac:dyDescent="0.25">
      <c r="A51" s="2">
        <v>44246.268750000003</v>
      </c>
      <c r="B51" t="s">
        <v>6</v>
      </c>
      <c r="C51" t="s">
        <v>13</v>
      </c>
      <c r="D51" t="s">
        <v>45</v>
      </c>
      <c r="E51" t="s">
        <v>12</v>
      </c>
      <c r="F51" s="3">
        <v>50</v>
      </c>
    </row>
    <row r="52" spans="1:6" x14ac:dyDescent="0.25">
      <c r="A52" s="2">
        <v>44246.351388888892</v>
      </c>
      <c r="B52" t="s">
        <v>6</v>
      </c>
      <c r="C52" t="s">
        <v>16</v>
      </c>
      <c r="D52" t="s">
        <v>17</v>
      </c>
      <c r="E52" t="s">
        <v>12</v>
      </c>
      <c r="F52" s="3">
        <v>60</v>
      </c>
    </row>
    <row r="53" spans="1:6" x14ac:dyDescent="0.25">
      <c r="A53" s="2">
        <v>44246.899305555555</v>
      </c>
      <c r="B53" t="s">
        <v>6</v>
      </c>
      <c r="C53" t="s">
        <v>16</v>
      </c>
      <c r="D53" t="s">
        <v>28</v>
      </c>
      <c r="E53" t="s">
        <v>12</v>
      </c>
      <c r="F53" s="3">
        <v>1575</v>
      </c>
    </row>
    <row r="54" spans="1:6" x14ac:dyDescent="0.25">
      <c r="A54" s="2">
        <v>44246.914583333331</v>
      </c>
      <c r="B54" t="s">
        <v>6</v>
      </c>
      <c r="C54" t="s">
        <v>10</v>
      </c>
      <c r="D54" t="s">
        <v>11</v>
      </c>
      <c r="E54" t="s">
        <v>12</v>
      </c>
      <c r="F54" s="3">
        <v>250</v>
      </c>
    </row>
    <row r="55" spans="1:6" x14ac:dyDescent="0.25">
      <c r="A55" s="2">
        <v>44246.960416666669</v>
      </c>
      <c r="B55" t="s">
        <v>6</v>
      </c>
      <c r="C55" t="s">
        <v>10</v>
      </c>
      <c r="D55" t="s">
        <v>68</v>
      </c>
      <c r="E55" t="s">
        <v>12</v>
      </c>
      <c r="F55" s="3">
        <v>111</v>
      </c>
    </row>
    <row r="56" spans="1:6" x14ac:dyDescent="0.25">
      <c r="A56" s="2">
        <v>44247.64166666667</v>
      </c>
      <c r="B56" t="s">
        <v>6</v>
      </c>
      <c r="C56" t="s">
        <v>10</v>
      </c>
      <c r="D56" t="s">
        <v>27</v>
      </c>
      <c r="E56" t="s">
        <v>12</v>
      </c>
      <c r="F56" s="3">
        <v>200</v>
      </c>
    </row>
    <row r="57" spans="1:6" x14ac:dyDescent="0.25">
      <c r="A57" s="2">
        <v>44248.651388888888</v>
      </c>
      <c r="B57" t="s">
        <v>6</v>
      </c>
      <c r="C57" t="s">
        <v>16</v>
      </c>
      <c r="D57" t="s">
        <v>65</v>
      </c>
      <c r="E57" t="s">
        <v>12</v>
      </c>
      <c r="F57" s="3">
        <v>201.8</v>
      </c>
    </row>
    <row r="58" spans="1:6" x14ac:dyDescent="0.25">
      <c r="A58" s="2">
        <v>44248.652777777781</v>
      </c>
      <c r="B58" t="s">
        <v>6</v>
      </c>
      <c r="C58" t="s">
        <v>14</v>
      </c>
      <c r="D58" t="s">
        <v>15</v>
      </c>
      <c r="E58" t="s">
        <v>12</v>
      </c>
      <c r="F58" s="3">
        <v>3336</v>
      </c>
    </row>
    <row r="59" spans="1:6" x14ac:dyDescent="0.25">
      <c r="A59" s="2">
        <v>44248.927083333336</v>
      </c>
      <c r="B59" t="s">
        <v>6</v>
      </c>
      <c r="C59" t="s">
        <v>16</v>
      </c>
      <c r="D59" t="s">
        <v>35</v>
      </c>
      <c r="E59" t="s">
        <v>12</v>
      </c>
      <c r="F59" s="3">
        <v>1300</v>
      </c>
    </row>
    <row r="60" spans="1:6" x14ac:dyDescent="0.25">
      <c r="A60" s="2">
        <v>44250.67083333333</v>
      </c>
      <c r="B60" t="s">
        <v>6</v>
      </c>
      <c r="C60" t="s">
        <v>10</v>
      </c>
      <c r="D60" t="s">
        <v>68</v>
      </c>
      <c r="E60" t="s">
        <v>12</v>
      </c>
      <c r="F60" s="3">
        <v>83</v>
      </c>
    </row>
    <row r="61" spans="1:6" x14ac:dyDescent="0.25">
      <c r="A61" s="2">
        <v>44250.732638888891</v>
      </c>
      <c r="B61" t="s">
        <v>6</v>
      </c>
      <c r="C61" t="s">
        <v>29</v>
      </c>
      <c r="D61" t="s">
        <v>67</v>
      </c>
      <c r="E61" t="s">
        <v>12</v>
      </c>
      <c r="F61" s="3">
        <v>3999</v>
      </c>
    </row>
    <row r="62" spans="1:6" x14ac:dyDescent="0.25">
      <c r="A62" s="2">
        <v>44251.931250000001</v>
      </c>
      <c r="B62" t="s">
        <v>6</v>
      </c>
      <c r="C62" t="s">
        <v>10</v>
      </c>
      <c r="D62" t="s">
        <v>26</v>
      </c>
      <c r="E62" t="s">
        <v>12</v>
      </c>
      <c r="F62" s="3">
        <v>289</v>
      </c>
    </row>
    <row r="63" spans="1:6" x14ac:dyDescent="0.25">
      <c r="A63" s="2">
        <v>44253.068749999999</v>
      </c>
      <c r="B63" t="s">
        <v>6</v>
      </c>
      <c r="C63" t="s">
        <v>10</v>
      </c>
      <c r="D63" t="s">
        <v>69</v>
      </c>
      <c r="E63" t="s">
        <v>12</v>
      </c>
      <c r="F63" s="3">
        <v>84</v>
      </c>
    </row>
    <row r="64" spans="1:6" x14ac:dyDescent="0.25">
      <c r="A64" s="2">
        <v>44253.734027777777</v>
      </c>
      <c r="B64" t="s">
        <v>6</v>
      </c>
      <c r="C64" t="s">
        <v>13</v>
      </c>
      <c r="D64" t="s">
        <v>45</v>
      </c>
      <c r="E64" t="s">
        <v>12</v>
      </c>
      <c r="F64" s="3">
        <v>100</v>
      </c>
    </row>
    <row r="65" spans="1:6" x14ac:dyDescent="0.25">
      <c r="A65" s="2">
        <v>44254.645138888889</v>
      </c>
      <c r="B65" t="s">
        <v>6</v>
      </c>
      <c r="C65" t="s">
        <v>10</v>
      </c>
      <c r="D65" t="s">
        <v>27</v>
      </c>
      <c r="E65" t="s">
        <v>12</v>
      </c>
      <c r="F65" s="3">
        <v>243</v>
      </c>
    </row>
    <row r="66" spans="1:6" x14ac:dyDescent="0.25">
      <c r="A66" s="2">
        <v>44255.489583333336</v>
      </c>
      <c r="B66" t="s">
        <v>6</v>
      </c>
      <c r="C66" t="s">
        <v>22</v>
      </c>
      <c r="D66" t="s">
        <v>23</v>
      </c>
      <c r="E66" t="s">
        <v>9</v>
      </c>
      <c r="F66" s="3">
        <v>55000</v>
      </c>
    </row>
    <row r="67" spans="1:6" x14ac:dyDescent="0.25">
      <c r="A67" s="2">
        <v>44255.49722222222</v>
      </c>
      <c r="B67" t="s">
        <v>6</v>
      </c>
      <c r="C67" t="s">
        <v>10</v>
      </c>
      <c r="D67" t="s">
        <v>11</v>
      </c>
      <c r="E67" t="s">
        <v>12</v>
      </c>
      <c r="F67" s="3">
        <v>339.15</v>
      </c>
    </row>
    <row r="68" spans="1:6" x14ac:dyDescent="0.25">
      <c r="A68" s="2">
        <v>44256.604166666664</v>
      </c>
      <c r="B68" t="s">
        <v>6</v>
      </c>
      <c r="C68" t="s">
        <v>13</v>
      </c>
      <c r="D68" t="s">
        <v>44</v>
      </c>
      <c r="E68" t="s">
        <v>9</v>
      </c>
      <c r="F68" s="3">
        <v>300</v>
      </c>
    </row>
    <row r="69" spans="1:6" x14ac:dyDescent="0.25">
      <c r="A69" s="2">
        <v>44256.604861111111</v>
      </c>
      <c r="B69" t="s">
        <v>6</v>
      </c>
      <c r="C69" t="s">
        <v>10</v>
      </c>
      <c r="D69" t="s">
        <v>27</v>
      </c>
      <c r="E69" t="s">
        <v>12</v>
      </c>
      <c r="F69" s="3">
        <v>300</v>
      </c>
    </row>
    <row r="70" spans="1:6" x14ac:dyDescent="0.25">
      <c r="A70" s="2">
        <v>44256.882638888892</v>
      </c>
      <c r="B70" t="s">
        <v>6</v>
      </c>
      <c r="C70" t="s">
        <v>13</v>
      </c>
      <c r="D70" t="s">
        <v>44</v>
      </c>
      <c r="E70" t="s">
        <v>9</v>
      </c>
      <c r="F70" s="3">
        <v>1140</v>
      </c>
    </row>
    <row r="71" spans="1:6" x14ac:dyDescent="0.25">
      <c r="A71" s="2">
        <v>44256.912499999999</v>
      </c>
      <c r="B71" t="s">
        <v>6</v>
      </c>
      <c r="C71" t="s">
        <v>13</v>
      </c>
      <c r="D71" t="s">
        <v>30</v>
      </c>
      <c r="E71" t="s">
        <v>9</v>
      </c>
      <c r="F71" s="3">
        <v>201</v>
      </c>
    </row>
    <row r="72" spans="1:6" x14ac:dyDescent="0.25">
      <c r="A72" s="2">
        <v>44256.927083333336</v>
      </c>
      <c r="B72" t="s">
        <v>6</v>
      </c>
      <c r="C72" t="s">
        <v>10</v>
      </c>
      <c r="D72" t="s">
        <v>68</v>
      </c>
      <c r="E72" t="s">
        <v>12</v>
      </c>
      <c r="F72" s="3">
        <v>10</v>
      </c>
    </row>
    <row r="73" spans="1:6" x14ac:dyDescent="0.25">
      <c r="A73" s="2">
        <v>44257.374305555553</v>
      </c>
      <c r="B73" t="s">
        <v>6</v>
      </c>
      <c r="C73" t="s">
        <v>13</v>
      </c>
      <c r="D73" t="s">
        <v>24</v>
      </c>
      <c r="E73" t="s">
        <v>12</v>
      </c>
      <c r="F73" s="3">
        <v>150</v>
      </c>
    </row>
    <row r="74" spans="1:6" x14ac:dyDescent="0.25">
      <c r="A74" s="2">
        <v>44257.620138888888</v>
      </c>
      <c r="B74" t="s">
        <v>6</v>
      </c>
      <c r="C74" t="s">
        <v>10</v>
      </c>
      <c r="D74" t="s">
        <v>68</v>
      </c>
      <c r="E74" t="s">
        <v>12</v>
      </c>
      <c r="F74" s="3">
        <v>50</v>
      </c>
    </row>
    <row r="75" spans="1:6" x14ac:dyDescent="0.25">
      <c r="A75" s="2">
        <v>44270.886805555558</v>
      </c>
      <c r="B75" t="s">
        <v>6</v>
      </c>
      <c r="C75" t="s">
        <v>16</v>
      </c>
      <c r="D75" t="s">
        <v>28</v>
      </c>
      <c r="E75" t="s">
        <v>12</v>
      </c>
      <c r="F75" s="3">
        <v>1365</v>
      </c>
    </row>
    <row r="76" spans="1:6" x14ac:dyDescent="0.25">
      <c r="A76" s="2">
        <v>44276.883333333331</v>
      </c>
      <c r="B76" t="s">
        <v>6</v>
      </c>
      <c r="C76" t="s">
        <v>22</v>
      </c>
      <c r="D76" t="s">
        <v>23</v>
      </c>
      <c r="E76" t="s">
        <v>9</v>
      </c>
      <c r="F76" s="3">
        <v>55000</v>
      </c>
    </row>
    <row r="77" spans="1:6" x14ac:dyDescent="0.25">
      <c r="A77" s="2">
        <v>44277.272916666669</v>
      </c>
      <c r="B77" t="s">
        <v>6</v>
      </c>
      <c r="C77" t="s">
        <v>14</v>
      </c>
      <c r="D77" t="s">
        <v>38</v>
      </c>
      <c r="E77" t="s">
        <v>12</v>
      </c>
      <c r="F77" s="3">
        <v>5120</v>
      </c>
    </row>
    <row r="78" spans="1:6" x14ac:dyDescent="0.25">
      <c r="A78" s="2">
        <v>44278.526388888888</v>
      </c>
      <c r="B78" t="s">
        <v>6</v>
      </c>
      <c r="C78" t="s">
        <v>29</v>
      </c>
      <c r="D78" t="s">
        <v>31</v>
      </c>
      <c r="E78" t="s">
        <v>12</v>
      </c>
      <c r="F78" s="3">
        <v>3997</v>
      </c>
    </row>
    <row r="79" spans="1:6" x14ac:dyDescent="0.25">
      <c r="A79" s="2">
        <v>44286.351388888892</v>
      </c>
      <c r="B79" t="s">
        <v>6</v>
      </c>
      <c r="C79" t="s">
        <v>16</v>
      </c>
      <c r="D79" t="s">
        <v>65</v>
      </c>
      <c r="E79" t="s">
        <v>12</v>
      </c>
      <c r="F79" s="3">
        <v>153</v>
      </c>
    </row>
    <row r="80" spans="1:6" x14ac:dyDescent="0.25">
      <c r="A80" s="2">
        <v>44287.331944444442</v>
      </c>
      <c r="B80" t="s">
        <v>6</v>
      </c>
      <c r="C80" t="s">
        <v>10</v>
      </c>
      <c r="D80" t="s">
        <v>26</v>
      </c>
      <c r="E80" t="s">
        <v>12</v>
      </c>
      <c r="F80" s="3">
        <v>107</v>
      </c>
    </row>
    <row r="81" spans="1:6" x14ac:dyDescent="0.25">
      <c r="A81" s="2">
        <v>44287.334027777775</v>
      </c>
      <c r="B81" t="s">
        <v>6</v>
      </c>
      <c r="C81" t="s">
        <v>13</v>
      </c>
      <c r="D81" t="s">
        <v>24</v>
      </c>
      <c r="E81" t="s">
        <v>12</v>
      </c>
      <c r="F81" s="3">
        <v>80</v>
      </c>
    </row>
    <row r="82" spans="1:6" x14ac:dyDescent="0.25">
      <c r="A82" s="2">
        <v>44287.578472222223</v>
      </c>
      <c r="B82" t="s">
        <v>6</v>
      </c>
      <c r="C82" t="s">
        <v>10</v>
      </c>
      <c r="D82" t="s">
        <v>19</v>
      </c>
      <c r="E82" t="s">
        <v>12</v>
      </c>
      <c r="F82" s="3">
        <v>106</v>
      </c>
    </row>
    <row r="83" spans="1:6" x14ac:dyDescent="0.25">
      <c r="A83" s="2">
        <v>44287.924305555556</v>
      </c>
      <c r="B83" t="s">
        <v>6</v>
      </c>
      <c r="C83" t="s">
        <v>32</v>
      </c>
      <c r="D83" t="s">
        <v>33</v>
      </c>
      <c r="E83" t="s">
        <v>12</v>
      </c>
      <c r="F83" s="3">
        <v>14000</v>
      </c>
    </row>
    <row r="84" spans="1:6" x14ac:dyDescent="0.25">
      <c r="A84" s="2">
        <v>44289.424305555556</v>
      </c>
      <c r="B84" t="s">
        <v>6</v>
      </c>
      <c r="C84" t="s">
        <v>13</v>
      </c>
      <c r="D84" t="s">
        <v>61</v>
      </c>
      <c r="E84" t="s">
        <v>12</v>
      </c>
      <c r="F84" s="3">
        <v>300</v>
      </c>
    </row>
    <row r="85" spans="1:6" x14ac:dyDescent="0.25">
      <c r="A85" s="2">
        <v>44305.864583333336</v>
      </c>
      <c r="B85" t="s">
        <v>6</v>
      </c>
      <c r="C85" t="s">
        <v>16</v>
      </c>
      <c r="D85" t="s">
        <v>41</v>
      </c>
      <c r="E85" t="s">
        <v>12</v>
      </c>
      <c r="F85" s="3">
        <v>200</v>
      </c>
    </row>
    <row r="86" spans="1:6" x14ac:dyDescent="0.25">
      <c r="A86" s="2">
        <v>44305.864583333336</v>
      </c>
      <c r="B86" t="s">
        <v>6</v>
      </c>
      <c r="C86" t="s">
        <v>10</v>
      </c>
      <c r="D86" t="s">
        <v>26</v>
      </c>
      <c r="E86" t="s">
        <v>12</v>
      </c>
      <c r="F86" s="3">
        <v>380</v>
      </c>
    </row>
    <row r="87" spans="1:6" x14ac:dyDescent="0.25">
      <c r="A87" s="2">
        <v>44307.923611111109</v>
      </c>
      <c r="B87" t="s">
        <v>6</v>
      </c>
      <c r="C87" t="s">
        <v>34</v>
      </c>
      <c r="D87" t="s">
        <v>23</v>
      </c>
      <c r="E87" t="s">
        <v>9</v>
      </c>
      <c r="F87" s="3">
        <v>55000</v>
      </c>
    </row>
    <row r="88" spans="1:6" x14ac:dyDescent="0.25">
      <c r="A88" s="2">
        <v>44308.272916666669</v>
      </c>
      <c r="B88" t="s">
        <v>6</v>
      </c>
      <c r="C88" t="s">
        <v>14</v>
      </c>
      <c r="D88" t="s">
        <v>15</v>
      </c>
      <c r="E88" t="s">
        <v>12</v>
      </c>
      <c r="F88" s="3">
        <v>5180</v>
      </c>
    </row>
    <row r="89" spans="1:6" x14ac:dyDescent="0.25">
      <c r="A89" s="2">
        <v>44308.852777777778</v>
      </c>
      <c r="B89" t="s">
        <v>6</v>
      </c>
      <c r="C89" t="s">
        <v>10</v>
      </c>
      <c r="D89" t="s">
        <v>26</v>
      </c>
      <c r="E89" t="s">
        <v>12</v>
      </c>
      <c r="F89" s="3">
        <v>80</v>
      </c>
    </row>
    <row r="90" spans="1:6" x14ac:dyDescent="0.25">
      <c r="A90" s="2">
        <v>44311.865277777775</v>
      </c>
      <c r="B90" t="s">
        <v>6</v>
      </c>
      <c r="C90" t="s">
        <v>16</v>
      </c>
      <c r="D90" t="s">
        <v>35</v>
      </c>
      <c r="E90" t="s">
        <v>12</v>
      </c>
      <c r="F90" s="3">
        <v>306</v>
      </c>
    </row>
    <row r="91" spans="1:6" x14ac:dyDescent="0.25">
      <c r="A91" s="2">
        <v>44317.604166666664</v>
      </c>
      <c r="B91" t="s">
        <v>6</v>
      </c>
      <c r="C91" t="s">
        <v>10</v>
      </c>
      <c r="D91" t="s">
        <v>19</v>
      </c>
      <c r="E91" t="s">
        <v>12</v>
      </c>
      <c r="F91" s="3">
        <v>388</v>
      </c>
    </row>
    <row r="92" spans="1:6" x14ac:dyDescent="0.25">
      <c r="A92" s="2">
        <v>44317.607638888891</v>
      </c>
      <c r="B92" t="s">
        <v>6</v>
      </c>
      <c r="C92" t="s">
        <v>16</v>
      </c>
      <c r="D92" t="s">
        <v>66</v>
      </c>
      <c r="E92" t="s">
        <v>12</v>
      </c>
      <c r="F92" s="3">
        <v>600</v>
      </c>
    </row>
    <row r="93" spans="1:6" x14ac:dyDescent="0.25">
      <c r="A93" s="2">
        <v>44317.609027777777</v>
      </c>
      <c r="B93" t="s">
        <v>6</v>
      </c>
      <c r="C93" t="s">
        <v>13</v>
      </c>
      <c r="D93" t="s">
        <v>61</v>
      </c>
      <c r="E93" t="s">
        <v>12</v>
      </c>
      <c r="F93" s="3">
        <v>500</v>
      </c>
    </row>
    <row r="94" spans="1:6" x14ac:dyDescent="0.25">
      <c r="A94" s="2">
        <v>44317.61041666667</v>
      </c>
      <c r="B94" t="s">
        <v>6</v>
      </c>
      <c r="C94" t="s">
        <v>13</v>
      </c>
      <c r="D94" t="s">
        <v>24</v>
      </c>
      <c r="E94" t="s">
        <v>12</v>
      </c>
      <c r="F94" s="3">
        <v>500</v>
      </c>
    </row>
    <row r="95" spans="1:6" x14ac:dyDescent="0.25">
      <c r="A95" s="2">
        <v>44317.612500000003</v>
      </c>
      <c r="B95" t="s">
        <v>6</v>
      </c>
      <c r="C95" t="s">
        <v>13</v>
      </c>
      <c r="D95" t="s">
        <v>61</v>
      </c>
      <c r="E95" t="s">
        <v>12</v>
      </c>
      <c r="F95" s="3">
        <v>30</v>
      </c>
    </row>
    <row r="96" spans="1:6" x14ac:dyDescent="0.25">
      <c r="A96" s="2">
        <v>44317.612500000003</v>
      </c>
      <c r="B96" t="s">
        <v>6</v>
      </c>
      <c r="C96" t="s">
        <v>10</v>
      </c>
      <c r="D96" t="s">
        <v>26</v>
      </c>
      <c r="E96" t="s">
        <v>12</v>
      </c>
      <c r="F96" s="3">
        <v>354</v>
      </c>
    </row>
    <row r="97" spans="1:6" x14ac:dyDescent="0.25">
      <c r="A97" s="2">
        <v>44317.615277777775</v>
      </c>
      <c r="B97" t="s">
        <v>6</v>
      </c>
      <c r="C97" t="s">
        <v>13</v>
      </c>
      <c r="D97" t="s">
        <v>61</v>
      </c>
      <c r="E97" t="s">
        <v>12</v>
      </c>
      <c r="F97" s="3">
        <v>40</v>
      </c>
    </row>
    <row r="98" spans="1:6" x14ac:dyDescent="0.25">
      <c r="A98" s="2">
        <v>44334.82708333333</v>
      </c>
      <c r="B98" t="s">
        <v>6</v>
      </c>
      <c r="C98" t="s">
        <v>21</v>
      </c>
      <c r="D98" t="s">
        <v>36</v>
      </c>
      <c r="E98" t="s">
        <v>12</v>
      </c>
      <c r="F98" s="3">
        <v>1363.72</v>
      </c>
    </row>
    <row r="99" spans="1:6" x14ac:dyDescent="0.25">
      <c r="A99" s="2">
        <v>44337.849305555559</v>
      </c>
      <c r="B99" t="s">
        <v>6</v>
      </c>
      <c r="C99" t="s">
        <v>22</v>
      </c>
      <c r="D99" t="s">
        <v>23</v>
      </c>
      <c r="E99" t="s">
        <v>9</v>
      </c>
      <c r="F99" s="3">
        <v>55000</v>
      </c>
    </row>
    <row r="100" spans="1:6" x14ac:dyDescent="0.25">
      <c r="A100" s="2">
        <v>44338.272916666669</v>
      </c>
      <c r="B100" t="s">
        <v>6</v>
      </c>
      <c r="C100" t="s">
        <v>14</v>
      </c>
      <c r="D100" t="s">
        <v>38</v>
      </c>
      <c r="E100" t="s">
        <v>12</v>
      </c>
      <c r="F100" s="3">
        <v>5120</v>
      </c>
    </row>
    <row r="101" spans="1:6" x14ac:dyDescent="0.25">
      <c r="A101" s="2">
        <v>44347.363888888889</v>
      </c>
      <c r="B101" t="s">
        <v>6</v>
      </c>
      <c r="C101" t="s">
        <v>16</v>
      </c>
      <c r="D101" t="s">
        <v>35</v>
      </c>
      <c r="E101" t="s">
        <v>12</v>
      </c>
      <c r="F101" s="3">
        <v>50</v>
      </c>
    </row>
    <row r="102" spans="1:6" x14ac:dyDescent="0.25">
      <c r="A102" s="2">
        <v>44348.491666666669</v>
      </c>
      <c r="B102" t="s">
        <v>6</v>
      </c>
      <c r="C102" t="s">
        <v>16</v>
      </c>
      <c r="D102" t="s">
        <v>41</v>
      </c>
      <c r="E102" t="s">
        <v>12</v>
      </c>
      <c r="F102" s="3">
        <v>429</v>
      </c>
    </row>
    <row r="103" spans="1:6" x14ac:dyDescent="0.25">
      <c r="A103" s="2">
        <v>44348.598611111112</v>
      </c>
      <c r="B103" t="s">
        <v>6</v>
      </c>
      <c r="C103" t="s">
        <v>10</v>
      </c>
      <c r="D103" t="s">
        <v>68</v>
      </c>
      <c r="E103" t="s">
        <v>12</v>
      </c>
      <c r="F103" s="3">
        <v>10</v>
      </c>
    </row>
    <row r="104" spans="1:6" x14ac:dyDescent="0.25">
      <c r="A104" s="2">
        <v>44348.842361111114</v>
      </c>
      <c r="B104" t="s">
        <v>6</v>
      </c>
      <c r="C104" t="s">
        <v>10</v>
      </c>
      <c r="D104" t="s">
        <v>60</v>
      </c>
      <c r="E104" t="s">
        <v>12</v>
      </c>
      <c r="F104" s="3">
        <v>877.81</v>
      </c>
    </row>
    <row r="105" spans="1:6" x14ac:dyDescent="0.25">
      <c r="A105" s="2">
        <v>44348.873611111114</v>
      </c>
      <c r="B105" t="s">
        <v>6</v>
      </c>
      <c r="C105" t="s">
        <v>10</v>
      </c>
      <c r="D105" t="s">
        <v>42</v>
      </c>
      <c r="E105" t="s">
        <v>12</v>
      </c>
      <c r="F105" s="3">
        <v>200</v>
      </c>
    </row>
    <row r="106" spans="1:6" x14ac:dyDescent="0.25">
      <c r="A106" s="2">
        <v>44348.895833333336</v>
      </c>
      <c r="B106" t="s">
        <v>6</v>
      </c>
      <c r="C106" t="s">
        <v>13</v>
      </c>
      <c r="D106" t="s">
        <v>64</v>
      </c>
      <c r="E106" t="s">
        <v>9</v>
      </c>
      <c r="F106" s="3">
        <v>440</v>
      </c>
    </row>
    <row r="107" spans="1:6" x14ac:dyDescent="0.25">
      <c r="A107" s="2">
        <v>44349.694444444445</v>
      </c>
      <c r="B107" t="s">
        <v>6</v>
      </c>
      <c r="C107" t="s">
        <v>13</v>
      </c>
      <c r="D107" t="s">
        <v>61</v>
      </c>
      <c r="E107" t="s">
        <v>12</v>
      </c>
      <c r="F107" s="3">
        <v>4500</v>
      </c>
    </row>
    <row r="108" spans="1:6" x14ac:dyDescent="0.25">
      <c r="A108" s="2">
        <v>44349.744444444441</v>
      </c>
      <c r="B108" t="s">
        <v>6</v>
      </c>
      <c r="C108" t="s">
        <v>16</v>
      </c>
      <c r="D108" t="s">
        <v>65</v>
      </c>
      <c r="E108" t="s">
        <v>12</v>
      </c>
      <c r="F108" s="3">
        <v>1000</v>
      </c>
    </row>
    <row r="109" spans="1:6" x14ac:dyDescent="0.25">
      <c r="A109" s="2">
        <v>44349.745138888888</v>
      </c>
      <c r="B109" t="s">
        <v>6</v>
      </c>
      <c r="C109" t="s">
        <v>10</v>
      </c>
      <c r="D109" t="s">
        <v>26</v>
      </c>
      <c r="E109" t="s">
        <v>12</v>
      </c>
      <c r="F109" s="3">
        <v>150</v>
      </c>
    </row>
    <row r="110" spans="1:6" x14ac:dyDescent="0.25">
      <c r="A110" s="2">
        <v>44349.772222222222</v>
      </c>
      <c r="B110" t="s">
        <v>6</v>
      </c>
      <c r="C110" t="s">
        <v>10</v>
      </c>
      <c r="D110" t="s">
        <v>42</v>
      </c>
      <c r="E110" t="s">
        <v>12</v>
      </c>
      <c r="F110" s="3">
        <v>125</v>
      </c>
    </row>
    <row r="111" spans="1:6" x14ac:dyDescent="0.25">
      <c r="A111" s="2">
        <v>44349.888888888891</v>
      </c>
      <c r="B111" t="s">
        <v>6</v>
      </c>
      <c r="C111" t="s">
        <v>10</v>
      </c>
      <c r="D111" t="s">
        <v>60</v>
      </c>
      <c r="E111" t="s">
        <v>12</v>
      </c>
      <c r="F111" s="3">
        <v>491</v>
      </c>
    </row>
    <row r="112" spans="1:6" x14ac:dyDescent="0.25">
      <c r="A112" s="2">
        <v>44361.637499999997</v>
      </c>
      <c r="B112" t="s">
        <v>6</v>
      </c>
      <c r="C112" t="s">
        <v>10</v>
      </c>
      <c r="D112" t="s">
        <v>11</v>
      </c>
      <c r="E112" t="s">
        <v>12</v>
      </c>
      <c r="F112" s="3">
        <v>749</v>
      </c>
    </row>
    <row r="113" spans="1:6" x14ac:dyDescent="0.25">
      <c r="A113" s="2">
        <v>44369.272916666669</v>
      </c>
      <c r="B113" t="s">
        <v>6</v>
      </c>
      <c r="C113" t="s">
        <v>14</v>
      </c>
      <c r="D113" t="s">
        <v>15</v>
      </c>
      <c r="E113" t="s">
        <v>12</v>
      </c>
      <c r="F113" s="3">
        <v>4120</v>
      </c>
    </row>
    <row r="114" spans="1:6" x14ac:dyDescent="0.25">
      <c r="A114" s="2">
        <v>44369.695138888892</v>
      </c>
      <c r="B114" t="s">
        <v>6</v>
      </c>
      <c r="C114" t="s">
        <v>22</v>
      </c>
      <c r="D114" t="s">
        <v>23</v>
      </c>
      <c r="E114" t="s">
        <v>9</v>
      </c>
      <c r="F114" s="3">
        <v>55000</v>
      </c>
    </row>
    <row r="115" spans="1:6" x14ac:dyDescent="0.25">
      <c r="A115" s="2">
        <v>44378.57708333333</v>
      </c>
      <c r="B115" t="s">
        <v>6</v>
      </c>
      <c r="C115" t="s">
        <v>10</v>
      </c>
      <c r="D115" t="s">
        <v>69</v>
      </c>
      <c r="E115" t="s">
        <v>12</v>
      </c>
      <c r="F115" s="3">
        <v>1599</v>
      </c>
    </row>
    <row r="116" spans="1:6" x14ac:dyDescent="0.25">
      <c r="A116" s="2">
        <v>44379.297222222223</v>
      </c>
      <c r="B116" t="s">
        <v>6</v>
      </c>
      <c r="C116" t="s">
        <v>16</v>
      </c>
      <c r="D116" t="s">
        <v>41</v>
      </c>
      <c r="E116" t="s">
        <v>12</v>
      </c>
      <c r="F116" s="3">
        <v>214</v>
      </c>
    </row>
    <row r="117" spans="1:6" x14ac:dyDescent="0.25">
      <c r="A117" s="2">
        <v>44395.540972222225</v>
      </c>
      <c r="B117" t="s">
        <v>6</v>
      </c>
      <c r="C117" t="s">
        <v>13</v>
      </c>
      <c r="D117" t="s">
        <v>61</v>
      </c>
      <c r="E117" t="s">
        <v>12</v>
      </c>
      <c r="F117" s="3">
        <v>200</v>
      </c>
    </row>
    <row r="118" spans="1:6" x14ac:dyDescent="0.25">
      <c r="A118" s="2">
        <v>44399.272916666669</v>
      </c>
      <c r="B118" t="s">
        <v>6</v>
      </c>
      <c r="C118" t="s">
        <v>14</v>
      </c>
      <c r="D118" t="s">
        <v>15</v>
      </c>
      <c r="E118" t="s">
        <v>12</v>
      </c>
      <c r="F118" s="3">
        <v>4620</v>
      </c>
    </row>
    <row r="119" spans="1:6" x14ac:dyDescent="0.25">
      <c r="A119" s="2">
        <v>44400.895138888889</v>
      </c>
      <c r="B119" t="s">
        <v>6</v>
      </c>
      <c r="C119" t="s">
        <v>10</v>
      </c>
      <c r="D119" t="s">
        <v>27</v>
      </c>
      <c r="E119" t="s">
        <v>12</v>
      </c>
      <c r="F119" s="3">
        <v>302</v>
      </c>
    </row>
    <row r="120" spans="1:6" x14ac:dyDescent="0.25">
      <c r="A120" s="2">
        <v>44401.90902777778</v>
      </c>
      <c r="B120" t="s">
        <v>6</v>
      </c>
      <c r="C120" t="s">
        <v>21</v>
      </c>
      <c r="D120" t="s">
        <v>37</v>
      </c>
      <c r="E120" t="s">
        <v>12</v>
      </c>
      <c r="F120" s="3">
        <v>1500</v>
      </c>
    </row>
    <row r="121" spans="1:6" x14ac:dyDescent="0.25">
      <c r="A121" s="2">
        <v>44402.565972222219</v>
      </c>
      <c r="B121" t="s">
        <v>6</v>
      </c>
      <c r="C121" t="s">
        <v>10</v>
      </c>
      <c r="D121" t="s">
        <v>42</v>
      </c>
      <c r="E121" t="s">
        <v>12</v>
      </c>
      <c r="F121" s="3">
        <v>259</v>
      </c>
    </row>
    <row r="122" spans="1:6" x14ac:dyDescent="0.25">
      <c r="A122" s="2">
        <v>44403.734027777777</v>
      </c>
      <c r="B122" t="s">
        <v>6</v>
      </c>
      <c r="C122" t="s">
        <v>22</v>
      </c>
      <c r="D122" t="s">
        <v>23</v>
      </c>
      <c r="E122" t="s">
        <v>9</v>
      </c>
      <c r="F122" s="3">
        <v>55000</v>
      </c>
    </row>
    <row r="123" spans="1:6" x14ac:dyDescent="0.25">
      <c r="A123" s="2">
        <v>44404.568055555559</v>
      </c>
      <c r="B123" t="s">
        <v>6</v>
      </c>
      <c r="C123" t="s">
        <v>13</v>
      </c>
      <c r="D123" t="s">
        <v>20</v>
      </c>
      <c r="E123" t="s">
        <v>9</v>
      </c>
      <c r="F123" s="3">
        <v>300</v>
      </c>
    </row>
    <row r="124" spans="1:6" x14ac:dyDescent="0.25">
      <c r="A124" s="2">
        <v>44409.568055555559</v>
      </c>
      <c r="B124" t="s">
        <v>6</v>
      </c>
      <c r="C124" t="s">
        <v>14</v>
      </c>
      <c r="D124" t="s">
        <v>38</v>
      </c>
      <c r="E124" t="s">
        <v>12</v>
      </c>
      <c r="F124" s="3">
        <v>4580</v>
      </c>
    </row>
    <row r="125" spans="1:6" x14ac:dyDescent="0.25">
      <c r="A125" s="2">
        <v>44409.572916666664</v>
      </c>
      <c r="B125" t="s">
        <v>6</v>
      </c>
      <c r="C125" t="s">
        <v>10</v>
      </c>
      <c r="D125" t="s">
        <v>27</v>
      </c>
      <c r="E125" t="s">
        <v>12</v>
      </c>
      <c r="F125" s="3">
        <v>535.29999999999995</v>
      </c>
    </row>
    <row r="126" spans="1:6" x14ac:dyDescent="0.25">
      <c r="A126" s="2">
        <v>44409.573611111111</v>
      </c>
      <c r="B126" t="s">
        <v>6</v>
      </c>
      <c r="C126" t="s">
        <v>13</v>
      </c>
      <c r="D126" t="s">
        <v>44</v>
      </c>
      <c r="E126" t="s">
        <v>9</v>
      </c>
      <c r="F126" s="3">
        <v>260</v>
      </c>
    </row>
    <row r="127" spans="1:6" x14ac:dyDescent="0.25">
      <c r="A127" s="2">
        <v>44410.442361111112</v>
      </c>
      <c r="B127" t="s">
        <v>6</v>
      </c>
      <c r="C127" t="s">
        <v>22</v>
      </c>
      <c r="D127" t="s">
        <v>23</v>
      </c>
      <c r="E127" t="s">
        <v>9</v>
      </c>
      <c r="F127" s="3">
        <v>55000</v>
      </c>
    </row>
    <row r="128" spans="1:6" x14ac:dyDescent="0.25">
      <c r="A128" s="2">
        <v>44410.843055555553</v>
      </c>
      <c r="B128" t="s">
        <v>6</v>
      </c>
      <c r="C128" t="s">
        <v>13</v>
      </c>
      <c r="D128" t="s">
        <v>8</v>
      </c>
      <c r="E128" t="s">
        <v>9</v>
      </c>
      <c r="F128" s="3">
        <v>500</v>
      </c>
    </row>
    <row r="129" spans="1:6" x14ac:dyDescent="0.25">
      <c r="A129" s="2">
        <v>44425.357638888891</v>
      </c>
      <c r="B129" t="s">
        <v>6</v>
      </c>
      <c r="C129" t="s">
        <v>13</v>
      </c>
      <c r="D129" t="s">
        <v>61</v>
      </c>
      <c r="E129" t="s">
        <v>12</v>
      </c>
      <c r="F129" s="3">
        <v>50</v>
      </c>
    </row>
    <row r="130" spans="1:6" x14ac:dyDescent="0.25">
      <c r="A130" s="2">
        <v>44429.67083333333</v>
      </c>
      <c r="B130" t="s">
        <v>6</v>
      </c>
      <c r="C130" t="s">
        <v>16</v>
      </c>
      <c r="D130" t="s">
        <v>35</v>
      </c>
      <c r="E130" t="s">
        <v>12</v>
      </c>
      <c r="F130" s="3">
        <v>138</v>
      </c>
    </row>
    <row r="131" spans="1:6" x14ac:dyDescent="0.25">
      <c r="A131" s="2">
        <v>44432.802083333336</v>
      </c>
      <c r="B131" t="s">
        <v>6</v>
      </c>
      <c r="C131" t="s">
        <v>10</v>
      </c>
      <c r="D131" t="s">
        <v>62</v>
      </c>
      <c r="E131" t="s">
        <v>12</v>
      </c>
      <c r="F131" s="3">
        <v>324.7</v>
      </c>
    </row>
    <row r="132" spans="1:6" x14ac:dyDescent="0.25">
      <c r="A132" s="2">
        <v>44434.588194444441</v>
      </c>
      <c r="B132" t="s">
        <v>6</v>
      </c>
      <c r="C132" t="s">
        <v>10</v>
      </c>
      <c r="D132" t="s">
        <v>11</v>
      </c>
      <c r="E132" t="s">
        <v>12</v>
      </c>
      <c r="F132" s="3">
        <v>40</v>
      </c>
    </row>
    <row r="133" spans="1:6" x14ac:dyDescent="0.25">
      <c r="A133" s="2">
        <v>44435.892361111109</v>
      </c>
      <c r="B133" t="s">
        <v>6</v>
      </c>
      <c r="C133" t="s">
        <v>16</v>
      </c>
      <c r="D133" t="s">
        <v>41</v>
      </c>
      <c r="E133" t="s">
        <v>12</v>
      </c>
      <c r="F133" s="3">
        <v>43</v>
      </c>
    </row>
    <row r="134" spans="1:6" x14ac:dyDescent="0.25">
      <c r="A134" s="2">
        <v>44438.488888888889</v>
      </c>
      <c r="B134" t="s">
        <v>6</v>
      </c>
      <c r="C134" t="s">
        <v>13</v>
      </c>
      <c r="D134" t="s">
        <v>39</v>
      </c>
      <c r="E134" t="s">
        <v>9</v>
      </c>
      <c r="F134" s="3">
        <v>2250</v>
      </c>
    </row>
    <row r="135" spans="1:6" x14ac:dyDescent="0.25">
      <c r="A135" s="2">
        <v>44441.387499999997</v>
      </c>
      <c r="B135" t="s">
        <v>6</v>
      </c>
      <c r="C135" t="s">
        <v>14</v>
      </c>
      <c r="D135" t="s">
        <v>15</v>
      </c>
      <c r="E135" t="s">
        <v>12</v>
      </c>
      <c r="F135" s="3">
        <v>2099</v>
      </c>
    </row>
    <row r="136" spans="1:6" x14ac:dyDescent="0.25">
      <c r="A136" s="2">
        <v>44442.765277777777</v>
      </c>
      <c r="B136" t="s">
        <v>6</v>
      </c>
      <c r="C136" t="s">
        <v>13</v>
      </c>
      <c r="D136" t="s">
        <v>20</v>
      </c>
      <c r="E136" t="s">
        <v>9</v>
      </c>
      <c r="F136" s="3">
        <v>100</v>
      </c>
    </row>
    <row r="137" spans="1:6" x14ac:dyDescent="0.25">
      <c r="A137" s="2">
        <v>44453.706944444442</v>
      </c>
      <c r="B137" t="s">
        <v>6</v>
      </c>
      <c r="C137" t="s">
        <v>13</v>
      </c>
      <c r="D137" t="s">
        <v>44</v>
      </c>
      <c r="E137" t="s">
        <v>9</v>
      </c>
      <c r="F137" s="3">
        <v>170</v>
      </c>
    </row>
    <row r="138" spans="1:6" x14ac:dyDescent="0.25">
      <c r="A138" s="2">
        <v>44462.895138888889</v>
      </c>
      <c r="B138" t="s">
        <v>6</v>
      </c>
      <c r="C138" t="s">
        <v>10</v>
      </c>
      <c r="D138" t="s">
        <v>62</v>
      </c>
      <c r="E138" t="s">
        <v>12</v>
      </c>
      <c r="F138" s="3">
        <v>300</v>
      </c>
    </row>
    <row r="139" spans="1:6" x14ac:dyDescent="0.25">
      <c r="A139" s="2">
        <v>44462.90347222222</v>
      </c>
      <c r="B139" t="s">
        <v>6</v>
      </c>
      <c r="C139" t="s">
        <v>10</v>
      </c>
      <c r="D139" t="s">
        <v>18</v>
      </c>
      <c r="E139" t="s">
        <v>12</v>
      </c>
      <c r="F139" s="3">
        <v>465</v>
      </c>
    </row>
    <row r="140" spans="1:6" x14ac:dyDescent="0.25">
      <c r="A140" s="2">
        <v>44462.90625</v>
      </c>
      <c r="B140" t="s">
        <v>6</v>
      </c>
      <c r="C140" t="s">
        <v>10</v>
      </c>
      <c r="D140" t="s">
        <v>11</v>
      </c>
      <c r="E140" t="s">
        <v>12</v>
      </c>
      <c r="F140" s="3">
        <v>40</v>
      </c>
    </row>
    <row r="141" spans="1:6" x14ac:dyDescent="0.25">
      <c r="A141" s="2">
        <v>44463.588888888888</v>
      </c>
      <c r="B141" t="s">
        <v>6</v>
      </c>
      <c r="C141" t="s">
        <v>10</v>
      </c>
      <c r="D141" t="s">
        <v>19</v>
      </c>
      <c r="E141" t="s">
        <v>12</v>
      </c>
      <c r="F141" s="3">
        <v>133</v>
      </c>
    </row>
    <row r="142" spans="1:6" x14ac:dyDescent="0.25">
      <c r="A142" s="2">
        <v>44463.845138888886</v>
      </c>
      <c r="B142" t="s">
        <v>6</v>
      </c>
      <c r="C142" t="s">
        <v>22</v>
      </c>
      <c r="D142" t="s">
        <v>23</v>
      </c>
      <c r="E142" t="s">
        <v>9</v>
      </c>
      <c r="F142" s="3">
        <v>55000</v>
      </c>
    </row>
    <row r="143" spans="1:6" x14ac:dyDescent="0.25">
      <c r="A143" s="2">
        <v>44464.388888888891</v>
      </c>
      <c r="B143" t="s">
        <v>6</v>
      </c>
      <c r="C143" t="s">
        <v>16</v>
      </c>
      <c r="D143" t="s">
        <v>65</v>
      </c>
      <c r="E143" t="s">
        <v>12</v>
      </c>
      <c r="F143" s="3">
        <v>3325</v>
      </c>
    </row>
    <row r="144" spans="1:6" x14ac:dyDescent="0.25">
      <c r="A144" s="2">
        <v>44466.570138888892</v>
      </c>
      <c r="B144" t="s">
        <v>6</v>
      </c>
      <c r="C144" t="s">
        <v>13</v>
      </c>
      <c r="D144" t="s">
        <v>61</v>
      </c>
      <c r="E144" t="s">
        <v>12</v>
      </c>
      <c r="F144" s="3">
        <v>300</v>
      </c>
    </row>
    <row r="145" spans="1:6" x14ac:dyDescent="0.25">
      <c r="A145" s="2">
        <v>44470.586111111108</v>
      </c>
      <c r="B145" t="s">
        <v>6</v>
      </c>
      <c r="C145" t="s">
        <v>10</v>
      </c>
      <c r="D145" t="s">
        <v>11</v>
      </c>
      <c r="E145" t="s">
        <v>12</v>
      </c>
      <c r="F145" s="3">
        <v>106</v>
      </c>
    </row>
    <row r="146" spans="1:6" x14ac:dyDescent="0.25">
      <c r="A146" s="2">
        <v>44470.882638888892</v>
      </c>
      <c r="B146" t="s">
        <v>6</v>
      </c>
      <c r="C146" t="s">
        <v>22</v>
      </c>
      <c r="D146" t="s">
        <v>23</v>
      </c>
      <c r="E146" t="s">
        <v>9</v>
      </c>
      <c r="F146" s="3">
        <v>55140</v>
      </c>
    </row>
    <row r="147" spans="1:6" x14ac:dyDescent="0.25">
      <c r="A147" s="2">
        <v>44470.912499999999</v>
      </c>
      <c r="B147" t="s">
        <v>6</v>
      </c>
      <c r="C147" t="s">
        <v>13</v>
      </c>
      <c r="D147" t="s">
        <v>30</v>
      </c>
      <c r="E147" t="s">
        <v>9</v>
      </c>
      <c r="F147" s="3">
        <v>201</v>
      </c>
    </row>
    <row r="148" spans="1:6" x14ac:dyDescent="0.25">
      <c r="A148" s="2">
        <v>44471.387499999997</v>
      </c>
      <c r="B148" t="s">
        <v>6</v>
      </c>
      <c r="C148" t="s">
        <v>14</v>
      </c>
      <c r="D148" t="s">
        <v>40</v>
      </c>
      <c r="E148" t="s">
        <v>12</v>
      </c>
      <c r="F148" s="3">
        <v>2099</v>
      </c>
    </row>
    <row r="149" spans="1:6" x14ac:dyDescent="0.25">
      <c r="A149" s="2">
        <v>44471.84375</v>
      </c>
      <c r="B149" t="s">
        <v>6</v>
      </c>
      <c r="C149" t="s">
        <v>10</v>
      </c>
      <c r="D149" t="s">
        <v>42</v>
      </c>
      <c r="E149" t="s">
        <v>12</v>
      </c>
      <c r="F149" s="3">
        <v>641</v>
      </c>
    </row>
    <row r="150" spans="1:6" x14ac:dyDescent="0.25">
      <c r="A150" s="2">
        <v>44483.877083333333</v>
      </c>
      <c r="B150" t="s">
        <v>6</v>
      </c>
      <c r="C150" t="s">
        <v>10</v>
      </c>
      <c r="D150" t="s">
        <v>11</v>
      </c>
      <c r="E150" t="s">
        <v>12</v>
      </c>
      <c r="F150" s="3">
        <v>80</v>
      </c>
    </row>
    <row r="151" spans="1:6" x14ac:dyDescent="0.25">
      <c r="A151" s="2">
        <v>44485.445833333331</v>
      </c>
      <c r="B151" t="s">
        <v>6</v>
      </c>
      <c r="C151" t="s">
        <v>10</v>
      </c>
      <c r="D151" t="s">
        <v>69</v>
      </c>
      <c r="E151" t="s">
        <v>12</v>
      </c>
      <c r="F151" s="3">
        <v>110</v>
      </c>
    </row>
    <row r="152" spans="1:6" x14ac:dyDescent="0.25">
      <c r="A152" s="2">
        <v>44487.875694444447</v>
      </c>
      <c r="B152" t="s">
        <v>6</v>
      </c>
      <c r="C152" t="s">
        <v>13</v>
      </c>
      <c r="D152" t="s">
        <v>61</v>
      </c>
      <c r="E152" t="s">
        <v>12</v>
      </c>
      <c r="F152" s="3">
        <v>10000</v>
      </c>
    </row>
    <row r="153" spans="1:6" x14ac:dyDescent="0.25">
      <c r="A153" s="2">
        <v>44496.522916666669</v>
      </c>
      <c r="B153" t="s">
        <v>6</v>
      </c>
      <c r="C153" t="s">
        <v>13</v>
      </c>
      <c r="D153" t="s">
        <v>44</v>
      </c>
      <c r="E153" t="s">
        <v>9</v>
      </c>
      <c r="F153" s="3">
        <v>40</v>
      </c>
    </row>
    <row r="154" spans="1:6" x14ac:dyDescent="0.25">
      <c r="A154" s="2">
        <v>44499.489583333336</v>
      </c>
      <c r="B154" t="s">
        <v>6</v>
      </c>
      <c r="C154" t="s">
        <v>13</v>
      </c>
      <c r="D154" t="s">
        <v>44</v>
      </c>
      <c r="E154" t="s">
        <v>9</v>
      </c>
      <c r="F154" s="3">
        <v>20</v>
      </c>
    </row>
    <row r="155" spans="1:6" x14ac:dyDescent="0.25">
      <c r="A155" s="2">
        <v>44499.489583333336</v>
      </c>
      <c r="B155" t="s">
        <v>6</v>
      </c>
      <c r="C155" t="s">
        <v>16</v>
      </c>
      <c r="D155" t="s">
        <v>41</v>
      </c>
      <c r="E155" t="s">
        <v>12</v>
      </c>
      <c r="F155" s="3">
        <v>286</v>
      </c>
    </row>
    <row r="156" spans="1:6" x14ac:dyDescent="0.25">
      <c r="A156" s="2">
        <v>44499.526388888888</v>
      </c>
      <c r="B156" t="s">
        <v>6</v>
      </c>
      <c r="C156" t="s">
        <v>16</v>
      </c>
      <c r="D156" t="s">
        <v>35</v>
      </c>
      <c r="E156" t="s">
        <v>12</v>
      </c>
      <c r="F156" s="3">
        <v>199</v>
      </c>
    </row>
    <row r="157" spans="1:6" x14ac:dyDescent="0.25">
      <c r="A157" s="2">
        <v>44501.588194444441</v>
      </c>
      <c r="B157" t="s">
        <v>6</v>
      </c>
      <c r="C157" t="s">
        <v>10</v>
      </c>
      <c r="D157" t="s">
        <v>27</v>
      </c>
      <c r="E157" t="s">
        <v>12</v>
      </c>
      <c r="F157" s="3">
        <v>135.5</v>
      </c>
    </row>
    <row r="158" spans="1:6" x14ac:dyDescent="0.25">
      <c r="A158" s="2">
        <v>44502.387499999997</v>
      </c>
      <c r="B158" t="s">
        <v>6</v>
      </c>
      <c r="C158" t="s">
        <v>14</v>
      </c>
      <c r="D158" t="s">
        <v>40</v>
      </c>
      <c r="E158" t="s">
        <v>12</v>
      </c>
      <c r="F158" s="3">
        <v>4099</v>
      </c>
    </row>
    <row r="159" spans="1:6" x14ac:dyDescent="0.25">
      <c r="A159" s="2">
        <v>44502.945138888892</v>
      </c>
      <c r="B159" t="s">
        <v>6</v>
      </c>
      <c r="C159" t="s">
        <v>10</v>
      </c>
      <c r="D159" t="s">
        <v>60</v>
      </c>
      <c r="E159" t="s">
        <v>12</v>
      </c>
      <c r="F159" s="3">
        <v>373</v>
      </c>
    </row>
    <row r="160" spans="1:6" x14ac:dyDescent="0.25">
      <c r="A160" s="2">
        <v>44513.798611111109</v>
      </c>
      <c r="B160" t="s">
        <v>6</v>
      </c>
      <c r="C160" t="s">
        <v>13</v>
      </c>
      <c r="D160" t="s">
        <v>8</v>
      </c>
      <c r="E160" t="s">
        <v>9</v>
      </c>
      <c r="F160" s="3">
        <v>1000</v>
      </c>
    </row>
    <row r="161" spans="1:6" x14ac:dyDescent="0.25">
      <c r="A161" s="2">
        <v>44514.70416666667</v>
      </c>
      <c r="B161" t="s">
        <v>6</v>
      </c>
      <c r="C161" t="s">
        <v>10</v>
      </c>
      <c r="D161" t="s">
        <v>27</v>
      </c>
      <c r="E161" t="s">
        <v>12</v>
      </c>
      <c r="F161" s="3">
        <v>1530</v>
      </c>
    </row>
    <row r="162" spans="1:6" x14ac:dyDescent="0.25">
      <c r="A162" s="2">
        <v>44514.70416666667</v>
      </c>
      <c r="B162" t="s">
        <v>6</v>
      </c>
      <c r="C162" t="s">
        <v>13</v>
      </c>
      <c r="D162" t="s">
        <v>44</v>
      </c>
      <c r="E162" t="s">
        <v>9</v>
      </c>
      <c r="F162" s="3">
        <v>340</v>
      </c>
    </row>
    <row r="163" spans="1:6" x14ac:dyDescent="0.25">
      <c r="A163" s="2">
        <v>44514.704861111109</v>
      </c>
      <c r="B163" t="s">
        <v>6</v>
      </c>
      <c r="C163" t="s">
        <v>34</v>
      </c>
      <c r="D163" t="s">
        <v>23</v>
      </c>
      <c r="E163" t="s">
        <v>9</v>
      </c>
      <c r="F163" s="3">
        <v>55240</v>
      </c>
    </row>
    <row r="164" spans="1:6" x14ac:dyDescent="0.25">
      <c r="A164" s="2">
        <v>44514.705555555556</v>
      </c>
      <c r="B164" t="s">
        <v>6</v>
      </c>
      <c r="C164" t="s">
        <v>13</v>
      </c>
      <c r="D164" t="s">
        <v>44</v>
      </c>
      <c r="E164" t="s">
        <v>9</v>
      </c>
      <c r="F164" s="3">
        <v>70</v>
      </c>
    </row>
    <row r="165" spans="1:6" x14ac:dyDescent="0.25">
      <c r="A165" s="2">
        <v>44518.540972222225</v>
      </c>
      <c r="B165" t="s">
        <v>6</v>
      </c>
      <c r="C165" t="s">
        <v>13</v>
      </c>
      <c r="D165" t="s">
        <v>8</v>
      </c>
      <c r="E165" t="s">
        <v>9</v>
      </c>
      <c r="F165" s="3">
        <v>1000</v>
      </c>
    </row>
    <row r="166" spans="1:6" x14ac:dyDescent="0.25">
      <c r="A166" s="2">
        <v>44527.77847222222</v>
      </c>
      <c r="B166" t="s">
        <v>6</v>
      </c>
      <c r="C166" t="s">
        <v>16</v>
      </c>
      <c r="D166" t="s">
        <v>41</v>
      </c>
      <c r="E166" t="s">
        <v>12</v>
      </c>
      <c r="F166" s="3">
        <v>35</v>
      </c>
    </row>
    <row r="167" spans="1:6" x14ac:dyDescent="0.25">
      <c r="A167" s="2">
        <v>44527.94027777778</v>
      </c>
      <c r="B167" t="s">
        <v>6</v>
      </c>
      <c r="C167" t="s">
        <v>10</v>
      </c>
      <c r="D167" t="s">
        <v>18</v>
      </c>
      <c r="E167" t="s">
        <v>12</v>
      </c>
      <c r="F167" s="3">
        <v>130</v>
      </c>
    </row>
    <row r="168" spans="1:6" x14ac:dyDescent="0.25">
      <c r="A168" s="2">
        <v>44527.968055555553</v>
      </c>
      <c r="B168" t="s">
        <v>6</v>
      </c>
      <c r="C168" t="s">
        <v>10</v>
      </c>
      <c r="D168" t="s">
        <v>18</v>
      </c>
      <c r="E168" t="s">
        <v>12</v>
      </c>
      <c r="F168" s="3">
        <v>120</v>
      </c>
    </row>
    <row r="169" spans="1:6" x14ac:dyDescent="0.25">
      <c r="A169" s="2">
        <v>44528.548611111109</v>
      </c>
      <c r="B169" t="s">
        <v>6</v>
      </c>
      <c r="C169" t="s">
        <v>10</v>
      </c>
      <c r="D169" t="s">
        <v>42</v>
      </c>
      <c r="E169" t="s">
        <v>12</v>
      </c>
      <c r="F169" s="3">
        <v>269.39999999999998</v>
      </c>
    </row>
    <row r="170" spans="1:6" x14ac:dyDescent="0.25">
      <c r="A170" s="2">
        <v>44528.832638888889</v>
      </c>
      <c r="B170" t="s">
        <v>6</v>
      </c>
      <c r="C170" t="s">
        <v>10</v>
      </c>
      <c r="D170" t="s">
        <v>11</v>
      </c>
      <c r="E170" t="s">
        <v>12</v>
      </c>
      <c r="F170" s="3">
        <v>94</v>
      </c>
    </row>
    <row r="171" spans="1:6" x14ac:dyDescent="0.25">
      <c r="A171" s="2">
        <v>44529.395138888889</v>
      </c>
      <c r="B171" t="s">
        <v>6</v>
      </c>
      <c r="C171" t="s">
        <v>10</v>
      </c>
      <c r="D171" t="s">
        <v>43</v>
      </c>
      <c r="E171" t="s">
        <v>12</v>
      </c>
      <c r="F171" s="3">
        <v>40</v>
      </c>
    </row>
    <row r="172" spans="1:6" x14ac:dyDescent="0.25">
      <c r="A172" s="2">
        <v>44529.839583333334</v>
      </c>
      <c r="B172" t="s">
        <v>6</v>
      </c>
      <c r="C172" t="s">
        <v>10</v>
      </c>
      <c r="D172" t="s">
        <v>11</v>
      </c>
      <c r="E172" t="s">
        <v>12</v>
      </c>
      <c r="F172" s="3">
        <v>40</v>
      </c>
    </row>
    <row r="173" spans="1:6" x14ac:dyDescent="0.25">
      <c r="A173" s="2">
        <v>44529.865972222222</v>
      </c>
      <c r="B173" t="s">
        <v>6</v>
      </c>
      <c r="C173" t="s">
        <v>10</v>
      </c>
      <c r="D173" t="s">
        <v>19</v>
      </c>
      <c r="E173" t="s">
        <v>12</v>
      </c>
      <c r="F173" s="3">
        <v>40</v>
      </c>
    </row>
    <row r="174" spans="1:6" x14ac:dyDescent="0.25">
      <c r="A174" s="2">
        <v>44529.865972222222</v>
      </c>
      <c r="B174" t="s">
        <v>6</v>
      </c>
      <c r="C174" t="s">
        <v>10</v>
      </c>
      <c r="D174" t="s">
        <v>18</v>
      </c>
      <c r="E174" t="s">
        <v>12</v>
      </c>
      <c r="F174" s="3">
        <v>50</v>
      </c>
    </row>
    <row r="175" spans="1:6" x14ac:dyDescent="0.25">
      <c r="A175" s="2">
        <v>44529.913888888892</v>
      </c>
      <c r="B175" t="s">
        <v>6</v>
      </c>
      <c r="C175" t="s">
        <v>16</v>
      </c>
      <c r="D175" t="s">
        <v>41</v>
      </c>
      <c r="E175" t="s">
        <v>12</v>
      </c>
      <c r="F175" s="3">
        <v>44</v>
      </c>
    </row>
    <row r="176" spans="1:6" x14ac:dyDescent="0.25">
      <c r="A176" s="2">
        <v>44530.424305555556</v>
      </c>
      <c r="B176" t="s">
        <v>6</v>
      </c>
      <c r="C176" t="s">
        <v>10</v>
      </c>
      <c r="D176" t="s">
        <v>43</v>
      </c>
      <c r="E176" t="s">
        <v>12</v>
      </c>
      <c r="F176" s="3">
        <v>70</v>
      </c>
    </row>
    <row r="177" spans="1:6" x14ac:dyDescent="0.25">
      <c r="A177" s="2">
        <v>44530.595138888886</v>
      </c>
      <c r="B177" t="s">
        <v>6</v>
      </c>
      <c r="C177" t="s">
        <v>10</v>
      </c>
      <c r="D177" t="s">
        <v>19</v>
      </c>
      <c r="E177" t="s">
        <v>12</v>
      </c>
      <c r="F177" s="3">
        <v>128</v>
      </c>
    </row>
    <row r="178" spans="1:6" x14ac:dyDescent="0.25">
      <c r="A178" s="2">
        <v>44530.6</v>
      </c>
      <c r="B178" t="s">
        <v>6</v>
      </c>
      <c r="C178" t="s">
        <v>21</v>
      </c>
      <c r="D178" t="s">
        <v>67</v>
      </c>
      <c r="E178" t="s">
        <v>12</v>
      </c>
      <c r="F178" s="3">
        <v>115</v>
      </c>
    </row>
    <row r="179" spans="1:6" x14ac:dyDescent="0.25">
      <c r="A179" s="2">
        <v>44531.559027777781</v>
      </c>
      <c r="B179" t="s">
        <v>6</v>
      </c>
      <c r="C179" t="s">
        <v>10</v>
      </c>
      <c r="D179" t="s">
        <v>42</v>
      </c>
      <c r="E179" t="s">
        <v>12</v>
      </c>
      <c r="F179" s="3">
        <v>301.75</v>
      </c>
    </row>
    <row r="180" spans="1:6" x14ac:dyDescent="0.25">
      <c r="A180" s="2">
        <v>44531.559027777781</v>
      </c>
      <c r="B180" t="s">
        <v>6</v>
      </c>
      <c r="C180" t="s">
        <v>13</v>
      </c>
      <c r="D180" t="s">
        <v>44</v>
      </c>
      <c r="E180" t="s">
        <v>9</v>
      </c>
      <c r="F180" s="3">
        <v>200</v>
      </c>
    </row>
    <row r="181" spans="1:6" x14ac:dyDescent="0.25">
      <c r="A181" s="2">
        <v>44531.947222222225</v>
      </c>
      <c r="B181" t="s">
        <v>6</v>
      </c>
      <c r="C181" t="s">
        <v>13</v>
      </c>
      <c r="D181" t="s">
        <v>61</v>
      </c>
      <c r="E181" t="s">
        <v>12</v>
      </c>
      <c r="F181" s="3">
        <v>479</v>
      </c>
    </row>
    <row r="182" spans="1:6" x14ac:dyDescent="0.25">
      <c r="A182" s="2">
        <v>44532.615972222222</v>
      </c>
      <c r="B182" t="s">
        <v>6</v>
      </c>
      <c r="C182" t="s">
        <v>13</v>
      </c>
      <c r="D182" t="s">
        <v>8</v>
      </c>
      <c r="E182" t="s">
        <v>9</v>
      </c>
      <c r="F182" s="3">
        <v>10000</v>
      </c>
    </row>
    <row r="183" spans="1:6" x14ac:dyDescent="0.25">
      <c r="A183" s="2">
        <v>44532.616666666669</v>
      </c>
      <c r="B183" t="s">
        <v>6</v>
      </c>
      <c r="C183" t="s">
        <v>10</v>
      </c>
      <c r="D183" t="s">
        <v>27</v>
      </c>
      <c r="E183" t="s">
        <v>12</v>
      </c>
      <c r="F183" s="3">
        <v>80</v>
      </c>
    </row>
    <row r="184" spans="1:6" x14ac:dyDescent="0.25">
      <c r="A184" s="2">
        <v>44532.669444444444</v>
      </c>
      <c r="B184" t="s">
        <v>6</v>
      </c>
      <c r="C184" t="s">
        <v>14</v>
      </c>
      <c r="D184" t="s">
        <v>38</v>
      </c>
      <c r="E184" t="s">
        <v>12</v>
      </c>
      <c r="F184" s="3">
        <v>7770</v>
      </c>
    </row>
    <row r="185" spans="1:6" x14ac:dyDescent="0.25">
      <c r="A185" s="2">
        <v>44542.907638888886</v>
      </c>
      <c r="B185" t="s">
        <v>6</v>
      </c>
      <c r="C185" t="s">
        <v>10</v>
      </c>
      <c r="D185" t="s">
        <v>69</v>
      </c>
      <c r="E185" t="s">
        <v>12</v>
      </c>
      <c r="F185" s="3">
        <v>25</v>
      </c>
    </row>
    <row r="186" spans="1:6" x14ac:dyDescent="0.25">
      <c r="A186" s="2">
        <v>44544.439583333333</v>
      </c>
      <c r="B186" t="s">
        <v>6</v>
      </c>
      <c r="C186" t="s">
        <v>10</v>
      </c>
      <c r="D186" t="s">
        <v>69</v>
      </c>
      <c r="E186" t="s">
        <v>12</v>
      </c>
      <c r="F186" s="3">
        <v>65</v>
      </c>
    </row>
    <row r="187" spans="1:6" x14ac:dyDescent="0.25">
      <c r="A187" s="2">
        <v>44544.88958333333</v>
      </c>
      <c r="B187" t="s">
        <v>6</v>
      </c>
      <c r="C187" t="s">
        <v>10</v>
      </c>
      <c r="D187" t="s">
        <v>11</v>
      </c>
      <c r="E187" t="s">
        <v>12</v>
      </c>
      <c r="F187" s="3">
        <v>75</v>
      </c>
    </row>
    <row r="188" spans="1:6" x14ac:dyDescent="0.25">
      <c r="A188" s="2">
        <v>44544.995833333334</v>
      </c>
      <c r="B188" t="s">
        <v>6</v>
      </c>
      <c r="C188" t="s">
        <v>10</v>
      </c>
      <c r="D188" t="s">
        <v>27</v>
      </c>
      <c r="E188" t="s">
        <v>12</v>
      </c>
      <c r="F188" s="3">
        <v>400</v>
      </c>
    </row>
    <row r="189" spans="1:6" x14ac:dyDescent="0.25">
      <c r="A189" s="2">
        <v>44546.568055555559</v>
      </c>
      <c r="B189" t="s">
        <v>6</v>
      </c>
      <c r="C189" t="s">
        <v>10</v>
      </c>
      <c r="D189" t="s">
        <v>27</v>
      </c>
      <c r="E189" t="s">
        <v>12</v>
      </c>
      <c r="F189" s="3">
        <v>30</v>
      </c>
    </row>
    <row r="190" spans="1:6" x14ac:dyDescent="0.25">
      <c r="A190" s="2">
        <v>44546.774305555555</v>
      </c>
      <c r="B190" t="s">
        <v>6</v>
      </c>
      <c r="C190" t="s">
        <v>10</v>
      </c>
      <c r="D190" t="s">
        <v>11</v>
      </c>
      <c r="E190" t="s">
        <v>12</v>
      </c>
      <c r="F190" s="3">
        <v>20</v>
      </c>
    </row>
    <row r="191" spans="1:6" x14ac:dyDescent="0.25">
      <c r="A191" s="2">
        <v>44546.780555555553</v>
      </c>
      <c r="B191" t="s">
        <v>6</v>
      </c>
      <c r="C191" t="s">
        <v>10</v>
      </c>
      <c r="D191" t="s">
        <v>68</v>
      </c>
      <c r="E191" t="s">
        <v>12</v>
      </c>
      <c r="F191" s="3">
        <v>300</v>
      </c>
    </row>
    <row r="192" spans="1:6" x14ac:dyDescent="0.25">
      <c r="A192" s="2">
        <v>44547.614583333336</v>
      </c>
      <c r="B192" t="s">
        <v>6</v>
      </c>
      <c r="C192" t="s">
        <v>10</v>
      </c>
      <c r="D192" t="s">
        <v>19</v>
      </c>
      <c r="E192" t="s">
        <v>12</v>
      </c>
      <c r="F192" s="3">
        <v>110</v>
      </c>
    </row>
    <row r="193" spans="1:6" x14ac:dyDescent="0.25">
      <c r="A193" s="2">
        <v>44547.787499999999</v>
      </c>
      <c r="B193" t="s">
        <v>6</v>
      </c>
      <c r="C193" t="s">
        <v>10</v>
      </c>
      <c r="D193" t="s">
        <v>69</v>
      </c>
      <c r="E193" t="s">
        <v>12</v>
      </c>
      <c r="F193" s="3">
        <v>700</v>
      </c>
    </row>
    <row r="194" spans="1:6" x14ac:dyDescent="0.25">
      <c r="A194" s="2">
        <v>44548.59652777778</v>
      </c>
      <c r="B194" t="s">
        <v>6</v>
      </c>
      <c r="C194" t="s">
        <v>10</v>
      </c>
      <c r="D194" t="s">
        <v>27</v>
      </c>
      <c r="E194" t="s">
        <v>12</v>
      </c>
      <c r="F194" s="3">
        <v>160</v>
      </c>
    </row>
    <row r="195" spans="1:6" x14ac:dyDescent="0.25">
      <c r="A195" s="2">
        <v>44548.827777777777</v>
      </c>
      <c r="B195" t="s">
        <v>6</v>
      </c>
      <c r="C195" t="s">
        <v>13</v>
      </c>
      <c r="D195" t="s">
        <v>44</v>
      </c>
      <c r="E195" t="s">
        <v>9</v>
      </c>
      <c r="F195" s="3">
        <v>400</v>
      </c>
    </row>
    <row r="196" spans="1:6" x14ac:dyDescent="0.25">
      <c r="A196" s="2">
        <v>44548.875</v>
      </c>
      <c r="B196" t="s">
        <v>6</v>
      </c>
      <c r="C196" t="s">
        <v>10</v>
      </c>
      <c r="D196" t="s">
        <v>26</v>
      </c>
      <c r="E196" t="s">
        <v>12</v>
      </c>
      <c r="F196" s="3">
        <v>113</v>
      </c>
    </row>
    <row r="197" spans="1:6" x14ac:dyDescent="0.25">
      <c r="A197" s="2">
        <v>44548.875</v>
      </c>
      <c r="B197" t="s">
        <v>6</v>
      </c>
      <c r="C197" t="s">
        <v>7</v>
      </c>
      <c r="D197" t="s">
        <v>8</v>
      </c>
      <c r="E197" t="s">
        <v>9</v>
      </c>
      <c r="F197" s="3">
        <v>5000</v>
      </c>
    </row>
    <row r="198" spans="1:6" x14ac:dyDescent="0.25">
      <c r="A198" s="2">
        <v>44548.875694444447</v>
      </c>
      <c r="B198" t="s">
        <v>6</v>
      </c>
      <c r="C198" t="s">
        <v>13</v>
      </c>
      <c r="D198" t="s">
        <v>61</v>
      </c>
      <c r="E198" t="s">
        <v>12</v>
      </c>
      <c r="F198" s="3">
        <v>200</v>
      </c>
    </row>
    <row r="199" spans="1:6" x14ac:dyDescent="0.25">
      <c r="A199" s="2">
        <v>44549.660416666666</v>
      </c>
      <c r="B199" t="s">
        <v>6</v>
      </c>
      <c r="C199" t="s">
        <v>13</v>
      </c>
      <c r="D199" t="s">
        <v>61</v>
      </c>
      <c r="E199" t="s">
        <v>12</v>
      </c>
      <c r="F199" s="3">
        <v>10000</v>
      </c>
    </row>
    <row r="200" spans="1:6" x14ac:dyDescent="0.25">
      <c r="A200" s="2">
        <v>44550.406944444447</v>
      </c>
      <c r="B200" t="s">
        <v>6</v>
      </c>
      <c r="C200" t="s">
        <v>10</v>
      </c>
      <c r="D200" t="s">
        <v>11</v>
      </c>
      <c r="E200" t="s">
        <v>12</v>
      </c>
      <c r="F200" s="3">
        <v>40</v>
      </c>
    </row>
    <row r="201" spans="1:6" x14ac:dyDescent="0.25">
      <c r="A201" s="2">
        <v>44550.565972222219</v>
      </c>
      <c r="B201" t="s">
        <v>6</v>
      </c>
      <c r="C201" t="s">
        <v>10</v>
      </c>
      <c r="D201" t="s">
        <v>63</v>
      </c>
      <c r="E201" t="s">
        <v>12</v>
      </c>
      <c r="F201" s="3">
        <v>85</v>
      </c>
    </row>
    <row r="202" spans="1:6" x14ac:dyDescent="0.25">
      <c r="A202" s="2">
        <v>44550.645138888889</v>
      </c>
      <c r="B202" t="s">
        <v>6</v>
      </c>
      <c r="C202" t="s">
        <v>10</v>
      </c>
      <c r="D202" t="s">
        <v>69</v>
      </c>
      <c r="E202" t="s">
        <v>12</v>
      </c>
      <c r="F202" s="3">
        <v>20</v>
      </c>
    </row>
    <row r="203" spans="1:6" x14ac:dyDescent="0.25">
      <c r="A203" s="2">
        <v>44550.704861111109</v>
      </c>
      <c r="B203" t="s">
        <v>6</v>
      </c>
      <c r="C203" t="s">
        <v>10</v>
      </c>
      <c r="D203" t="s">
        <v>11</v>
      </c>
      <c r="E203" t="s">
        <v>12</v>
      </c>
      <c r="F203" s="3">
        <v>20</v>
      </c>
    </row>
    <row r="204" spans="1:6" x14ac:dyDescent="0.25">
      <c r="A204" s="2">
        <v>44550.806944444441</v>
      </c>
      <c r="B204" t="s">
        <v>6</v>
      </c>
      <c r="C204" t="s">
        <v>16</v>
      </c>
      <c r="D204" t="s">
        <v>35</v>
      </c>
      <c r="E204" t="s">
        <v>12</v>
      </c>
      <c r="F204" s="3">
        <v>800</v>
      </c>
    </row>
    <row r="205" spans="1:6" x14ac:dyDescent="0.25">
      <c r="A205" s="2">
        <v>44550.807638888888</v>
      </c>
      <c r="B205" t="s">
        <v>6</v>
      </c>
      <c r="C205" t="s">
        <v>10</v>
      </c>
      <c r="D205" t="s">
        <v>69</v>
      </c>
      <c r="E205" t="s">
        <v>12</v>
      </c>
      <c r="F205" s="3">
        <v>80</v>
      </c>
    </row>
    <row r="206" spans="1:6" x14ac:dyDescent="0.25">
      <c r="A206" s="2">
        <v>44551.488194444442</v>
      </c>
      <c r="B206" t="s">
        <v>6</v>
      </c>
      <c r="C206" t="s">
        <v>10</v>
      </c>
      <c r="D206" t="s">
        <v>62</v>
      </c>
      <c r="E206" t="s">
        <v>12</v>
      </c>
      <c r="F206" s="3">
        <v>18</v>
      </c>
    </row>
    <row r="207" spans="1:6" x14ac:dyDescent="0.25">
      <c r="A207" s="2">
        <v>44551.584722222222</v>
      </c>
      <c r="B207" t="s">
        <v>6</v>
      </c>
      <c r="C207" t="s">
        <v>10</v>
      </c>
      <c r="D207" t="s">
        <v>62</v>
      </c>
      <c r="E207" t="s">
        <v>12</v>
      </c>
      <c r="F207" s="3">
        <v>25</v>
      </c>
    </row>
    <row r="208" spans="1:6" x14ac:dyDescent="0.25">
      <c r="A208" s="2">
        <v>44551.870138888888</v>
      </c>
      <c r="B208" t="s">
        <v>6</v>
      </c>
      <c r="C208" t="s">
        <v>10</v>
      </c>
      <c r="D208" t="s">
        <v>60</v>
      </c>
      <c r="E208" t="s">
        <v>12</v>
      </c>
      <c r="F208" s="3">
        <v>239</v>
      </c>
    </row>
    <row r="209" spans="1:6" x14ac:dyDescent="0.25">
      <c r="A209" s="2">
        <v>44553.57708333333</v>
      </c>
      <c r="B209" t="s">
        <v>6</v>
      </c>
      <c r="C209" t="s">
        <v>10</v>
      </c>
      <c r="D209" t="s">
        <v>69</v>
      </c>
      <c r="E209" t="s">
        <v>12</v>
      </c>
      <c r="F209" s="3">
        <v>32</v>
      </c>
    </row>
    <row r="210" spans="1:6" x14ac:dyDescent="0.25">
      <c r="A210" s="2">
        <v>44553.688194444447</v>
      </c>
      <c r="B210" t="s">
        <v>6</v>
      </c>
      <c r="C210" t="s">
        <v>10</v>
      </c>
      <c r="D210" t="s">
        <v>69</v>
      </c>
      <c r="E210" t="s">
        <v>12</v>
      </c>
      <c r="F210" s="3">
        <v>15</v>
      </c>
    </row>
    <row r="211" spans="1:6" x14ac:dyDescent="0.25">
      <c r="A211" s="2">
        <v>44554.607638888891</v>
      </c>
      <c r="B211" t="s">
        <v>6</v>
      </c>
      <c r="C211" t="s">
        <v>10</v>
      </c>
      <c r="D211" t="s">
        <v>19</v>
      </c>
      <c r="E211" t="s">
        <v>12</v>
      </c>
      <c r="F211" s="3">
        <v>262</v>
      </c>
    </row>
    <row r="212" spans="1:6" x14ac:dyDescent="0.25">
      <c r="A212" s="2">
        <v>44555.563888888886</v>
      </c>
      <c r="B212" t="s">
        <v>6</v>
      </c>
      <c r="C212" t="s">
        <v>10</v>
      </c>
      <c r="D212" t="s">
        <v>69</v>
      </c>
      <c r="E212" t="s">
        <v>12</v>
      </c>
      <c r="F212" s="3">
        <v>40</v>
      </c>
    </row>
    <row r="213" spans="1:6" x14ac:dyDescent="0.25">
      <c r="A213" s="2">
        <v>44555.649305555555</v>
      </c>
      <c r="B213" t="s">
        <v>6</v>
      </c>
      <c r="C213" t="s">
        <v>10</v>
      </c>
      <c r="D213" t="s">
        <v>69</v>
      </c>
      <c r="E213" t="s">
        <v>12</v>
      </c>
      <c r="F213" s="3">
        <v>30</v>
      </c>
    </row>
    <row r="214" spans="1:6" x14ac:dyDescent="0.25">
      <c r="A214" s="2">
        <v>44555.709027777775</v>
      </c>
      <c r="B214" t="s">
        <v>6</v>
      </c>
      <c r="C214" t="s">
        <v>10</v>
      </c>
      <c r="D214" t="s">
        <v>26</v>
      </c>
      <c r="E214" t="s">
        <v>12</v>
      </c>
      <c r="F214" s="3">
        <v>300</v>
      </c>
    </row>
    <row r="215" spans="1:6" x14ac:dyDescent="0.25">
      <c r="A215" s="2">
        <v>44555.826388888891</v>
      </c>
      <c r="B215" t="s">
        <v>6</v>
      </c>
      <c r="C215" t="s">
        <v>29</v>
      </c>
      <c r="D215" t="s">
        <v>67</v>
      </c>
      <c r="E215" t="s">
        <v>12</v>
      </c>
      <c r="F215" s="3">
        <v>400</v>
      </c>
    </row>
    <row r="216" spans="1:6" x14ac:dyDescent="0.25">
      <c r="A216" s="2">
        <v>44555.953472222223</v>
      </c>
      <c r="B216" t="s">
        <v>6</v>
      </c>
      <c r="C216" t="s">
        <v>10</v>
      </c>
      <c r="D216" t="s">
        <v>60</v>
      </c>
      <c r="E216" t="s">
        <v>12</v>
      </c>
      <c r="F216" s="3">
        <v>504</v>
      </c>
    </row>
    <row r="217" spans="1:6" x14ac:dyDescent="0.25">
      <c r="A217" s="2">
        <v>44557.522916666669</v>
      </c>
      <c r="B217" t="s">
        <v>6</v>
      </c>
      <c r="C217" t="s">
        <v>10</v>
      </c>
      <c r="D217" t="s">
        <v>69</v>
      </c>
      <c r="E217" t="s">
        <v>12</v>
      </c>
      <c r="F217" s="3">
        <v>50</v>
      </c>
    </row>
    <row r="218" spans="1:6" x14ac:dyDescent="0.25">
      <c r="A218" s="2">
        <v>44557.572222222225</v>
      </c>
      <c r="B218" t="s">
        <v>6</v>
      </c>
      <c r="C218" t="s">
        <v>13</v>
      </c>
      <c r="D218" t="s">
        <v>20</v>
      </c>
      <c r="E218" t="s">
        <v>9</v>
      </c>
      <c r="F218" s="3">
        <v>80</v>
      </c>
    </row>
    <row r="219" spans="1:6" x14ac:dyDescent="0.25">
      <c r="A219" s="2">
        <v>44557.572916666664</v>
      </c>
      <c r="B219" t="s">
        <v>6</v>
      </c>
      <c r="C219" t="s">
        <v>10</v>
      </c>
      <c r="D219" t="s">
        <v>27</v>
      </c>
      <c r="E219" t="s">
        <v>12</v>
      </c>
      <c r="F219" s="3">
        <v>115</v>
      </c>
    </row>
    <row r="220" spans="1:6" x14ac:dyDescent="0.25">
      <c r="A220" s="2">
        <v>44558.570833333331</v>
      </c>
      <c r="B220" t="s">
        <v>6</v>
      </c>
      <c r="C220" t="s">
        <v>10</v>
      </c>
      <c r="D220" t="s">
        <v>69</v>
      </c>
      <c r="E220" t="s">
        <v>12</v>
      </c>
      <c r="F220" s="3">
        <v>14</v>
      </c>
    </row>
    <row r="221" spans="1:6" x14ac:dyDescent="0.25">
      <c r="A221" s="2">
        <v>44560.489583333336</v>
      </c>
      <c r="B221" t="s">
        <v>6</v>
      </c>
      <c r="C221" t="s">
        <v>10</v>
      </c>
      <c r="D221" t="s">
        <v>69</v>
      </c>
      <c r="E221" t="s">
        <v>12</v>
      </c>
      <c r="F221" s="3">
        <v>20</v>
      </c>
    </row>
    <row r="222" spans="1:6" x14ac:dyDescent="0.25">
      <c r="A222" s="2">
        <v>44560.525694444441</v>
      </c>
      <c r="B222" t="s">
        <v>6</v>
      </c>
      <c r="C222" t="s">
        <v>13</v>
      </c>
      <c r="D222" t="s">
        <v>39</v>
      </c>
      <c r="E222" t="s">
        <v>9</v>
      </c>
      <c r="F222" s="3">
        <v>250</v>
      </c>
    </row>
    <row r="223" spans="1:6" x14ac:dyDescent="0.25">
      <c r="A223" s="2">
        <v>44560.529861111114</v>
      </c>
      <c r="B223" t="s">
        <v>6</v>
      </c>
      <c r="C223" t="s">
        <v>10</v>
      </c>
      <c r="D223" t="s">
        <v>69</v>
      </c>
      <c r="E223" t="s">
        <v>12</v>
      </c>
      <c r="F223" s="3">
        <v>25</v>
      </c>
    </row>
    <row r="224" spans="1:6" x14ac:dyDescent="0.25">
      <c r="A224" s="2">
        <v>44560.566666666666</v>
      </c>
      <c r="B224" t="s">
        <v>6</v>
      </c>
      <c r="C224" t="s">
        <v>34</v>
      </c>
      <c r="D224" t="s">
        <v>23</v>
      </c>
      <c r="E224" t="s">
        <v>9</v>
      </c>
      <c r="F224" s="3">
        <v>55530</v>
      </c>
    </row>
    <row r="225" spans="1:6" x14ac:dyDescent="0.25">
      <c r="A225" s="2">
        <v>44560.580555555556</v>
      </c>
      <c r="B225" t="s">
        <v>6</v>
      </c>
      <c r="C225" t="s">
        <v>16</v>
      </c>
      <c r="D225" t="s">
        <v>41</v>
      </c>
      <c r="E225" t="s">
        <v>12</v>
      </c>
      <c r="F225" s="3">
        <v>43</v>
      </c>
    </row>
    <row r="226" spans="1:6" x14ac:dyDescent="0.25">
      <c r="A226" s="2">
        <v>44560.590277777781</v>
      </c>
      <c r="B226" t="s">
        <v>6</v>
      </c>
      <c r="C226" t="s">
        <v>10</v>
      </c>
      <c r="D226" t="s">
        <v>11</v>
      </c>
      <c r="E226" t="s">
        <v>12</v>
      </c>
      <c r="F226" s="3">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6"/>
  <sheetViews>
    <sheetView workbookViewId="0">
      <selection activeCell="F1" sqref="F1"/>
    </sheetView>
  </sheetViews>
  <sheetFormatPr defaultRowHeight="15" x14ac:dyDescent="0.25"/>
  <cols>
    <col min="1" max="1" width="17.85546875" customWidth="1"/>
    <col min="2" max="2" width="19" customWidth="1"/>
    <col min="3" max="3" width="22.85546875" customWidth="1"/>
    <col min="4" max="6" width="19" customWidth="1"/>
    <col min="7" max="7" width="14.140625" customWidth="1"/>
    <col min="8" max="8" width="17.85546875" customWidth="1"/>
    <col min="9" max="9" width="19" customWidth="1"/>
    <col min="10" max="10" width="14.140625" bestFit="1" customWidth="1"/>
    <col min="11" max="11" width="9.7109375" customWidth="1"/>
    <col min="12" max="12" width="7.7109375" customWidth="1"/>
    <col min="13" max="13" width="19" customWidth="1"/>
    <col min="14" max="14" width="7" customWidth="1"/>
  </cols>
  <sheetData>
    <row r="1" spans="1:13" x14ac:dyDescent="0.25">
      <c r="E1" s="4" t="s">
        <v>4</v>
      </c>
      <c r="F1" t="s">
        <v>12</v>
      </c>
    </row>
    <row r="3" spans="1:13" x14ac:dyDescent="0.25">
      <c r="A3" s="4" t="s">
        <v>47</v>
      </c>
      <c r="B3" t="s">
        <v>49</v>
      </c>
      <c r="E3" s="4" t="s">
        <v>47</v>
      </c>
      <c r="F3" t="str">
        <f>IF(NOT(ISBLANK(E9)), "All Expenses", CONCATENATE(E4, IF(ISBLANK(E5),""," , " &amp; E5), IF(ISBLANK(E6),""," , " &amp; E6), IF(ISBLANK(E7),""," , " &amp; E7), IF(ISBLANK(E8),""," , " &amp; F4), IF(ISBLANK(E9),""," , " &amp; E9)))</f>
        <v>All Expenses</v>
      </c>
    </row>
    <row r="4" spans="1:13" x14ac:dyDescent="0.25">
      <c r="A4" s="3" t="s">
        <v>12</v>
      </c>
      <c r="B4" s="6">
        <v>49523.72</v>
      </c>
      <c r="D4" s="3"/>
      <c r="E4" s="3" t="s">
        <v>21</v>
      </c>
      <c r="K4" s="12"/>
      <c r="L4" s="12"/>
    </row>
    <row r="5" spans="1:13" x14ac:dyDescent="0.25">
      <c r="A5" s="5" t="s">
        <v>14</v>
      </c>
      <c r="B5" s="6">
        <v>20040</v>
      </c>
      <c r="D5" s="5"/>
      <c r="E5" s="3" t="s">
        <v>32</v>
      </c>
      <c r="J5" s="7"/>
      <c r="K5" s="12"/>
      <c r="L5" s="12"/>
    </row>
    <row r="6" spans="1:13" x14ac:dyDescent="0.25">
      <c r="A6" s="5" t="s">
        <v>32</v>
      </c>
      <c r="B6" s="6">
        <v>14000</v>
      </c>
      <c r="D6" s="5"/>
      <c r="E6" s="3" t="s">
        <v>10</v>
      </c>
      <c r="J6" s="7"/>
      <c r="K6" s="12"/>
      <c r="L6" s="12"/>
      <c r="M6" s="6"/>
    </row>
    <row r="7" spans="1:13" x14ac:dyDescent="0.25">
      <c r="A7" s="5" t="s">
        <v>21</v>
      </c>
      <c r="B7" s="6">
        <v>6860.72</v>
      </c>
      <c r="D7" s="5"/>
      <c r="E7" s="3" t="s">
        <v>14</v>
      </c>
      <c r="J7" s="7"/>
      <c r="K7" s="12"/>
      <c r="L7" s="12"/>
      <c r="M7" s="6"/>
    </row>
    <row r="8" spans="1:13" x14ac:dyDescent="0.25">
      <c r="A8" s="5" t="s">
        <v>10</v>
      </c>
      <c r="B8" s="6">
        <v>3935</v>
      </c>
      <c r="D8" s="5"/>
      <c r="E8" s="3" t="s">
        <v>13</v>
      </c>
      <c r="J8" s="7"/>
      <c r="K8" s="12"/>
      <c r="L8" s="12"/>
      <c r="M8" s="6"/>
    </row>
    <row r="9" spans="1:13" x14ac:dyDescent="0.25">
      <c r="A9" s="5" t="s">
        <v>16</v>
      </c>
      <c r="B9" s="6">
        <v>2888</v>
      </c>
      <c r="D9" s="5"/>
      <c r="E9" s="3" t="s">
        <v>16</v>
      </c>
      <c r="J9" s="7"/>
      <c r="K9" s="12"/>
      <c r="L9" s="12"/>
      <c r="M9" s="6"/>
    </row>
    <row r="10" spans="1:13" x14ac:dyDescent="0.25">
      <c r="A10" s="5" t="s">
        <v>13</v>
      </c>
      <c r="B10" s="6">
        <v>1800</v>
      </c>
      <c r="D10" s="5"/>
      <c r="J10" s="7"/>
      <c r="K10" s="12"/>
      <c r="L10" s="12"/>
      <c r="M10" s="6"/>
    </row>
    <row r="11" spans="1:13" x14ac:dyDescent="0.25">
      <c r="A11" s="3" t="s">
        <v>48</v>
      </c>
      <c r="B11" s="6">
        <v>49523.72</v>
      </c>
      <c r="E11" s="21" t="s">
        <v>70</v>
      </c>
      <c r="F11" s="21"/>
      <c r="J11" s="7"/>
      <c r="K11" s="12"/>
      <c r="L11" s="12"/>
      <c r="M11" s="6"/>
    </row>
    <row r="12" spans="1:13" x14ac:dyDescent="0.25">
      <c r="E12" s="4" t="s">
        <v>47</v>
      </c>
      <c r="F12" t="s">
        <v>49</v>
      </c>
      <c r="J12" s="7"/>
      <c r="K12" s="12"/>
      <c r="L12" s="12"/>
      <c r="M12" s="6"/>
    </row>
    <row r="13" spans="1:13" x14ac:dyDescent="0.25">
      <c r="E13" s="3" t="s">
        <v>12</v>
      </c>
      <c r="F13" s="6">
        <v>149853.28</v>
      </c>
      <c r="J13" s="7"/>
      <c r="K13" s="12"/>
      <c r="L13" s="12"/>
      <c r="M13" s="6"/>
    </row>
    <row r="14" spans="1:13" x14ac:dyDescent="0.25">
      <c r="E14" s="5" t="s">
        <v>14</v>
      </c>
      <c r="F14" s="6">
        <v>54810</v>
      </c>
      <c r="J14" s="7"/>
      <c r="K14" s="12"/>
      <c r="L14" s="12"/>
      <c r="M14" s="6"/>
    </row>
    <row r="15" spans="1:13" x14ac:dyDescent="0.25">
      <c r="A15" s="21" t="s">
        <v>71</v>
      </c>
      <c r="B15" s="21"/>
      <c r="E15" s="5" t="s">
        <v>13</v>
      </c>
      <c r="F15" s="6">
        <v>28887</v>
      </c>
      <c r="J15" s="7"/>
      <c r="K15" s="12"/>
      <c r="L15" s="12"/>
      <c r="M15" s="6"/>
    </row>
    <row r="16" spans="1:13" x14ac:dyDescent="0.25">
      <c r="A16" s="4" t="s">
        <v>47</v>
      </c>
      <c r="B16" t="s">
        <v>49</v>
      </c>
      <c r="E16" s="5" t="s">
        <v>10</v>
      </c>
      <c r="F16" s="6">
        <v>24607.760000000002</v>
      </c>
      <c r="J16" s="7"/>
      <c r="K16" s="12"/>
      <c r="L16" s="12"/>
      <c r="M16" s="6"/>
    </row>
    <row r="17" spans="1:13" x14ac:dyDescent="0.25">
      <c r="A17" s="3" t="s">
        <v>12</v>
      </c>
      <c r="B17" s="6">
        <v>49523.72</v>
      </c>
      <c r="E17" s="5" t="s">
        <v>16</v>
      </c>
      <c r="F17" s="6">
        <v>15873.8</v>
      </c>
      <c r="J17" s="7"/>
      <c r="K17" s="6"/>
      <c r="L17" s="6"/>
      <c r="M17" s="6"/>
    </row>
    <row r="18" spans="1:13" x14ac:dyDescent="0.25">
      <c r="A18" s="3" t="s">
        <v>9</v>
      </c>
      <c r="B18" s="6">
        <v>221941</v>
      </c>
      <c r="E18" s="5" t="s">
        <v>32</v>
      </c>
      <c r="F18" s="6">
        <v>14000</v>
      </c>
      <c r="J18" s="7"/>
      <c r="K18" s="6"/>
      <c r="L18" s="6"/>
      <c r="M18" s="6"/>
    </row>
    <row r="19" spans="1:13" x14ac:dyDescent="0.25">
      <c r="A19" s="3" t="s">
        <v>48</v>
      </c>
      <c r="B19" s="6">
        <v>271464.71999999997</v>
      </c>
      <c r="E19" s="5" t="s">
        <v>21</v>
      </c>
      <c r="F19" s="6">
        <v>11674.72</v>
      </c>
      <c r="J19" s="7"/>
    </row>
    <row r="20" spans="1:13" x14ac:dyDescent="0.25">
      <c r="J20" s="7"/>
    </row>
    <row r="21" spans="1:13" x14ac:dyDescent="0.25">
      <c r="G21" s="3"/>
      <c r="J21" s="7"/>
      <c r="K21" s="3"/>
      <c r="L21" s="7"/>
    </row>
    <row r="22" spans="1:13" x14ac:dyDescent="0.25">
      <c r="G22" s="3"/>
      <c r="J22" s="7"/>
      <c r="K22" s="3"/>
      <c r="L22" s="7"/>
    </row>
    <row r="23" spans="1:13" x14ac:dyDescent="0.25">
      <c r="A23" s="21" t="s">
        <v>12</v>
      </c>
      <c r="B23" s="21"/>
      <c r="D23" s="21" t="s">
        <v>9</v>
      </c>
      <c r="E23" s="21"/>
      <c r="G23" s="3"/>
      <c r="J23" s="7"/>
      <c r="K23" s="3"/>
      <c r="L23" s="7"/>
    </row>
    <row r="24" spans="1:13" x14ac:dyDescent="0.25">
      <c r="A24" s="4" t="s">
        <v>2</v>
      </c>
      <c r="B24" t="s">
        <v>50</v>
      </c>
      <c r="D24" s="4" t="s">
        <v>2</v>
      </c>
      <c r="E24" t="s">
        <v>50</v>
      </c>
      <c r="J24" s="7"/>
      <c r="K24" s="3"/>
      <c r="L24" s="7"/>
    </row>
    <row r="25" spans="1:13" x14ac:dyDescent="0.25">
      <c r="J25" s="7"/>
      <c r="K25" s="7"/>
      <c r="L25" s="7"/>
      <c r="M25" s="6"/>
    </row>
    <row r="26" spans="1:13" x14ac:dyDescent="0.25">
      <c r="A26" s="4" t="s">
        <v>47</v>
      </c>
      <c r="B26" t="s">
        <v>49</v>
      </c>
      <c r="D26" s="4" t="s">
        <v>47</v>
      </c>
      <c r="E26" t="s">
        <v>49</v>
      </c>
      <c r="J26" s="7"/>
      <c r="K26" s="7"/>
      <c r="L26" s="7"/>
      <c r="M26" s="6"/>
    </row>
    <row r="27" spans="1:13" x14ac:dyDescent="0.25">
      <c r="A27" s="3" t="s">
        <v>12</v>
      </c>
      <c r="B27" s="6">
        <v>49523.72</v>
      </c>
      <c r="D27" s="3" t="s">
        <v>9</v>
      </c>
      <c r="E27" s="7">
        <v>279561</v>
      </c>
      <c r="F27" s="7"/>
      <c r="G27" s="3"/>
      <c r="J27" s="7"/>
      <c r="K27" s="7"/>
      <c r="L27" s="7"/>
      <c r="M27" s="6"/>
    </row>
    <row r="28" spans="1:13" x14ac:dyDescent="0.25">
      <c r="A28" s="8" t="s">
        <v>51</v>
      </c>
      <c r="B28" s="6">
        <v>11145</v>
      </c>
      <c r="D28" s="8" t="s">
        <v>51</v>
      </c>
      <c r="E28" s="7">
        <v>56641</v>
      </c>
      <c r="F28" s="7"/>
      <c r="G28" s="3"/>
      <c r="J28" s="7"/>
      <c r="K28" s="7"/>
      <c r="L28" s="7"/>
      <c r="M28" s="6"/>
    </row>
    <row r="29" spans="1:13" x14ac:dyDescent="0.25">
      <c r="A29" s="8" t="s">
        <v>52</v>
      </c>
      <c r="B29" s="6">
        <v>20739</v>
      </c>
      <c r="D29" s="8" t="s">
        <v>52</v>
      </c>
      <c r="E29" s="7">
        <v>55000</v>
      </c>
      <c r="F29" s="7"/>
      <c r="G29" s="3"/>
      <c r="J29" s="7"/>
      <c r="K29" s="7"/>
      <c r="L29" s="6"/>
      <c r="M29" s="6"/>
    </row>
    <row r="30" spans="1:13" x14ac:dyDescent="0.25">
      <c r="A30" s="8" t="s">
        <v>53</v>
      </c>
      <c r="B30" s="6">
        <v>8945.7200000000012</v>
      </c>
      <c r="D30" s="8" t="s">
        <v>53</v>
      </c>
      <c r="E30" s="7">
        <v>55000</v>
      </c>
      <c r="F30" s="7"/>
      <c r="G30" s="3"/>
      <c r="J30" s="7"/>
      <c r="K30" s="7"/>
      <c r="L30" s="6"/>
      <c r="M30" s="6"/>
    </row>
    <row r="31" spans="1:13" x14ac:dyDescent="0.25">
      <c r="A31" s="8" t="s">
        <v>54</v>
      </c>
      <c r="B31" s="6">
        <v>8694</v>
      </c>
      <c r="D31" s="8" t="s">
        <v>55</v>
      </c>
      <c r="E31" s="7">
        <v>55270</v>
      </c>
      <c r="F31" s="7"/>
      <c r="G31" s="3"/>
      <c r="J31" s="7"/>
      <c r="K31" s="7"/>
      <c r="L31" s="6"/>
      <c r="M31" s="6"/>
    </row>
    <row r="32" spans="1:13" x14ac:dyDescent="0.25">
      <c r="A32" s="3" t="s">
        <v>58</v>
      </c>
      <c r="B32" s="6">
        <v>49523.72</v>
      </c>
      <c r="D32" s="8" t="s">
        <v>56</v>
      </c>
      <c r="E32" s="7">
        <v>57650</v>
      </c>
      <c r="F32" s="7"/>
      <c r="G32" s="3"/>
      <c r="J32" s="7"/>
      <c r="K32" s="7"/>
    </row>
    <row r="33" spans="4:18" x14ac:dyDescent="0.25">
      <c r="D33" s="3" t="s">
        <v>57</v>
      </c>
      <c r="E33" s="7">
        <v>279561</v>
      </c>
      <c r="F33" s="7"/>
      <c r="G33" s="3"/>
      <c r="J33" s="7"/>
      <c r="K33" s="6"/>
      <c r="L33" s="6"/>
      <c r="M33" s="3"/>
      <c r="N33" s="7"/>
    </row>
    <row r="34" spans="4:18" x14ac:dyDescent="0.25">
      <c r="F34" s="7"/>
      <c r="G34" s="3"/>
      <c r="H34" s="7"/>
      <c r="J34" s="6"/>
      <c r="M34" s="3"/>
      <c r="N34" s="7"/>
      <c r="P34" s="10"/>
      <c r="R34" s="7"/>
    </row>
    <row r="35" spans="4:18" x14ac:dyDescent="0.25">
      <c r="F35" s="7"/>
      <c r="G35" s="3"/>
      <c r="H35" s="7"/>
      <c r="J35" s="6"/>
      <c r="M35" s="3"/>
      <c r="N35" s="7"/>
      <c r="P35" s="10"/>
      <c r="R35" s="7"/>
    </row>
    <row r="36" spans="4:18" x14ac:dyDescent="0.25">
      <c r="F36" s="7"/>
      <c r="G36" s="5"/>
      <c r="H36" s="7"/>
      <c r="J36" s="6"/>
      <c r="M36" s="3"/>
      <c r="N36" s="7"/>
      <c r="P36" s="10"/>
      <c r="R36" s="7"/>
    </row>
    <row r="37" spans="4:18" x14ac:dyDescent="0.25">
      <c r="F37" s="7"/>
      <c r="G37" s="5"/>
      <c r="J37" s="6"/>
      <c r="M37" s="3"/>
      <c r="N37" s="7"/>
      <c r="P37" s="10"/>
      <c r="R37" s="7"/>
    </row>
    <row r="38" spans="4:18" x14ac:dyDescent="0.25">
      <c r="F38" s="7"/>
      <c r="G38" s="5"/>
      <c r="H38" s="7"/>
      <c r="M38" s="3"/>
      <c r="N38" s="7"/>
      <c r="P38" s="10"/>
      <c r="R38" s="7"/>
    </row>
    <row r="39" spans="4:18" x14ac:dyDescent="0.25">
      <c r="F39" s="7"/>
      <c r="G39" s="3"/>
      <c r="M39" s="3"/>
      <c r="N39" s="7"/>
      <c r="P39" s="10"/>
      <c r="R39" s="7"/>
    </row>
    <row r="40" spans="4:18" x14ac:dyDescent="0.25">
      <c r="F40" s="7"/>
      <c r="G40" s="5"/>
      <c r="J40" s="3"/>
      <c r="K40" s="7"/>
      <c r="M40" s="10"/>
      <c r="O40" s="7"/>
    </row>
    <row r="41" spans="4:18" x14ac:dyDescent="0.25">
      <c r="G41" s="5"/>
      <c r="J41" s="3"/>
      <c r="K41" s="7"/>
      <c r="M41" s="11"/>
      <c r="O41" s="7"/>
    </row>
    <row r="42" spans="4:18" x14ac:dyDescent="0.25">
      <c r="G42" s="5"/>
      <c r="H42" s="3"/>
      <c r="I42" s="6"/>
      <c r="J42" s="3"/>
      <c r="K42" s="7"/>
      <c r="M42" s="11"/>
      <c r="O42" s="7"/>
    </row>
    <row r="43" spans="4:18" x14ac:dyDescent="0.25">
      <c r="G43" s="3"/>
      <c r="H43" s="5"/>
      <c r="I43" s="6"/>
      <c r="J43" s="3"/>
      <c r="K43" s="7"/>
      <c r="M43" s="10"/>
      <c r="O43" s="7"/>
    </row>
    <row r="44" spans="4:18" x14ac:dyDescent="0.25">
      <c r="H44" s="5"/>
      <c r="I44" s="6"/>
      <c r="J44" s="7"/>
      <c r="M44" s="10"/>
      <c r="O44" s="7"/>
    </row>
    <row r="45" spans="4:18" x14ac:dyDescent="0.25">
      <c r="H45" s="5"/>
      <c r="I45" s="6"/>
      <c r="J45" s="7"/>
      <c r="M45" s="10"/>
      <c r="O45" s="7"/>
    </row>
    <row r="46" spans="4:18" x14ac:dyDescent="0.25">
      <c r="H46" s="5"/>
      <c r="I46" s="6"/>
      <c r="J46" s="7"/>
      <c r="M46" s="10"/>
      <c r="O46" s="7"/>
    </row>
    <row r="47" spans="4:18" x14ac:dyDescent="0.25">
      <c r="H47" s="5"/>
      <c r="I47" s="6"/>
      <c r="J47" s="7"/>
      <c r="M47" s="10"/>
      <c r="O47" s="7"/>
    </row>
    <row r="48" spans="4:18" x14ac:dyDescent="0.25">
      <c r="H48" s="5"/>
      <c r="I48" s="6"/>
      <c r="J48" s="7"/>
      <c r="M48" s="10"/>
      <c r="O48" s="7"/>
    </row>
    <row r="49" spans="2:18" x14ac:dyDescent="0.25">
      <c r="J49" s="7"/>
      <c r="M49" s="10"/>
      <c r="O49" s="7"/>
    </row>
    <row r="50" spans="2:18" x14ac:dyDescent="0.25">
      <c r="J50" s="7"/>
      <c r="M50" s="10"/>
      <c r="O50" s="7"/>
    </row>
    <row r="51" spans="2:18" x14ac:dyDescent="0.25">
      <c r="J51" s="7"/>
      <c r="M51" s="10"/>
      <c r="O51" s="7"/>
    </row>
    <row r="52" spans="2:18" x14ac:dyDescent="0.25">
      <c r="J52" s="7"/>
      <c r="M52" s="10"/>
      <c r="O52" s="7"/>
    </row>
    <row r="53" spans="2:18" x14ac:dyDescent="0.25">
      <c r="J53" s="7"/>
      <c r="M53" s="10"/>
      <c r="O53" s="7"/>
    </row>
    <row r="54" spans="2:18" x14ac:dyDescent="0.25">
      <c r="B54" s="4" t="s">
        <v>4</v>
      </c>
      <c r="C54" t="s">
        <v>12</v>
      </c>
      <c r="J54" s="7"/>
      <c r="M54" s="10"/>
      <c r="O54" s="7"/>
    </row>
    <row r="55" spans="2:18" x14ac:dyDescent="0.25">
      <c r="F55" s="17"/>
      <c r="G55" s="17"/>
      <c r="H55" s="17"/>
      <c r="I55" s="18"/>
      <c r="J55" s="19"/>
      <c r="M55" s="10"/>
      <c r="O55" s="7"/>
    </row>
    <row r="56" spans="2:18" x14ac:dyDescent="0.25">
      <c r="B56" s="4" t="s">
        <v>2</v>
      </c>
      <c r="C56" s="4" t="s">
        <v>3</v>
      </c>
      <c r="D56" t="s">
        <v>49</v>
      </c>
      <c r="F56" s="15"/>
      <c r="G56" s="15"/>
      <c r="H56" s="15"/>
      <c r="I56" s="18"/>
      <c r="J56" s="19"/>
      <c r="M56" s="10"/>
      <c r="O56" s="7"/>
    </row>
    <row r="57" spans="2:18" x14ac:dyDescent="0.25">
      <c r="B57" t="s">
        <v>21</v>
      </c>
      <c r="C57" t="s">
        <v>37</v>
      </c>
      <c r="D57" s="7">
        <v>1500</v>
      </c>
      <c r="F57" s="15"/>
      <c r="G57" s="17"/>
      <c r="H57" s="20"/>
      <c r="I57" s="18"/>
      <c r="J57" s="18"/>
      <c r="K57" s="7"/>
      <c r="N57" s="10"/>
      <c r="P57" s="7"/>
    </row>
    <row r="58" spans="2:18" x14ac:dyDescent="0.25">
      <c r="C58" t="s">
        <v>31</v>
      </c>
      <c r="D58" s="7">
        <v>3997</v>
      </c>
      <c r="F58" s="13"/>
      <c r="G58" s="14"/>
      <c r="H58" s="16"/>
      <c r="I58" s="7"/>
      <c r="M58" s="7"/>
      <c r="P58" s="10"/>
      <c r="R58" s="7"/>
    </row>
    <row r="59" spans="2:18" x14ac:dyDescent="0.25">
      <c r="C59" t="s">
        <v>36</v>
      </c>
      <c r="D59" s="7">
        <v>1363.72</v>
      </c>
      <c r="F59" s="13"/>
      <c r="G59" s="14"/>
      <c r="H59" s="16"/>
      <c r="I59" s="7"/>
      <c r="M59" s="7"/>
      <c r="P59" s="10"/>
      <c r="R59" s="7"/>
    </row>
    <row r="60" spans="2:18" x14ac:dyDescent="0.25">
      <c r="B60" t="s">
        <v>32</v>
      </c>
      <c r="C60" t="s">
        <v>33</v>
      </c>
      <c r="D60" s="7">
        <v>14000</v>
      </c>
      <c r="F60" s="13"/>
      <c r="G60" s="14"/>
      <c r="H60" s="16"/>
      <c r="I60" s="7"/>
      <c r="M60" s="7"/>
      <c r="P60" s="10"/>
      <c r="R60" s="7"/>
    </row>
    <row r="61" spans="2:18" x14ac:dyDescent="0.25">
      <c r="B61" t="s">
        <v>10</v>
      </c>
      <c r="C61" t="s">
        <v>27</v>
      </c>
      <c r="D61" s="7">
        <v>602</v>
      </c>
      <c r="F61" s="13"/>
      <c r="G61" s="14"/>
      <c r="H61" s="16"/>
      <c r="I61" s="7"/>
      <c r="M61" s="7"/>
      <c r="P61" s="10"/>
      <c r="R61" s="7"/>
    </row>
    <row r="62" spans="2:18" x14ac:dyDescent="0.25">
      <c r="C62" t="s">
        <v>19</v>
      </c>
      <c r="D62" s="7">
        <v>494</v>
      </c>
      <c r="F62" s="13"/>
      <c r="G62" s="14"/>
      <c r="H62" s="16"/>
      <c r="I62" s="7"/>
      <c r="M62" s="7"/>
      <c r="P62" s="10"/>
      <c r="R62" s="7"/>
    </row>
    <row r="63" spans="2:18" x14ac:dyDescent="0.25">
      <c r="C63" t="s">
        <v>26</v>
      </c>
      <c r="D63" s="7">
        <v>921</v>
      </c>
      <c r="F63" s="13"/>
      <c r="G63" s="14"/>
      <c r="H63" s="16"/>
      <c r="I63" s="7"/>
      <c r="M63" s="7"/>
      <c r="P63" s="10"/>
      <c r="R63" s="7"/>
    </row>
    <row r="64" spans="2:18" x14ac:dyDescent="0.25">
      <c r="C64" t="s">
        <v>42</v>
      </c>
      <c r="D64" s="7">
        <v>259</v>
      </c>
      <c r="F64" s="10"/>
      <c r="H64" s="7"/>
      <c r="I64" s="7"/>
      <c r="M64" s="7"/>
      <c r="P64" s="10"/>
      <c r="R64" s="7"/>
    </row>
    <row r="65" spans="2:18" x14ac:dyDescent="0.25">
      <c r="C65" t="s">
        <v>69</v>
      </c>
      <c r="D65" s="7">
        <v>1599</v>
      </c>
      <c r="F65" s="10"/>
      <c r="H65" s="7"/>
      <c r="I65" s="7"/>
      <c r="M65" s="7"/>
      <c r="P65" s="10"/>
      <c r="R65" s="7"/>
    </row>
    <row r="66" spans="2:18" x14ac:dyDescent="0.25">
      <c r="C66" t="s">
        <v>68</v>
      </c>
      <c r="D66" s="7">
        <v>60</v>
      </c>
      <c r="F66" s="10"/>
      <c r="H66" s="7"/>
      <c r="I66" s="7"/>
      <c r="M66" s="7"/>
      <c r="P66" s="10"/>
      <c r="R66" s="7"/>
    </row>
    <row r="67" spans="2:18" x14ac:dyDescent="0.25">
      <c r="B67" t="s">
        <v>14</v>
      </c>
      <c r="C67" t="s">
        <v>38</v>
      </c>
      <c r="D67" s="7">
        <v>10240</v>
      </c>
      <c r="F67" s="10"/>
      <c r="H67" s="7"/>
      <c r="I67" s="7"/>
      <c r="M67" s="7"/>
      <c r="P67" s="10"/>
      <c r="R67" s="7"/>
    </row>
    <row r="68" spans="2:18" x14ac:dyDescent="0.25">
      <c r="C68" t="s">
        <v>15</v>
      </c>
      <c r="D68" s="7">
        <v>9800</v>
      </c>
      <c r="F68" s="10"/>
      <c r="H68" s="7"/>
      <c r="I68" s="7"/>
      <c r="M68" s="7"/>
      <c r="P68" s="10"/>
      <c r="R68" s="7"/>
    </row>
    <row r="69" spans="2:18" x14ac:dyDescent="0.25">
      <c r="B69" t="s">
        <v>13</v>
      </c>
      <c r="C69" t="s">
        <v>24</v>
      </c>
      <c r="D69" s="7">
        <v>730</v>
      </c>
      <c r="F69" s="10"/>
      <c r="H69" s="7"/>
      <c r="I69" s="7"/>
      <c r="M69" s="7"/>
      <c r="P69" s="10"/>
      <c r="R69" s="7"/>
    </row>
    <row r="70" spans="2:18" x14ac:dyDescent="0.25">
      <c r="C70" t="s">
        <v>61</v>
      </c>
      <c r="D70" s="7">
        <v>1070</v>
      </c>
      <c r="F70" s="10"/>
      <c r="H70" s="7"/>
      <c r="I70" s="7"/>
      <c r="M70" s="7"/>
      <c r="P70" s="10"/>
      <c r="R70" s="7"/>
    </row>
    <row r="71" spans="2:18" x14ac:dyDescent="0.25">
      <c r="B71" t="s">
        <v>16</v>
      </c>
      <c r="C71" t="s">
        <v>28</v>
      </c>
      <c r="D71" s="7">
        <v>1365</v>
      </c>
      <c r="F71" s="10"/>
      <c r="H71" s="7"/>
      <c r="I71" s="7"/>
      <c r="M71" s="7"/>
      <c r="P71" s="10"/>
      <c r="R71" s="7"/>
    </row>
    <row r="72" spans="2:18" x14ac:dyDescent="0.25">
      <c r="C72" t="s">
        <v>35</v>
      </c>
      <c r="D72" s="7">
        <v>356</v>
      </c>
      <c r="F72" s="13"/>
      <c r="H72" s="7"/>
      <c r="I72" s="7"/>
      <c r="M72" s="7"/>
      <c r="P72" s="10"/>
      <c r="R72" s="7"/>
    </row>
    <row r="73" spans="2:18" x14ac:dyDescent="0.25">
      <c r="C73" t="s">
        <v>41</v>
      </c>
      <c r="D73" s="7">
        <v>414</v>
      </c>
      <c r="F73" s="13"/>
      <c r="H73" s="7"/>
      <c r="I73" s="7"/>
      <c r="M73" s="7"/>
      <c r="P73" s="10"/>
      <c r="R73" s="7"/>
    </row>
    <row r="74" spans="2:18" x14ac:dyDescent="0.25">
      <c r="C74" t="s">
        <v>65</v>
      </c>
      <c r="D74" s="7">
        <v>153</v>
      </c>
      <c r="F74" s="13"/>
      <c r="H74" s="7"/>
      <c r="I74" s="7"/>
      <c r="M74" s="7"/>
      <c r="P74" s="10"/>
      <c r="R74" s="7"/>
    </row>
    <row r="75" spans="2:18" x14ac:dyDescent="0.25">
      <c r="C75" t="s">
        <v>66</v>
      </c>
      <c r="D75" s="7">
        <v>600</v>
      </c>
      <c r="F75" s="13"/>
      <c r="H75" s="7"/>
      <c r="I75" s="7"/>
      <c r="M75" s="7"/>
      <c r="P75" s="10"/>
      <c r="R75" s="7"/>
    </row>
    <row r="76" spans="2:18" x14ac:dyDescent="0.25">
      <c r="F76" s="13"/>
      <c r="H76" s="7"/>
      <c r="I76" s="7"/>
      <c r="M76" s="7"/>
      <c r="P76" s="10"/>
      <c r="R76" s="7"/>
    </row>
    <row r="77" spans="2:18" x14ac:dyDescent="0.25">
      <c r="F77" s="13"/>
      <c r="H77" s="7"/>
      <c r="I77" s="7"/>
      <c r="M77" s="7"/>
      <c r="P77" s="10"/>
      <c r="R77" s="7"/>
    </row>
    <row r="78" spans="2:18" x14ac:dyDescent="0.25">
      <c r="F78" s="13"/>
      <c r="H78" s="7"/>
      <c r="I78" s="7"/>
      <c r="M78" s="7"/>
      <c r="P78" s="10"/>
      <c r="R78" s="7"/>
    </row>
    <row r="79" spans="2:18" x14ac:dyDescent="0.25">
      <c r="F79" s="13"/>
      <c r="H79" s="7"/>
      <c r="I79" s="7"/>
      <c r="M79" s="7"/>
      <c r="P79" s="10"/>
      <c r="R79" s="7"/>
    </row>
    <row r="80" spans="2:18" x14ac:dyDescent="0.25">
      <c r="F80" s="13"/>
      <c r="H80" s="7"/>
      <c r="I80" s="7"/>
      <c r="M80" s="7"/>
      <c r="P80" s="10"/>
      <c r="R80" s="7"/>
    </row>
    <row r="81" spans="6:18" x14ac:dyDescent="0.25">
      <c r="F81" s="13"/>
      <c r="H81" s="7"/>
      <c r="I81" s="7"/>
      <c r="M81" s="7"/>
      <c r="P81" s="10"/>
      <c r="R81" s="7"/>
    </row>
    <row r="82" spans="6:18" x14ac:dyDescent="0.25">
      <c r="F82" s="13"/>
      <c r="H82" s="7"/>
      <c r="I82" s="7"/>
      <c r="M82" s="7"/>
      <c r="P82" s="10"/>
      <c r="R82" s="7"/>
    </row>
    <row r="83" spans="6:18" x14ac:dyDescent="0.25">
      <c r="F83" s="13"/>
      <c r="H83" s="7"/>
      <c r="I83" s="7"/>
      <c r="M83" s="7"/>
      <c r="P83" s="10"/>
      <c r="R83" s="7"/>
    </row>
    <row r="84" spans="6:18" x14ac:dyDescent="0.25">
      <c r="F84" s="13"/>
      <c r="H84" s="7"/>
      <c r="I84" s="7"/>
      <c r="M84" s="7"/>
      <c r="P84" s="10"/>
      <c r="R84" s="7"/>
    </row>
    <row r="85" spans="6:18" x14ac:dyDescent="0.25">
      <c r="F85" s="13"/>
      <c r="H85" s="7"/>
      <c r="I85" s="7"/>
      <c r="M85" s="7"/>
      <c r="P85" s="10"/>
      <c r="R85" s="7"/>
    </row>
    <row r="86" spans="6:18" x14ac:dyDescent="0.25">
      <c r="F86" s="14"/>
      <c r="H86" s="5"/>
      <c r="I86" s="7"/>
      <c r="M86" s="7"/>
      <c r="P86" s="10"/>
      <c r="R86" s="7"/>
    </row>
    <row r="87" spans="6:18" x14ac:dyDescent="0.25">
      <c r="H87" s="5"/>
      <c r="I87" s="7"/>
      <c r="M87" s="7"/>
      <c r="P87" s="10"/>
      <c r="R87" s="7"/>
    </row>
    <row r="88" spans="6:18" x14ac:dyDescent="0.25">
      <c r="H88" s="5"/>
      <c r="I88" s="7"/>
      <c r="M88" s="7"/>
      <c r="P88" s="10"/>
      <c r="R88" s="7"/>
    </row>
    <row r="89" spans="6:18" x14ac:dyDescent="0.25">
      <c r="H89" s="5"/>
      <c r="I89" s="7"/>
      <c r="M89" s="7"/>
      <c r="P89" s="10"/>
      <c r="R89" s="7"/>
    </row>
    <row r="90" spans="6:18" x14ac:dyDescent="0.25">
      <c r="H90" s="5"/>
      <c r="I90" s="7"/>
      <c r="M90" s="7"/>
      <c r="P90" s="10"/>
      <c r="R90" s="7"/>
    </row>
    <row r="91" spans="6:18" x14ac:dyDescent="0.25">
      <c r="H91" s="5"/>
      <c r="I91" s="7"/>
      <c r="M91" s="7"/>
      <c r="P91" s="10"/>
      <c r="R91" s="7"/>
    </row>
    <row r="92" spans="6:18" x14ac:dyDescent="0.25">
      <c r="H92" s="5"/>
      <c r="I92" s="7"/>
      <c r="M92" s="7"/>
      <c r="P92" s="10"/>
      <c r="R92" s="7"/>
    </row>
    <row r="93" spans="6:18" x14ac:dyDescent="0.25">
      <c r="H93" s="5"/>
      <c r="I93" s="7"/>
      <c r="M93" s="7"/>
      <c r="P93" s="10"/>
      <c r="R93" s="7"/>
    </row>
    <row r="94" spans="6:18" x14ac:dyDescent="0.25">
      <c r="H94" s="5"/>
      <c r="I94" s="7"/>
      <c r="M94" s="7"/>
      <c r="P94" s="10"/>
      <c r="R94" s="7"/>
    </row>
    <row r="95" spans="6:18" x14ac:dyDescent="0.25">
      <c r="H95" s="5"/>
      <c r="I95" s="7"/>
      <c r="M95" s="7"/>
      <c r="P95" s="10"/>
      <c r="R95" s="7"/>
    </row>
    <row r="96" spans="6:18" x14ac:dyDescent="0.25">
      <c r="H96" s="5"/>
      <c r="I96" s="7"/>
      <c r="M96" s="7"/>
      <c r="P96" s="10"/>
      <c r="R96" s="7"/>
    </row>
    <row r="97" spans="8:18" x14ac:dyDescent="0.25">
      <c r="H97" s="5"/>
      <c r="I97" s="7"/>
      <c r="M97" s="7"/>
      <c r="P97" s="10"/>
      <c r="R97" s="7"/>
    </row>
    <row r="98" spans="8:18" x14ac:dyDescent="0.25">
      <c r="H98" s="5"/>
      <c r="I98" s="7"/>
      <c r="M98" s="7"/>
      <c r="P98" s="10"/>
      <c r="R98" s="7"/>
    </row>
    <row r="99" spans="8:18" x14ac:dyDescent="0.25">
      <c r="H99" s="5"/>
      <c r="I99" s="7"/>
      <c r="M99" s="7"/>
      <c r="P99" s="10"/>
      <c r="R99" s="7"/>
    </row>
    <row r="100" spans="8:18" x14ac:dyDescent="0.25">
      <c r="H100" s="5"/>
      <c r="I100" s="7"/>
      <c r="M100" s="7"/>
      <c r="P100" s="10"/>
      <c r="R100" s="7"/>
    </row>
    <row r="101" spans="8:18" x14ac:dyDescent="0.25">
      <c r="H101" s="5"/>
      <c r="I101" s="7"/>
      <c r="M101" s="7"/>
      <c r="P101" s="10"/>
      <c r="R101" s="7"/>
    </row>
    <row r="102" spans="8:18" x14ac:dyDescent="0.25">
      <c r="H102" s="5"/>
      <c r="I102" s="7"/>
      <c r="M102" s="7"/>
      <c r="P102" s="10"/>
      <c r="R102" s="7"/>
    </row>
    <row r="103" spans="8:18" x14ac:dyDescent="0.25">
      <c r="H103" s="5"/>
      <c r="I103" s="7"/>
      <c r="M103" s="7"/>
      <c r="P103" s="10"/>
      <c r="R103" s="7"/>
    </row>
    <row r="104" spans="8:18" x14ac:dyDescent="0.25">
      <c r="H104" s="5"/>
      <c r="I104" s="7"/>
      <c r="M104" s="7"/>
      <c r="P104" s="10"/>
      <c r="R104" s="7"/>
    </row>
    <row r="105" spans="8:18" x14ac:dyDescent="0.25">
      <c r="H105" s="5"/>
      <c r="I105" s="7"/>
      <c r="M105" s="7"/>
      <c r="P105" s="10"/>
      <c r="R105" s="7"/>
    </row>
    <row r="106" spans="8:18" x14ac:dyDescent="0.25">
      <c r="H106" s="5"/>
      <c r="I106" s="7"/>
      <c r="M106" s="7"/>
      <c r="P106" s="10"/>
      <c r="R106" s="7"/>
    </row>
    <row r="107" spans="8:18" x14ac:dyDescent="0.25">
      <c r="H107" s="5"/>
      <c r="I107" s="7"/>
      <c r="M107" s="7"/>
      <c r="P107" s="10"/>
      <c r="R107" s="7"/>
    </row>
    <row r="108" spans="8:18" x14ac:dyDescent="0.25">
      <c r="H108" s="5"/>
      <c r="I108" s="7"/>
      <c r="M108" s="7"/>
      <c r="P108" s="10"/>
      <c r="R108" s="7"/>
    </row>
    <row r="109" spans="8:18" x14ac:dyDescent="0.25">
      <c r="H109" s="5"/>
      <c r="I109" s="7"/>
      <c r="M109" s="7"/>
      <c r="P109" s="11"/>
      <c r="R109" s="7"/>
    </row>
    <row r="110" spans="8:18" x14ac:dyDescent="0.25">
      <c r="H110" s="5"/>
      <c r="I110" s="7"/>
      <c r="M110" s="7"/>
      <c r="P110" s="10"/>
      <c r="R110" s="7"/>
    </row>
    <row r="111" spans="8:18" x14ac:dyDescent="0.25">
      <c r="H111" s="5"/>
      <c r="I111" s="7"/>
      <c r="M111" s="7"/>
      <c r="P111" s="10"/>
      <c r="R111" s="7"/>
    </row>
    <row r="112" spans="8:18" x14ac:dyDescent="0.25">
      <c r="H112" s="5"/>
      <c r="I112" s="7"/>
      <c r="M112" s="7"/>
      <c r="P112" s="10"/>
      <c r="R112" s="7"/>
    </row>
    <row r="113" spans="8:18" x14ac:dyDescent="0.25">
      <c r="H113" s="5"/>
      <c r="I113" s="7"/>
      <c r="M113" s="7"/>
      <c r="P113" s="11"/>
      <c r="R113" s="7"/>
    </row>
    <row r="114" spans="8:18" x14ac:dyDescent="0.25">
      <c r="H114" s="5"/>
      <c r="I114" s="7"/>
      <c r="M114" s="7"/>
      <c r="P114" s="10"/>
      <c r="R114" s="7"/>
    </row>
    <row r="115" spans="8:18" x14ac:dyDescent="0.25">
      <c r="H115" s="5"/>
      <c r="I115" s="7"/>
      <c r="M115" s="7"/>
      <c r="P115" s="10"/>
      <c r="R115" s="7"/>
    </row>
    <row r="116" spans="8:18" x14ac:dyDescent="0.25">
      <c r="H116" s="5"/>
      <c r="I116" s="7"/>
      <c r="M116" s="7"/>
      <c r="P116" s="10"/>
      <c r="R116" s="7"/>
    </row>
    <row r="117" spans="8:18" x14ac:dyDescent="0.25">
      <c r="H117" s="5"/>
      <c r="I117" s="7"/>
      <c r="M117" s="7"/>
      <c r="P117" s="10"/>
      <c r="R117" s="7"/>
    </row>
    <row r="118" spans="8:18" x14ac:dyDescent="0.25">
      <c r="H118" s="3"/>
      <c r="I118" s="7"/>
      <c r="M118" s="7"/>
      <c r="P118" s="10"/>
      <c r="R118" s="7"/>
    </row>
    <row r="119" spans="8:18" x14ac:dyDescent="0.25">
      <c r="H119" s="5"/>
      <c r="I119" s="7"/>
      <c r="M119" s="7"/>
      <c r="P119" s="10"/>
      <c r="R119" s="7"/>
    </row>
    <row r="120" spans="8:18" x14ac:dyDescent="0.25">
      <c r="H120" s="5"/>
      <c r="I120" s="7"/>
      <c r="M120" s="7"/>
      <c r="P120" s="10"/>
      <c r="R120" s="7"/>
    </row>
    <row r="121" spans="8:18" x14ac:dyDescent="0.25">
      <c r="H121" s="5"/>
      <c r="I121" s="7"/>
      <c r="M121" s="7"/>
      <c r="P121" s="10"/>
      <c r="R121" s="7"/>
    </row>
    <row r="122" spans="8:18" x14ac:dyDescent="0.25">
      <c r="H122" s="5"/>
      <c r="I122" s="7"/>
      <c r="M122" s="7"/>
      <c r="P122" s="10"/>
      <c r="R122" s="7"/>
    </row>
    <row r="123" spans="8:18" x14ac:dyDescent="0.25">
      <c r="H123" s="3"/>
      <c r="I123" s="7"/>
      <c r="M123" s="7"/>
      <c r="P123" s="10"/>
      <c r="R123" s="7"/>
    </row>
    <row r="124" spans="8:18" x14ac:dyDescent="0.25">
      <c r="H124" s="5"/>
      <c r="I124" s="7"/>
      <c r="M124" s="7"/>
      <c r="P124" s="10"/>
      <c r="R124" s="7"/>
    </row>
    <row r="125" spans="8:18" x14ac:dyDescent="0.25">
      <c r="H125" s="5"/>
      <c r="I125" s="7"/>
      <c r="M125" s="7"/>
      <c r="P125" s="10"/>
      <c r="R125" s="7"/>
    </row>
    <row r="126" spans="8:18" x14ac:dyDescent="0.25">
      <c r="H126" s="5"/>
      <c r="I126" s="7"/>
      <c r="M126" s="7"/>
      <c r="P126" s="10"/>
      <c r="R126" s="7"/>
    </row>
    <row r="127" spans="8:18" x14ac:dyDescent="0.25">
      <c r="H127" s="5"/>
      <c r="I127" s="7"/>
      <c r="M127" s="7"/>
      <c r="P127" s="10"/>
      <c r="R127" s="7"/>
    </row>
    <row r="128" spans="8:18" x14ac:dyDescent="0.25">
      <c r="H128" s="5"/>
      <c r="I128" s="7"/>
      <c r="M128" s="7"/>
      <c r="P128" s="10"/>
      <c r="R128" s="7"/>
    </row>
    <row r="129" spans="8:18" x14ac:dyDescent="0.25">
      <c r="H129" s="5"/>
      <c r="I129" s="7"/>
      <c r="M129" s="7"/>
      <c r="P129" s="10"/>
      <c r="R129" s="7"/>
    </row>
    <row r="130" spans="8:18" x14ac:dyDescent="0.25">
      <c r="H130" s="5"/>
      <c r="I130" s="7"/>
      <c r="M130" s="7"/>
      <c r="P130" s="10"/>
      <c r="R130" s="7"/>
    </row>
    <row r="131" spans="8:18" x14ac:dyDescent="0.25">
      <c r="H131" s="5"/>
      <c r="I131" s="7"/>
      <c r="M131" s="7"/>
      <c r="P131" s="11"/>
      <c r="R131" s="7"/>
    </row>
    <row r="132" spans="8:18" x14ac:dyDescent="0.25">
      <c r="H132" s="5"/>
      <c r="I132" s="7"/>
      <c r="M132" s="7"/>
      <c r="P132" s="10"/>
      <c r="R132" s="7"/>
    </row>
    <row r="133" spans="8:18" x14ac:dyDescent="0.25">
      <c r="H133" s="5"/>
      <c r="I133" s="7"/>
      <c r="M133" s="7"/>
      <c r="P133" s="10"/>
      <c r="R133" s="7"/>
    </row>
    <row r="134" spans="8:18" x14ac:dyDescent="0.25">
      <c r="H134" s="5"/>
      <c r="I134" s="7"/>
      <c r="M134" s="7"/>
      <c r="P134" s="10"/>
      <c r="R134" s="7"/>
    </row>
    <row r="135" spans="8:18" x14ac:dyDescent="0.25">
      <c r="H135" s="5"/>
      <c r="I135" s="7"/>
      <c r="M135" s="7"/>
      <c r="P135" s="10"/>
      <c r="R135" s="7"/>
    </row>
    <row r="136" spans="8:18" x14ac:dyDescent="0.25">
      <c r="H136" s="5"/>
      <c r="I136" s="7"/>
      <c r="M136" s="7"/>
      <c r="P136" s="10"/>
      <c r="R136" s="7"/>
    </row>
    <row r="137" spans="8:18" x14ac:dyDescent="0.25">
      <c r="H137" s="5"/>
      <c r="I137" s="7"/>
      <c r="M137" s="7"/>
      <c r="P137" s="10"/>
      <c r="R137" s="7"/>
    </row>
    <row r="138" spans="8:18" x14ac:dyDescent="0.25">
      <c r="H138" s="5"/>
      <c r="I138" s="7"/>
      <c r="M138" s="7"/>
      <c r="P138" s="10"/>
      <c r="R138" s="7"/>
    </row>
    <row r="139" spans="8:18" x14ac:dyDescent="0.25">
      <c r="H139" s="5"/>
      <c r="I139" s="7"/>
      <c r="M139" s="7"/>
      <c r="P139" s="10"/>
      <c r="R139" s="7"/>
    </row>
    <row r="140" spans="8:18" x14ac:dyDescent="0.25">
      <c r="H140" s="5"/>
      <c r="I140" s="7"/>
      <c r="M140" s="7"/>
      <c r="P140" s="10"/>
      <c r="R140" s="7"/>
    </row>
    <row r="141" spans="8:18" x14ac:dyDescent="0.25">
      <c r="H141" s="5"/>
      <c r="I141" s="7"/>
      <c r="M141" s="7"/>
      <c r="P141" s="10"/>
      <c r="R141" s="7"/>
    </row>
    <row r="142" spans="8:18" x14ac:dyDescent="0.25">
      <c r="H142" s="3"/>
      <c r="I142" s="7"/>
      <c r="M142" s="7"/>
      <c r="P142" s="10"/>
      <c r="R142" s="7"/>
    </row>
    <row r="143" spans="8:18" x14ac:dyDescent="0.25">
      <c r="H143" s="5"/>
      <c r="I143" s="7"/>
      <c r="M143" s="7"/>
      <c r="P143" s="10"/>
      <c r="R143" s="7"/>
    </row>
    <row r="144" spans="8:18" x14ac:dyDescent="0.25">
      <c r="H144" s="5"/>
      <c r="I144" s="7"/>
      <c r="M144" s="7"/>
      <c r="P144" s="10"/>
      <c r="R144" s="7"/>
    </row>
    <row r="145" spans="8:18" x14ac:dyDescent="0.25">
      <c r="H145" s="5"/>
      <c r="I145" s="7"/>
      <c r="M145" s="7"/>
      <c r="P145" s="10"/>
      <c r="R145" s="7"/>
    </row>
    <row r="146" spans="8:18" x14ac:dyDescent="0.25">
      <c r="H146" s="5"/>
      <c r="I146" s="7"/>
      <c r="M146" s="7"/>
      <c r="P146" s="10"/>
      <c r="R146" s="7"/>
    </row>
    <row r="147" spans="8:18" x14ac:dyDescent="0.25">
      <c r="H147" s="5"/>
      <c r="I147" s="7"/>
      <c r="M147" s="7"/>
      <c r="P147" s="10"/>
      <c r="R147" s="7"/>
    </row>
    <row r="148" spans="8:18" x14ac:dyDescent="0.25">
      <c r="H148" s="5"/>
      <c r="I148" s="7"/>
      <c r="M148" s="7"/>
      <c r="P148" s="10"/>
      <c r="R148" s="7"/>
    </row>
    <row r="149" spans="8:18" x14ac:dyDescent="0.25">
      <c r="H149" s="5"/>
      <c r="I149" s="7"/>
      <c r="M149" s="7"/>
      <c r="P149" s="10"/>
      <c r="R149" s="7"/>
    </row>
    <row r="150" spans="8:18" x14ac:dyDescent="0.25">
      <c r="H150" s="5"/>
      <c r="I150" s="7"/>
      <c r="M150" s="7"/>
      <c r="P150" s="10"/>
      <c r="R150" s="7"/>
    </row>
    <row r="151" spans="8:18" x14ac:dyDescent="0.25">
      <c r="H151" s="5"/>
      <c r="I151" s="7"/>
      <c r="M151" s="7"/>
      <c r="P151" s="10"/>
      <c r="R151" s="7"/>
    </row>
    <row r="152" spans="8:18" x14ac:dyDescent="0.25">
      <c r="H152" s="5"/>
      <c r="I152" s="7"/>
      <c r="M152" s="7"/>
      <c r="P152" s="10"/>
      <c r="R152" s="7"/>
    </row>
    <row r="153" spans="8:18" x14ac:dyDescent="0.25">
      <c r="H153" s="5"/>
      <c r="I153" s="7"/>
      <c r="M153" s="7"/>
      <c r="P153" s="11"/>
      <c r="R153" s="7"/>
    </row>
    <row r="154" spans="8:18" x14ac:dyDescent="0.25">
      <c r="H154" s="5"/>
      <c r="I154" s="7"/>
      <c r="M154" s="7"/>
    </row>
    <row r="155" spans="8:18" x14ac:dyDescent="0.25">
      <c r="H155" s="5"/>
      <c r="I155" s="7"/>
    </row>
    <row r="156" spans="8:18" x14ac:dyDescent="0.25">
      <c r="H156" s="5"/>
      <c r="I156" s="7"/>
    </row>
    <row r="157" spans="8:18" x14ac:dyDescent="0.25">
      <c r="H157" s="5"/>
      <c r="I157" s="7"/>
    </row>
    <row r="158" spans="8:18" x14ac:dyDescent="0.25">
      <c r="H158" s="5"/>
      <c r="I158" s="7"/>
    </row>
    <row r="159" spans="8:18" x14ac:dyDescent="0.25">
      <c r="H159" s="5"/>
      <c r="I159" s="7"/>
    </row>
    <row r="160" spans="8:18" x14ac:dyDescent="0.25">
      <c r="H160" s="5"/>
      <c r="I160" s="7"/>
    </row>
    <row r="161" spans="8:9" x14ac:dyDescent="0.25">
      <c r="H161" s="5"/>
      <c r="I161" s="7"/>
    </row>
    <row r="162" spans="8:9" x14ac:dyDescent="0.25">
      <c r="H162" s="5"/>
      <c r="I162" s="7"/>
    </row>
    <row r="163" spans="8:9" x14ac:dyDescent="0.25">
      <c r="H163" s="5"/>
      <c r="I163" s="7"/>
    </row>
    <row r="164" spans="8:9" x14ac:dyDescent="0.25">
      <c r="H164" s="5"/>
      <c r="I164" s="7"/>
    </row>
    <row r="165" spans="8:9" x14ac:dyDescent="0.25">
      <c r="H165" s="3"/>
      <c r="I165" s="7"/>
    </row>
    <row r="166" spans="8:9" x14ac:dyDescent="0.25">
      <c r="I166" s="7"/>
    </row>
  </sheetData>
  <mergeCells count="4">
    <mergeCell ref="E11:F11"/>
    <mergeCell ref="A15:B15"/>
    <mergeCell ref="A23:B23"/>
    <mergeCell ref="D23:E23"/>
  </mergeCell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K23"/>
  <sheetViews>
    <sheetView showGridLines="0" tabSelected="1" zoomScale="91" zoomScaleNormal="91" workbookViewId="0">
      <selection activeCell="F36" sqref="F36"/>
    </sheetView>
  </sheetViews>
  <sheetFormatPr defaultRowHeight="15" x14ac:dyDescent="0.25"/>
  <cols>
    <col min="4" max="4" width="16.7109375" bestFit="1" customWidth="1"/>
    <col min="9" max="9" width="16.7109375" bestFit="1" customWidth="1"/>
    <col min="10" max="10" width="11.7109375" customWidth="1"/>
    <col min="11" max="11" width="12.5703125" customWidth="1"/>
  </cols>
  <sheetData>
    <row r="5" spans="5:11" x14ac:dyDescent="0.25">
      <c r="E5" t="s">
        <v>46</v>
      </c>
    </row>
    <row r="6" spans="5:11" x14ac:dyDescent="0.25">
      <c r="I6" s="22" t="s">
        <v>59</v>
      </c>
      <c r="J6" s="22"/>
      <c r="K6" s="22"/>
    </row>
    <row r="7" spans="5:11" x14ac:dyDescent="0.25">
      <c r="I7" s="5" t="s">
        <v>14</v>
      </c>
      <c r="J7" s="6">
        <v>54810</v>
      </c>
      <c r="K7" s="6">
        <f t="shared" ref="K7:K11" si="0">J7</f>
        <v>54810</v>
      </c>
    </row>
    <row r="8" spans="5:11" x14ac:dyDescent="0.25">
      <c r="I8" s="5" t="s">
        <v>13</v>
      </c>
      <c r="J8" s="6">
        <v>28887</v>
      </c>
      <c r="K8" s="6">
        <f t="shared" si="0"/>
        <v>28887</v>
      </c>
    </row>
    <row r="9" spans="5:11" x14ac:dyDescent="0.25">
      <c r="I9" s="5" t="s">
        <v>10</v>
      </c>
      <c r="J9" s="6">
        <v>24607.760000000002</v>
      </c>
      <c r="K9" s="6">
        <f t="shared" si="0"/>
        <v>24607.760000000002</v>
      </c>
    </row>
    <row r="10" spans="5:11" x14ac:dyDescent="0.25">
      <c r="I10" s="5" t="s">
        <v>16</v>
      </c>
      <c r="J10" s="6">
        <v>15873.8</v>
      </c>
      <c r="K10" s="6">
        <f t="shared" si="0"/>
        <v>15873.8</v>
      </c>
    </row>
    <row r="11" spans="5:11" x14ac:dyDescent="0.25">
      <c r="I11" s="5" t="s">
        <v>32</v>
      </c>
      <c r="J11" s="6">
        <v>14000</v>
      </c>
      <c r="K11" s="6">
        <f t="shared" si="0"/>
        <v>14000</v>
      </c>
    </row>
    <row r="17" spans="4:7" ht="15" customHeight="1" x14ac:dyDescent="0.25">
      <c r="D17" s="22"/>
      <c r="E17" s="22"/>
      <c r="F17" s="22"/>
      <c r="G17" s="9"/>
    </row>
    <row r="18" spans="4:7" x14ac:dyDescent="0.25">
      <c r="D18" s="5"/>
      <c r="E18" s="6"/>
      <c r="F18" s="6"/>
    </row>
    <row r="19" spans="4:7" x14ac:dyDescent="0.25">
      <c r="D19" s="5"/>
      <c r="E19" s="6"/>
      <c r="F19" s="6"/>
    </row>
    <row r="20" spans="4:7" x14ac:dyDescent="0.25">
      <c r="D20" s="5"/>
      <c r="E20" s="6"/>
      <c r="F20" s="6"/>
    </row>
    <row r="21" spans="4:7" x14ac:dyDescent="0.25">
      <c r="D21" s="5"/>
      <c r="E21" s="6"/>
      <c r="F21" s="6"/>
    </row>
    <row r="22" spans="4:7" x14ac:dyDescent="0.25">
      <c r="D22" s="5"/>
      <c r="E22" s="6"/>
      <c r="F22" s="6"/>
    </row>
    <row r="23" spans="4:7" x14ac:dyDescent="0.25">
      <c r="D23" s="5"/>
      <c r="E23" s="6"/>
      <c r="F23" s="6"/>
    </row>
  </sheetData>
  <mergeCells count="2">
    <mergeCell ref="D17:F17"/>
    <mergeCell ref="I6:K6"/>
  </mergeCells>
  <conditionalFormatting sqref="F18:F23">
    <cfRule type="dataBar" priority="2">
      <dataBar showValue="0">
        <cfvo type="min"/>
        <cfvo type="max"/>
        <color rgb="FF638EC6"/>
      </dataBar>
      <extLst>
        <ext xmlns:x14="http://schemas.microsoft.com/office/spreadsheetml/2009/9/main" uri="{B025F937-C7B1-47D3-B67F-A62EFF666E3E}">
          <x14:id>{3A605AD8-3047-4905-8C98-E1875CC3247F}</x14:id>
        </ext>
      </extLst>
    </cfRule>
  </conditionalFormatting>
  <conditionalFormatting sqref="K7:K11">
    <cfRule type="dataBar" priority="3">
      <dataBar showValue="0">
        <cfvo type="min"/>
        <cfvo type="max"/>
        <color rgb="FF638EC6"/>
      </dataBar>
      <extLst>
        <ext xmlns:x14="http://schemas.microsoft.com/office/spreadsheetml/2009/9/main" uri="{B025F937-C7B1-47D3-B67F-A62EFF666E3E}">
          <x14:id>{1EDDF65B-9500-4641-9439-E0ED9CE74103}</x14:id>
        </ext>
      </extLst>
    </cfRule>
  </conditionalFormatting>
  <pageMargins left="0.7" right="0.7" top="0.75" bottom="0.75" header="0.3" footer="0.3"/>
  <pageSetup paperSize="9" scale="45" orientation="portrait" r:id="rId1"/>
  <drawing r:id="rId2"/>
  <extLst>
    <ext xmlns:x14="http://schemas.microsoft.com/office/spreadsheetml/2009/9/main" uri="{78C0D931-6437-407d-A8EE-F0AAD7539E65}">
      <x14:conditionalFormattings>
        <x14:conditionalFormatting xmlns:xm="http://schemas.microsoft.com/office/excel/2006/main">
          <x14:cfRule type="dataBar" id="{3A605AD8-3047-4905-8C98-E1875CC3247F}">
            <x14:dataBar minLength="0" maxLength="100" gradient="0">
              <x14:cfvo type="autoMin"/>
              <x14:cfvo type="autoMax"/>
              <x14:negativeFillColor rgb="FFFF0000"/>
              <x14:axisColor rgb="FF000000"/>
            </x14:dataBar>
          </x14:cfRule>
          <xm:sqref>F18:F23</xm:sqref>
        </x14:conditionalFormatting>
        <x14:conditionalFormatting xmlns:xm="http://schemas.microsoft.com/office/excel/2006/main">
          <x14:cfRule type="dataBar" id="{1EDDF65B-9500-4641-9439-E0ED9CE74103}">
            <x14:dataBar minLength="0" maxLength="100" gradient="0">
              <x14:cfvo type="autoMin"/>
              <x14:cfvo type="autoMax"/>
              <x14:negativeFillColor rgb="FFFF0000"/>
              <x14:axisColor rgb="FF000000"/>
            </x14:dataBar>
          </x14:cfRule>
          <xm:sqref>K7:K11</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abhilasha yagyaseni</dc:creator>
  <cp:lastModifiedBy>k</cp:lastModifiedBy>
  <dcterms:created xsi:type="dcterms:W3CDTF">2022-08-27T06:02:07Z</dcterms:created>
  <dcterms:modified xsi:type="dcterms:W3CDTF">2023-10-06T14:57:58Z</dcterms:modified>
</cp:coreProperties>
</file>