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tinscosta\Desktop\FRK\Southampton PI\02-Papers\Salmonella DS\Sup Tables\ready\"/>
    </mc:Choice>
  </mc:AlternateContent>
  <xr:revisionPtr revIDLastSave="0" documentId="13_ncr:1_{F06644E2-5356-456B-82EA-BABBDB2FDC60}" xr6:coauthVersionLast="47" xr6:coauthVersionMax="47" xr10:uidLastSave="{00000000-0000-0000-0000-000000000000}"/>
  <bookViews>
    <workbookView xWindow="-108" yWindow="-108" windowWidth="23256" windowHeight="12576" xr2:uid="{4C2A1C8A-E13F-D140-B4F2-BE4E10B8ECAE}"/>
  </bookViews>
  <sheets>
    <sheet name="S. Table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H58" i="1"/>
  <c r="I58" i="1"/>
  <c r="J58" i="1"/>
  <c r="B58" i="1"/>
  <c r="D59" i="1" l="1"/>
  <c r="B59" i="1"/>
  <c r="I59" i="1"/>
  <c r="H59" i="1"/>
  <c r="F59" i="1"/>
  <c r="G59" i="1"/>
  <c r="E59" i="1"/>
  <c r="C59" i="1"/>
  <c r="J59" i="1"/>
</calcChain>
</file>

<file path=xl/sharedStrings.xml><?xml version="1.0" encoding="utf-8"?>
<sst xmlns="http://schemas.openxmlformats.org/spreadsheetml/2006/main" count="68" uniqueCount="68">
  <si>
    <t>pBSSB1-family</t>
  </si>
  <si>
    <t>Shigella flexneri</t>
  </si>
  <si>
    <t>Typhi</t>
  </si>
  <si>
    <t>Typhimurium</t>
  </si>
  <si>
    <t>Kentucky</t>
  </si>
  <si>
    <t>Enteritidis</t>
  </si>
  <si>
    <t>Heidelberg</t>
  </si>
  <si>
    <t>Saintpaul</t>
  </si>
  <si>
    <t>Derby</t>
  </si>
  <si>
    <t>Bareilly</t>
  </si>
  <si>
    <t>Dublin</t>
  </si>
  <si>
    <t>Hadar</t>
  </si>
  <si>
    <t>Schwarzengrund</t>
  </si>
  <si>
    <t>Oranienburg</t>
  </si>
  <si>
    <t>Infantis</t>
  </si>
  <si>
    <t>Agona</t>
  </si>
  <si>
    <t>Senftenberg</t>
  </si>
  <si>
    <t>Reading</t>
  </si>
  <si>
    <t>Paratyphi B</t>
  </si>
  <si>
    <t>Rissen</t>
  </si>
  <si>
    <t>Montevideo</t>
  </si>
  <si>
    <t>Muenchen</t>
  </si>
  <si>
    <t>Cerro</t>
  </si>
  <si>
    <t>Newport</t>
  </si>
  <si>
    <t>Braenderup</t>
  </si>
  <si>
    <t>Anatum</t>
  </si>
  <si>
    <t>Albany</t>
  </si>
  <si>
    <t>Paratyphi A</t>
  </si>
  <si>
    <t>Stanley</t>
  </si>
  <si>
    <t>Johannesburg</t>
  </si>
  <si>
    <t>Gallinarum</t>
  </si>
  <si>
    <t>Panama</t>
  </si>
  <si>
    <t>Worthington</t>
  </si>
  <si>
    <t>Mbandaka</t>
  </si>
  <si>
    <t>Brandenburg</t>
  </si>
  <si>
    <t>Indiana</t>
  </si>
  <si>
    <t>Tennessee</t>
  </si>
  <si>
    <t>Thompson</t>
  </si>
  <si>
    <t>Javiana</t>
  </si>
  <si>
    <t>Virchow</t>
  </si>
  <si>
    <t>Muenster</t>
  </si>
  <si>
    <t>Bovismorbificans</t>
  </si>
  <si>
    <t>Weltevreden</t>
  </si>
  <si>
    <t>Java</t>
  </si>
  <si>
    <t>Berta</t>
  </si>
  <si>
    <t>Lubbock</t>
  </si>
  <si>
    <t>Choleraesuis</t>
  </si>
  <si>
    <t>Pullorum</t>
  </si>
  <si>
    <t>Unknown</t>
  </si>
  <si>
    <t xml:space="preserve">IncA/C </t>
  </si>
  <si>
    <t xml:space="preserve">IncF </t>
  </si>
  <si>
    <t xml:space="preserve">IncHI1 </t>
  </si>
  <si>
    <t xml:space="preserve">IncHI2 </t>
  </si>
  <si>
    <t xml:space="preserve">IncI1 </t>
  </si>
  <si>
    <t xml:space="preserve">IncN </t>
  </si>
  <si>
    <t>S. bongori</t>
  </si>
  <si>
    <t>Total</t>
  </si>
  <si>
    <t>% total</t>
  </si>
  <si>
    <r>
      <rPr>
        <i/>
        <sz val="11"/>
        <color theme="1"/>
        <rFont val="Arial"/>
        <family val="2"/>
      </rPr>
      <t>S. enterica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arizonae</t>
    </r>
  </si>
  <si>
    <r>
      <rPr>
        <i/>
        <sz val="11"/>
        <color theme="1"/>
        <rFont val="Arial"/>
        <family val="2"/>
      </rPr>
      <t>S. enterica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diarizonae</t>
    </r>
  </si>
  <si>
    <r>
      <rPr>
        <i/>
        <sz val="11"/>
        <color theme="1"/>
        <rFont val="Arial"/>
        <family val="2"/>
      </rPr>
      <t>S. enterica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houtenae</t>
    </r>
  </si>
  <si>
    <r>
      <rPr>
        <i/>
        <sz val="11"/>
        <color theme="1"/>
        <rFont val="Arial"/>
        <family val="2"/>
      </rPr>
      <t>S. enterica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indica</t>
    </r>
  </si>
  <si>
    <r>
      <rPr>
        <i/>
        <sz val="11"/>
        <color theme="1"/>
        <rFont val="Arial"/>
        <family val="2"/>
      </rPr>
      <t xml:space="preserve">S. enterica </t>
    </r>
    <r>
      <rPr>
        <sz val="11"/>
        <color theme="1"/>
        <rFont val="Arial"/>
        <family val="2"/>
      </rPr>
      <t>subsp.</t>
    </r>
    <r>
      <rPr>
        <i/>
        <sz val="11"/>
        <color theme="1"/>
        <rFont val="Arial"/>
        <family val="2"/>
      </rPr>
      <t>salamae</t>
    </r>
  </si>
  <si>
    <t>Species/subspecies/serovar</t>
  </si>
  <si>
    <t>species</t>
  </si>
  <si>
    <t>subspecies</t>
  </si>
  <si>
    <r>
      <t xml:space="preserve">S. enterica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 xml:space="preserve">enterica </t>
    </r>
    <r>
      <rPr>
        <sz val="11"/>
        <color theme="1"/>
        <rFont val="Arial"/>
        <family val="2"/>
      </rPr>
      <t>serovar</t>
    </r>
  </si>
  <si>
    <r>
      <t xml:space="preserve">Supplementary Table 3. </t>
    </r>
    <r>
      <rPr>
        <sz val="11"/>
        <color theme="1"/>
        <rFont val="Arial"/>
        <family val="2"/>
      </rPr>
      <t xml:space="preserve">Prevalence of plasmid incompatibility groups across </t>
    </r>
    <r>
      <rPr>
        <i/>
        <sz val="11"/>
        <color theme="1"/>
        <rFont val="Arial"/>
        <family val="2"/>
      </rPr>
      <t xml:space="preserve">Salmonella </t>
    </r>
    <r>
      <rPr>
        <sz val="11"/>
        <color theme="1"/>
        <rFont val="Arial"/>
        <family val="2"/>
      </rPr>
      <t>species, subspecies, and serovars.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</si>
</sst>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2" fillId="2" borderId="2" xfId="0" applyFont="1" applyFill="1" applyBorder="1"/>
    <xf numFmtId="0" fontId="4" fillId="2" borderId="2" xfId="0" applyFont="1" applyFill="1" applyBorder="1" applyAlignment="1">
      <alignment horizontal="center"/>
    </xf>
    <xf numFmtId="0" fontId="2" fillId="2" borderId="3" xfId="0" applyFont="1" applyFill="1" applyBorder="1"/>
    <xf numFmtId="164" fontId="4" fillId="2" borderId="3" xfId="0" applyNumberFormat="1" applyFont="1" applyFill="1" applyBorder="1" applyAlignment="1">
      <alignment horizontal="center"/>
    </xf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2" fillId="0" borderId="0" xfId="0" applyFont="1"/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border>
        <bottom style="medium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53A5A0-D396-644A-A5ED-8598D4E69630}" name="Table2" displayName="Table2" ref="A2:J59" totalsRowShown="0" headerRowDxfId="14" dataDxfId="12" headerRowBorderDxfId="13" tableBorderDxfId="11" totalsRowBorderDxfId="10">
  <autoFilter ref="A2:J59" xr:uid="{6853A5A0-D396-644A-A5ED-8598D4E69630}"/>
  <sortState xmlns:xlrd2="http://schemas.microsoft.com/office/spreadsheetml/2017/richdata2" ref="A3:J57">
    <sortCondition ref="A2:A57"/>
  </sortState>
  <tableColumns count="10">
    <tableColumn id="1" xr3:uid="{8C6A3C28-B900-774D-BB47-AECAA44B4BB6}" name="Species/subspecies/serovar" dataDxfId="9"/>
    <tableColumn id="2" xr3:uid="{CE8F73FC-54D3-534F-950A-C89EBE40CCA9}" name="IncA/C " dataDxfId="8"/>
    <tableColumn id="3" xr3:uid="{D5E56503-8637-E14D-AB23-A8FC19BDCB83}" name="IncF " dataDxfId="7"/>
    <tableColumn id="4" xr3:uid="{8C64BD7F-843D-2F46-89FD-C34E064329F8}" name="IncHI1 " dataDxfId="6"/>
    <tableColumn id="5" xr3:uid="{13D17AE8-5814-DF4D-AE43-F409DF0E1798}" name="IncHI2 " dataDxfId="5"/>
    <tableColumn id="6" xr3:uid="{F4584A53-3F84-334B-B1DB-C7F629FF2A4F}" name="IncI1 " dataDxfId="4"/>
    <tableColumn id="7" xr3:uid="{50995554-90DF-0B4A-A32A-D69390092B85}" name="IncN " dataDxfId="3"/>
    <tableColumn id="8" xr3:uid="{08AC47D3-0D24-1E48-814F-E56E43FDC725}" name="pBSSB1-family" dataDxfId="2"/>
    <tableColumn id="9" xr3:uid="{66F615B8-33F9-5D44-8BAA-527CDA020CDC}" name="Shigella flexneri" dataDxfId="1"/>
    <tableColumn id="10" xr3:uid="{D3F9623F-4F3E-A44C-8814-5D00C9D27F79}" name="Unknow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8908-158A-6641-A15F-2F4CAEA7B620}">
  <dimension ref="A1:J59"/>
  <sheetViews>
    <sheetView showGridLines="0" tabSelected="1" zoomScaleNormal="100" workbookViewId="0">
      <selection activeCell="A6" sqref="A6"/>
    </sheetView>
  </sheetViews>
  <sheetFormatPr defaultColWidth="11.19921875" defaultRowHeight="15.6" x14ac:dyDescent="0.3"/>
  <cols>
    <col min="1" max="1" width="27" style="1" customWidth="1"/>
    <col min="2" max="2" width="11.09765625" style="2" bestFit="1" customWidth="1"/>
    <col min="3" max="3" width="9.09765625" style="2" bestFit="1" customWidth="1"/>
    <col min="4" max="5" width="10.796875" style="2" bestFit="1" customWidth="1"/>
    <col min="6" max="6" width="9.5" style="2" bestFit="1" customWidth="1"/>
    <col min="7" max="7" width="9.296875" style="2" bestFit="1" customWidth="1"/>
    <col min="8" max="8" width="18.09765625" style="2" bestFit="1" customWidth="1"/>
    <col min="9" max="9" width="19.296875" style="2" bestFit="1" customWidth="1"/>
    <col min="10" max="10" width="13.09765625" style="2" customWidth="1"/>
  </cols>
  <sheetData>
    <row r="1" spans="1:10" x14ac:dyDescent="0.3">
      <c r="A1" s="22" t="s">
        <v>67</v>
      </c>
    </row>
    <row r="2" spans="1:10" ht="16.2" thickBot="1" x14ac:dyDescent="0.35">
      <c r="A2" s="14" t="s">
        <v>63</v>
      </c>
      <c r="B2" s="15" t="s">
        <v>49</v>
      </c>
      <c r="C2" s="15" t="s">
        <v>50</v>
      </c>
      <c r="D2" s="15" t="s">
        <v>51</v>
      </c>
      <c r="E2" s="15" t="s">
        <v>52</v>
      </c>
      <c r="F2" s="15" t="s">
        <v>53</v>
      </c>
      <c r="G2" s="15" t="s">
        <v>54</v>
      </c>
      <c r="H2" s="15" t="s">
        <v>0</v>
      </c>
      <c r="I2" s="16" t="s">
        <v>1</v>
      </c>
      <c r="J2" s="15" t="s">
        <v>48</v>
      </c>
    </row>
    <row r="3" spans="1:10" x14ac:dyDescent="0.3">
      <c r="A3" s="17" t="s">
        <v>64</v>
      </c>
      <c r="B3" s="18"/>
      <c r="C3" s="18"/>
      <c r="D3" s="18"/>
      <c r="E3" s="18"/>
      <c r="F3" s="18"/>
      <c r="G3" s="18"/>
      <c r="H3" s="18"/>
      <c r="I3" s="19"/>
      <c r="J3" s="18"/>
    </row>
    <row r="4" spans="1:10" x14ac:dyDescent="0.3">
      <c r="A4" s="5" t="s">
        <v>55</v>
      </c>
      <c r="B4" s="4">
        <v>2</v>
      </c>
      <c r="C4" s="4">
        <v>4</v>
      </c>
      <c r="D4" s="4"/>
      <c r="E4" s="4"/>
      <c r="F4" s="4"/>
      <c r="G4" s="4"/>
      <c r="H4" s="4"/>
      <c r="I4" s="4"/>
      <c r="J4" s="4">
        <v>2</v>
      </c>
    </row>
    <row r="5" spans="1:10" x14ac:dyDescent="0.3">
      <c r="A5" s="17" t="s">
        <v>65</v>
      </c>
      <c r="B5" s="20"/>
      <c r="C5" s="20"/>
      <c r="D5" s="20"/>
      <c r="E5" s="20"/>
      <c r="F5" s="20"/>
      <c r="G5" s="20"/>
      <c r="H5" s="20"/>
      <c r="I5" s="20"/>
      <c r="J5" s="20"/>
    </row>
    <row r="6" spans="1:10" x14ac:dyDescent="0.3">
      <c r="A6" s="3" t="s">
        <v>58</v>
      </c>
      <c r="B6" s="4">
        <v>33</v>
      </c>
      <c r="C6" s="4">
        <v>10</v>
      </c>
      <c r="D6" s="4">
        <v>2</v>
      </c>
      <c r="E6" s="4">
        <v>1</v>
      </c>
      <c r="F6" s="4">
        <v>27</v>
      </c>
      <c r="G6" s="4"/>
      <c r="H6" s="4">
        <v>1</v>
      </c>
      <c r="I6" s="4">
        <v>2</v>
      </c>
      <c r="J6" s="4">
        <v>15</v>
      </c>
    </row>
    <row r="7" spans="1:10" x14ac:dyDescent="0.3">
      <c r="A7" s="3" t="s">
        <v>59</v>
      </c>
      <c r="B7" s="4">
        <v>10</v>
      </c>
      <c r="C7" s="4">
        <v>15</v>
      </c>
      <c r="D7" s="4">
        <v>1</v>
      </c>
      <c r="E7" s="4">
        <v>2</v>
      </c>
      <c r="F7" s="4">
        <v>4</v>
      </c>
      <c r="G7" s="4"/>
      <c r="H7" s="4">
        <v>1</v>
      </c>
      <c r="I7" s="4">
        <v>2</v>
      </c>
      <c r="J7" s="4">
        <v>3</v>
      </c>
    </row>
    <row r="8" spans="1:10" x14ac:dyDescent="0.3">
      <c r="A8" s="3" t="s">
        <v>60</v>
      </c>
      <c r="B8" s="4">
        <v>6</v>
      </c>
      <c r="C8" s="4">
        <v>1</v>
      </c>
      <c r="D8" s="4"/>
      <c r="E8" s="4">
        <v>1</v>
      </c>
      <c r="F8" s="4">
        <v>1</v>
      </c>
      <c r="G8" s="4">
        <v>1</v>
      </c>
      <c r="H8" s="4"/>
      <c r="I8" s="4"/>
      <c r="J8" s="4">
        <v>15</v>
      </c>
    </row>
    <row r="9" spans="1:10" x14ac:dyDescent="0.3">
      <c r="A9" s="3" t="s">
        <v>61</v>
      </c>
      <c r="B9" s="4"/>
      <c r="C9" s="4">
        <v>1</v>
      </c>
      <c r="D9" s="4">
        <v>1</v>
      </c>
      <c r="E9" s="4"/>
      <c r="F9" s="4"/>
      <c r="G9" s="4"/>
      <c r="H9" s="4"/>
      <c r="I9" s="4"/>
      <c r="J9" s="4"/>
    </row>
    <row r="10" spans="1:10" x14ac:dyDescent="0.3">
      <c r="A10" s="3" t="s">
        <v>62</v>
      </c>
      <c r="B10" s="4">
        <v>4</v>
      </c>
      <c r="C10" s="4">
        <v>7</v>
      </c>
      <c r="D10" s="4"/>
      <c r="E10" s="4"/>
      <c r="F10" s="4">
        <v>5</v>
      </c>
      <c r="G10" s="4">
        <v>1</v>
      </c>
      <c r="H10" s="4">
        <v>3</v>
      </c>
      <c r="I10" s="4">
        <v>3</v>
      </c>
      <c r="J10" s="4">
        <v>12</v>
      </c>
    </row>
    <row r="11" spans="1:10" x14ac:dyDescent="0.3">
      <c r="A11" s="21" t="s">
        <v>66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3">
      <c r="A12" s="6" t="s">
        <v>15</v>
      </c>
      <c r="B12" s="7">
        <v>420</v>
      </c>
      <c r="C12" s="7">
        <v>25</v>
      </c>
      <c r="D12" s="7">
        <v>16</v>
      </c>
      <c r="E12" s="7">
        <v>13</v>
      </c>
      <c r="F12" s="7">
        <v>224</v>
      </c>
      <c r="G12" s="7">
        <v>45</v>
      </c>
      <c r="H12" s="7">
        <v>10</v>
      </c>
      <c r="I12" s="7">
        <v>17</v>
      </c>
      <c r="J12" s="7">
        <v>255</v>
      </c>
    </row>
    <row r="13" spans="1:10" x14ac:dyDescent="0.3">
      <c r="A13" s="3" t="s">
        <v>26</v>
      </c>
      <c r="B13" s="4">
        <v>63</v>
      </c>
      <c r="C13" s="4">
        <v>10</v>
      </c>
      <c r="D13" s="4">
        <v>22</v>
      </c>
      <c r="E13" s="4">
        <v>9</v>
      </c>
      <c r="F13" s="4">
        <v>104</v>
      </c>
      <c r="G13" s="4">
        <v>16</v>
      </c>
      <c r="H13" s="4"/>
      <c r="I13" s="4">
        <v>4</v>
      </c>
      <c r="J13" s="4">
        <v>95</v>
      </c>
    </row>
    <row r="14" spans="1:10" x14ac:dyDescent="0.3">
      <c r="A14" s="3" t="s">
        <v>25</v>
      </c>
      <c r="B14" s="4">
        <v>1405</v>
      </c>
      <c r="C14" s="4">
        <v>25</v>
      </c>
      <c r="D14" s="4">
        <v>26</v>
      </c>
      <c r="E14" s="4">
        <v>13</v>
      </c>
      <c r="F14" s="4">
        <v>247</v>
      </c>
      <c r="G14" s="4">
        <v>42</v>
      </c>
      <c r="H14" s="4">
        <v>5</v>
      </c>
      <c r="I14" s="4">
        <v>4</v>
      </c>
      <c r="J14" s="4">
        <v>450</v>
      </c>
    </row>
    <row r="15" spans="1:10" x14ac:dyDescent="0.3">
      <c r="A15" s="3" t="s">
        <v>9</v>
      </c>
      <c r="B15" s="4">
        <v>34</v>
      </c>
      <c r="C15" s="4">
        <v>49</v>
      </c>
      <c r="D15" s="4">
        <v>2</v>
      </c>
      <c r="E15" s="4"/>
      <c r="F15" s="4">
        <v>9</v>
      </c>
      <c r="G15" s="4">
        <v>2</v>
      </c>
      <c r="H15" s="4"/>
      <c r="I15" s="4">
        <v>37</v>
      </c>
      <c r="J15" s="4">
        <v>69</v>
      </c>
    </row>
    <row r="16" spans="1:10" x14ac:dyDescent="0.3">
      <c r="A16" s="3" t="s">
        <v>44</v>
      </c>
      <c r="B16" s="4">
        <v>27</v>
      </c>
      <c r="C16" s="4">
        <v>8</v>
      </c>
      <c r="D16" s="4">
        <v>4</v>
      </c>
      <c r="E16" s="4"/>
      <c r="F16" s="4">
        <v>134</v>
      </c>
      <c r="G16" s="4">
        <v>1</v>
      </c>
      <c r="H16" s="4">
        <v>18</v>
      </c>
      <c r="I16" s="4"/>
      <c r="J16" s="4">
        <v>27</v>
      </c>
    </row>
    <row r="17" spans="1:10" x14ac:dyDescent="0.3">
      <c r="A17" s="3" t="s">
        <v>41</v>
      </c>
      <c r="B17" s="4">
        <v>5</v>
      </c>
      <c r="C17" s="4">
        <v>23</v>
      </c>
      <c r="D17" s="4">
        <v>1</v>
      </c>
      <c r="E17" s="4"/>
      <c r="F17" s="4">
        <v>5</v>
      </c>
      <c r="G17" s="4">
        <v>6</v>
      </c>
      <c r="H17" s="4"/>
      <c r="I17" s="4"/>
      <c r="J17" s="4">
        <v>13</v>
      </c>
    </row>
    <row r="18" spans="1:10" x14ac:dyDescent="0.3">
      <c r="A18" s="3" t="s">
        <v>24</v>
      </c>
      <c r="B18" s="4">
        <v>26</v>
      </c>
      <c r="C18" s="4">
        <v>3</v>
      </c>
      <c r="D18" s="4">
        <v>20</v>
      </c>
      <c r="E18" s="4">
        <v>5</v>
      </c>
      <c r="F18" s="4">
        <v>49</v>
      </c>
      <c r="G18" s="4"/>
      <c r="H18" s="4">
        <v>15</v>
      </c>
      <c r="I18" s="4">
        <v>6</v>
      </c>
      <c r="J18" s="4">
        <v>79</v>
      </c>
    </row>
    <row r="19" spans="1:10" x14ac:dyDescent="0.3">
      <c r="A19" s="3" t="s">
        <v>34</v>
      </c>
      <c r="B19" s="4">
        <v>11</v>
      </c>
      <c r="C19" s="4">
        <v>3</v>
      </c>
      <c r="D19" s="4">
        <v>8</v>
      </c>
      <c r="E19" s="4">
        <v>10</v>
      </c>
      <c r="F19" s="4">
        <v>20</v>
      </c>
      <c r="G19" s="4">
        <v>1</v>
      </c>
      <c r="H19" s="4">
        <v>2</v>
      </c>
      <c r="I19" s="4">
        <v>2</v>
      </c>
      <c r="J19" s="4">
        <v>46</v>
      </c>
    </row>
    <row r="20" spans="1:10" x14ac:dyDescent="0.3">
      <c r="A20" s="3" t="s">
        <v>22</v>
      </c>
      <c r="B20" s="4">
        <v>79</v>
      </c>
      <c r="C20" s="4">
        <v>23</v>
      </c>
      <c r="D20" s="4">
        <v>35</v>
      </c>
      <c r="E20" s="4">
        <v>6</v>
      </c>
      <c r="F20" s="4">
        <v>129</v>
      </c>
      <c r="G20" s="4">
        <v>4</v>
      </c>
      <c r="H20" s="4">
        <v>3</v>
      </c>
      <c r="I20" s="4">
        <v>9</v>
      </c>
      <c r="J20" s="4">
        <v>147</v>
      </c>
    </row>
    <row r="21" spans="1:10" x14ac:dyDescent="0.3">
      <c r="A21" s="3" t="s">
        <v>46</v>
      </c>
      <c r="B21" s="4">
        <v>42</v>
      </c>
      <c r="C21" s="4">
        <v>10</v>
      </c>
      <c r="D21" s="4">
        <v>2</v>
      </c>
      <c r="E21" s="4">
        <v>2</v>
      </c>
      <c r="F21" s="4">
        <v>2</v>
      </c>
      <c r="G21" s="4"/>
      <c r="H21" s="4"/>
      <c r="I21" s="4"/>
      <c r="J21" s="4">
        <v>1</v>
      </c>
    </row>
    <row r="22" spans="1:10" x14ac:dyDescent="0.3">
      <c r="A22" s="3" t="s">
        <v>8</v>
      </c>
      <c r="B22" s="4">
        <v>220</v>
      </c>
      <c r="C22" s="4">
        <v>38</v>
      </c>
      <c r="D22" s="4">
        <v>102</v>
      </c>
      <c r="E22" s="4">
        <v>20</v>
      </c>
      <c r="F22" s="4">
        <v>373</v>
      </c>
      <c r="G22" s="4">
        <v>15</v>
      </c>
      <c r="H22" s="4">
        <v>4</v>
      </c>
      <c r="I22" s="4">
        <v>49</v>
      </c>
      <c r="J22" s="4">
        <v>480</v>
      </c>
    </row>
    <row r="23" spans="1:10" x14ac:dyDescent="0.3">
      <c r="A23" s="3" t="s">
        <v>10</v>
      </c>
      <c r="B23" s="4">
        <v>1601</v>
      </c>
      <c r="C23" s="4">
        <v>138</v>
      </c>
      <c r="D23" s="4">
        <v>46</v>
      </c>
      <c r="E23" s="4"/>
      <c r="F23" s="4">
        <v>16</v>
      </c>
      <c r="G23" s="4">
        <v>102</v>
      </c>
      <c r="H23" s="4">
        <v>2</v>
      </c>
      <c r="I23" s="4">
        <v>24</v>
      </c>
      <c r="J23" s="4">
        <v>160</v>
      </c>
    </row>
    <row r="24" spans="1:10" x14ac:dyDescent="0.3">
      <c r="A24" s="3" t="s">
        <v>5</v>
      </c>
      <c r="B24" s="4">
        <v>502</v>
      </c>
      <c r="C24" s="4">
        <v>1538</v>
      </c>
      <c r="D24" s="4">
        <v>219</v>
      </c>
      <c r="E24" s="4">
        <v>16</v>
      </c>
      <c r="F24" s="4">
        <v>137</v>
      </c>
      <c r="G24" s="4">
        <v>72</v>
      </c>
      <c r="H24" s="4">
        <v>9</v>
      </c>
      <c r="I24" s="4">
        <v>210</v>
      </c>
      <c r="J24" s="4">
        <v>632</v>
      </c>
    </row>
    <row r="25" spans="1:10" x14ac:dyDescent="0.3">
      <c r="A25" s="3" t="s">
        <v>30</v>
      </c>
      <c r="B25" s="4">
        <v>32</v>
      </c>
      <c r="C25" s="4">
        <v>11</v>
      </c>
      <c r="D25" s="4">
        <v>1</v>
      </c>
      <c r="E25" s="4"/>
      <c r="F25" s="4">
        <v>2</v>
      </c>
      <c r="G25" s="4">
        <v>1</v>
      </c>
      <c r="H25" s="4"/>
      <c r="I25" s="4">
        <v>3</v>
      </c>
      <c r="J25" s="4">
        <v>16</v>
      </c>
    </row>
    <row r="26" spans="1:10" x14ac:dyDescent="0.3">
      <c r="A26" s="3" t="s">
        <v>11</v>
      </c>
      <c r="B26" s="4">
        <v>163</v>
      </c>
      <c r="C26" s="4">
        <v>22</v>
      </c>
      <c r="D26" s="4">
        <v>57</v>
      </c>
      <c r="E26" s="4">
        <v>122</v>
      </c>
      <c r="F26" s="4">
        <v>224</v>
      </c>
      <c r="G26" s="4">
        <v>197</v>
      </c>
      <c r="H26" s="4">
        <v>7</v>
      </c>
      <c r="I26" s="4">
        <v>20</v>
      </c>
      <c r="J26" s="4">
        <v>1174</v>
      </c>
    </row>
    <row r="27" spans="1:10" x14ac:dyDescent="0.3">
      <c r="A27" s="3" t="s">
        <v>6</v>
      </c>
      <c r="B27" s="4">
        <v>2109</v>
      </c>
      <c r="C27" s="4">
        <v>115</v>
      </c>
      <c r="D27" s="4">
        <v>425</v>
      </c>
      <c r="E27" s="4">
        <v>355</v>
      </c>
      <c r="F27" s="4">
        <v>1663</v>
      </c>
      <c r="G27" s="4">
        <v>217</v>
      </c>
      <c r="H27" s="4">
        <v>183</v>
      </c>
      <c r="I27" s="4">
        <v>118</v>
      </c>
      <c r="J27" s="4">
        <v>1565</v>
      </c>
    </row>
    <row r="28" spans="1:10" x14ac:dyDescent="0.3">
      <c r="A28" s="3" t="s">
        <v>35</v>
      </c>
      <c r="B28" s="4">
        <v>60</v>
      </c>
      <c r="C28" s="4">
        <v>53</v>
      </c>
      <c r="D28" s="4">
        <v>3</v>
      </c>
      <c r="E28" s="4">
        <v>9</v>
      </c>
      <c r="F28" s="4">
        <v>33</v>
      </c>
      <c r="G28" s="4">
        <v>60</v>
      </c>
      <c r="H28" s="4">
        <v>1</v>
      </c>
      <c r="I28" s="4">
        <v>1</v>
      </c>
      <c r="J28" s="4">
        <v>60</v>
      </c>
    </row>
    <row r="29" spans="1:10" x14ac:dyDescent="0.3">
      <c r="A29" s="3" t="s">
        <v>14</v>
      </c>
      <c r="B29" s="4">
        <v>624</v>
      </c>
      <c r="C29" s="4">
        <v>60</v>
      </c>
      <c r="D29" s="4">
        <v>55</v>
      </c>
      <c r="E29" s="4">
        <v>30</v>
      </c>
      <c r="F29" s="4">
        <v>520</v>
      </c>
      <c r="G29" s="4">
        <v>175</v>
      </c>
      <c r="H29" s="4">
        <v>82</v>
      </c>
      <c r="I29" s="4">
        <v>17</v>
      </c>
      <c r="J29" s="4">
        <v>600</v>
      </c>
    </row>
    <row r="30" spans="1:10" x14ac:dyDescent="0.3">
      <c r="A30" s="3" t="s">
        <v>43</v>
      </c>
      <c r="B30" s="4">
        <v>4</v>
      </c>
      <c r="C30" s="4">
        <v>2</v>
      </c>
      <c r="D30" s="4">
        <v>10</v>
      </c>
      <c r="E30" s="4"/>
      <c r="F30" s="4">
        <v>8</v>
      </c>
      <c r="G30" s="4">
        <v>2</v>
      </c>
      <c r="H30" s="4"/>
      <c r="I30" s="4"/>
      <c r="J30" s="4">
        <v>21</v>
      </c>
    </row>
    <row r="31" spans="1:10" x14ac:dyDescent="0.3">
      <c r="A31" s="3" t="s">
        <v>38</v>
      </c>
      <c r="B31" s="4">
        <v>6</v>
      </c>
      <c r="C31" s="4">
        <v>10</v>
      </c>
      <c r="D31" s="4"/>
      <c r="E31" s="4"/>
      <c r="F31" s="4">
        <v>13</v>
      </c>
      <c r="G31" s="4">
        <v>1</v>
      </c>
      <c r="H31" s="4"/>
      <c r="I31" s="4">
        <v>1</v>
      </c>
      <c r="J31" s="4">
        <v>7</v>
      </c>
    </row>
    <row r="32" spans="1:10" x14ac:dyDescent="0.3">
      <c r="A32" s="3" t="s">
        <v>29</v>
      </c>
      <c r="B32" s="4">
        <v>31</v>
      </c>
      <c r="C32" s="4">
        <v>9</v>
      </c>
      <c r="D32" s="4">
        <v>5</v>
      </c>
      <c r="E32" s="4">
        <v>6</v>
      </c>
      <c r="F32" s="4">
        <v>48</v>
      </c>
      <c r="G32" s="4">
        <v>4</v>
      </c>
      <c r="H32" s="4">
        <v>2</v>
      </c>
      <c r="I32" s="4">
        <v>3</v>
      </c>
      <c r="J32" s="4">
        <v>60</v>
      </c>
    </row>
    <row r="33" spans="1:10" x14ac:dyDescent="0.3">
      <c r="A33" s="3" t="s">
        <v>4</v>
      </c>
      <c r="B33" s="4">
        <v>1430</v>
      </c>
      <c r="C33" s="4">
        <v>1876</v>
      </c>
      <c r="D33" s="4">
        <v>640</v>
      </c>
      <c r="E33" s="4">
        <v>503</v>
      </c>
      <c r="F33" s="4">
        <v>1577</v>
      </c>
      <c r="G33" s="4">
        <v>125</v>
      </c>
      <c r="H33" s="4">
        <v>14</v>
      </c>
      <c r="I33" s="4">
        <v>326</v>
      </c>
      <c r="J33" s="4">
        <v>2094</v>
      </c>
    </row>
    <row r="34" spans="1:10" x14ac:dyDescent="0.3">
      <c r="A34" s="3" t="s">
        <v>45</v>
      </c>
      <c r="B34" s="4">
        <v>15</v>
      </c>
      <c r="C34" s="4">
        <v>1</v>
      </c>
      <c r="D34" s="4">
        <v>9</v>
      </c>
      <c r="E34" s="4"/>
      <c r="F34" s="4">
        <v>133</v>
      </c>
      <c r="G34" s="4"/>
      <c r="H34" s="4"/>
      <c r="I34" s="4"/>
      <c r="J34" s="4">
        <v>3</v>
      </c>
    </row>
    <row r="35" spans="1:10" x14ac:dyDescent="0.3">
      <c r="A35" s="3" t="s">
        <v>33</v>
      </c>
      <c r="B35" s="4">
        <v>41</v>
      </c>
      <c r="C35" s="4">
        <v>4</v>
      </c>
      <c r="D35" s="4">
        <v>6</v>
      </c>
      <c r="E35" s="4">
        <v>11</v>
      </c>
      <c r="F35" s="4">
        <v>16</v>
      </c>
      <c r="G35" s="4">
        <v>5</v>
      </c>
      <c r="H35" s="4">
        <v>4</v>
      </c>
      <c r="I35" s="4">
        <v>2</v>
      </c>
      <c r="J35" s="4">
        <v>60</v>
      </c>
    </row>
    <row r="36" spans="1:10" x14ac:dyDescent="0.3">
      <c r="A36" s="3" t="s">
        <v>20</v>
      </c>
      <c r="B36" s="4">
        <v>160</v>
      </c>
      <c r="C36" s="4">
        <v>16</v>
      </c>
      <c r="D36" s="4">
        <v>32</v>
      </c>
      <c r="E36" s="4">
        <v>21</v>
      </c>
      <c r="F36" s="4">
        <v>83</v>
      </c>
      <c r="G36" s="4">
        <v>25</v>
      </c>
      <c r="H36" s="4">
        <v>3</v>
      </c>
      <c r="I36" s="4">
        <v>10</v>
      </c>
      <c r="J36" s="4">
        <v>191</v>
      </c>
    </row>
    <row r="37" spans="1:10" x14ac:dyDescent="0.3">
      <c r="A37" s="3" t="s">
        <v>21</v>
      </c>
      <c r="B37" s="4">
        <v>37</v>
      </c>
      <c r="C37" s="4">
        <v>59</v>
      </c>
      <c r="D37" s="4">
        <v>37</v>
      </c>
      <c r="E37" s="4">
        <v>3</v>
      </c>
      <c r="F37" s="4">
        <v>66</v>
      </c>
      <c r="G37" s="4">
        <v>3</v>
      </c>
      <c r="H37" s="4"/>
      <c r="I37" s="4">
        <v>10</v>
      </c>
      <c r="J37" s="4">
        <v>215</v>
      </c>
    </row>
    <row r="38" spans="1:10" x14ac:dyDescent="0.3">
      <c r="A38" s="3" t="s">
        <v>40</v>
      </c>
      <c r="B38" s="4">
        <v>35</v>
      </c>
      <c r="C38" s="4">
        <v>1</v>
      </c>
      <c r="D38" s="4">
        <v>9</v>
      </c>
      <c r="E38" s="4">
        <v>26</v>
      </c>
      <c r="F38" s="4">
        <v>5</v>
      </c>
      <c r="G38" s="4">
        <v>7</v>
      </c>
      <c r="H38" s="4"/>
      <c r="I38" s="4"/>
      <c r="J38" s="4">
        <v>30</v>
      </c>
    </row>
    <row r="39" spans="1:10" x14ac:dyDescent="0.3">
      <c r="A39" s="3" t="s">
        <v>23</v>
      </c>
      <c r="B39" s="4">
        <v>1280</v>
      </c>
      <c r="C39" s="4">
        <v>26</v>
      </c>
      <c r="D39" s="4">
        <v>12</v>
      </c>
      <c r="E39" s="4">
        <v>2</v>
      </c>
      <c r="F39" s="4">
        <v>53</v>
      </c>
      <c r="G39" s="4">
        <v>50</v>
      </c>
      <c r="H39" s="4">
        <v>17</v>
      </c>
      <c r="I39" s="4">
        <v>8</v>
      </c>
      <c r="J39" s="4">
        <v>170</v>
      </c>
    </row>
    <row r="40" spans="1:10" x14ac:dyDescent="0.3">
      <c r="A40" s="3" t="s">
        <v>13</v>
      </c>
      <c r="B40" s="4">
        <v>90</v>
      </c>
      <c r="C40" s="4">
        <v>36</v>
      </c>
      <c r="D40" s="4">
        <v>20</v>
      </c>
      <c r="E40" s="4">
        <v>6</v>
      </c>
      <c r="F40" s="4">
        <v>42</v>
      </c>
      <c r="G40" s="4">
        <v>6</v>
      </c>
      <c r="H40" s="4">
        <v>5</v>
      </c>
      <c r="I40" s="4">
        <v>18</v>
      </c>
      <c r="J40" s="4">
        <v>109</v>
      </c>
    </row>
    <row r="41" spans="1:10" x14ac:dyDescent="0.3">
      <c r="A41" s="3" t="s">
        <v>31</v>
      </c>
      <c r="B41" s="4">
        <v>71</v>
      </c>
      <c r="C41" s="4">
        <v>30</v>
      </c>
      <c r="D41" s="4">
        <v>97</v>
      </c>
      <c r="E41" s="4"/>
      <c r="F41" s="4">
        <v>9</v>
      </c>
      <c r="G41" s="4">
        <v>48</v>
      </c>
      <c r="H41" s="4">
        <v>5</v>
      </c>
      <c r="I41" s="4">
        <v>2</v>
      </c>
      <c r="J41" s="4">
        <v>144</v>
      </c>
    </row>
    <row r="42" spans="1:10" x14ac:dyDescent="0.3">
      <c r="A42" s="3" t="s">
        <v>27</v>
      </c>
      <c r="B42" s="4">
        <v>7</v>
      </c>
      <c r="C42" s="4">
        <v>11</v>
      </c>
      <c r="D42" s="4">
        <v>15</v>
      </c>
      <c r="E42" s="4"/>
      <c r="F42" s="4">
        <v>1</v>
      </c>
      <c r="G42" s="4">
        <v>13</v>
      </c>
      <c r="H42" s="4">
        <v>10</v>
      </c>
      <c r="I42" s="4">
        <v>3</v>
      </c>
      <c r="J42" s="4">
        <v>19</v>
      </c>
    </row>
    <row r="43" spans="1:10" x14ac:dyDescent="0.3">
      <c r="A43" s="3" t="s">
        <v>18</v>
      </c>
      <c r="B43" s="4">
        <v>22</v>
      </c>
      <c r="C43" s="4">
        <v>6</v>
      </c>
      <c r="D43" s="4">
        <v>20</v>
      </c>
      <c r="E43" s="4">
        <v>3</v>
      </c>
      <c r="F43" s="4">
        <v>84</v>
      </c>
      <c r="G43" s="4">
        <v>9</v>
      </c>
      <c r="H43" s="4">
        <v>1</v>
      </c>
      <c r="I43" s="4">
        <v>13</v>
      </c>
      <c r="J43" s="4">
        <v>48</v>
      </c>
    </row>
    <row r="44" spans="1:10" x14ac:dyDescent="0.3">
      <c r="A44" s="3" t="s">
        <v>47</v>
      </c>
      <c r="B44" s="4"/>
      <c r="C44" s="4">
        <v>2</v>
      </c>
      <c r="D44" s="4"/>
      <c r="E44" s="4"/>
      <c r="F44" s="4"/>
      <c r="G44" s="4"/>
      <c r="H44" s="4"/>
      <c r="I44" s="4"/>
      <c r="J44" s="4"/>
    </row>
    <row r="45" spans="1:10" x14ac:dyDescent="0.3">
      <c r="A45" s="3" t="s">
        <v>17</v>
      </c>
      <c r="B45" s="4">
        <v>53</v>
      </c>
      <c r="C45" s="4">
        <v>5</v>
      </c>
      <c r="D45" s="4">
        <v>11</v>
      </c>
      <c r="E45" s="4">
        <v>39</v>
      </c>
      <c r="F45" s="4">
        <v>43</v>
      </c>
      <c r="G45" s="4">
        <v>27</v>
      </c>
      <c r="H45" s="4">
        <v>3</v>
      </c>
      <c r="I45" s="4">
        <v>14</v>
      </c>
      <c r="J45" s="4">
        <v>285</v>
      </c>
    </row>
    <row r="46" spans="1:10" x14ac:dyDescent="0.3">
      <c r="A46" s="3" t="s">
        <v>19</v>
      </c>
      <c r="B46" s="4">
        <v>47</v>
      </c>
      <c r="C46" s="4">
        <v>6</v>
      </c>
      <c r="D46" s="4">
        <v>4</v>
      </c>
      <c r="E46" s="4">
        <v>5</v>
      </c>
      <c r="F46" s="4">
        <v>44</v>
      </c>
      <c r="G46" s="4">
        <v>39</v>
      </c>
      <c r="H46" s="4"/>
      <c r="I46" s="4">
        <v>11</v>
      </c>
      <c r="J46" s="4">
        <v>133</v>
      </c>
    </row>
    <row r="47" spans="1:10" x14ac:dyDescent="0.3">
      <c r="A47" s="3" t="s">
        <v>7</v>
      </c>
      <c r="B47" s="4">
        <v>413</v>
      </c>
      <c r="C47" s="4">
        <v>168</v>
      </c>
      <c r="D47" s="4">
        <v>212</v>
      </c>
      <c r="E47" s="4">
        <v>386</v>
      </c>
      <c r="F47" s="4">
        <v>434</v>
      </c>
      <c r="G47" s="4">
        <v>185</v>
      </c>
      <c r="H47" s="4">
        <v>31</v>
      </c>
      <c r="I47" s="4">
        <v>115</v>
      </c>
      <c r="J47" s="4">
        <v>560</v>
      </c>
    </row>
    <row r="48" spans="1:10" x14ac:dyDescent="0.3">
      <c r="A48" s="3" t="s">
        <v>12</v>
      </c>
      <c r="B48" s="4">
        <v>208</v>
      </c>
      <c r="C48" s="4">
        <v>199</v>
      </c>
      <c r="D48" s="4">
        <v>111</v>
      </c>
      <c r="E48" s="4">
        <v>48</v>
      </c>
      <c r="F48" s="4">
        <v>62</v>
      </c>
      <c r="G48" s="4">
        <v>43</v>
      </c>
      <c r="H48" s="4">
        <v>23</v>
      </c>
      <c r="I48" s="4">
        <v>20</v>
      </c>
      <c r="J48" s="4">
        <v>434</v>
      </c>
    </row>
    <row r="49" spans="1:10" x14ac:dyDescent="0.3">
      <c r="A49" s="3" t="s">
        <v>16</v>
      </c>
      <c r="B49" s="4">
        <v>295</v>
      </c>
      <c r="C49" s="4">
        <v>32</v>
      </c>
      <c r="D49" s="4">
        <v>35</v>
      </c>
      <c r="E49" s="4">
        <v>12</v>
      </c>
      <c r="F49" s="4">
        <v>48</v>
      </c>
      <c r="G49" s="4">
        <v>27</v>
      </c>
      <c r="H49" s="4">
        <v>25</v>
      </c>
      <c r="I49" s="4">
        <v>16</v>
      </c>
      <c r="J49" s="4">
        <v>258</v>
      </c>
    </row>
    <row r="50" spans="1:10" x14ac:dyDescent="0.3">
      <c r="A50" s="3" t="s">
        <v>28</v>
      </c>
      <c r="B50" s="4">
        <v>10</v>
      </c>
      <c r="C50" s="4">
        <v>12</v>
      </c>
      <c r="D50" s="4">
        <v>3</v>
      </c>
      <c r="E50" s="4">
        <v>2</v>
      </c>
      <c r="F50" s="4">
        <v>8</v>
      </c>
      <c r="G50" s="4">
        <v>7</v>
      </c>
      <c r="H50" s="4"/>
      <c r="I50" s="4">
        <v>3</v>
      </c>
      <c r="J50" s="4">
        <v>17</v>
      </c>
    </row>
    <row r="51" spans="1:10" x14ac:dyDescent="0.3">
      <c r="A51" s="3" t="s">
        <v>36</v>
      </c>
      <c r="B51" s="4">
        <v>19</v>
      </c>
      <c r="C51" s="4">
        <v>4</v>
      </c>
      <c r="D51" s="4">
        <v>3</v>
      </c>
      <c r="E51" s="4">
        <v>3</v>
      </c>
      <c r="F51" s="4">
        <v>8</v>
      </c>
      <c r="G51" s="4">
        <v>2</v>
      </c>
      <c r="H51" s="4"/>
      <c r="I51" s="4">
        <v>1</v>
      </c>
      <c r="J51" s="4">
        <v>25</v>
      </c>
    </row>
    <row r="52" spans="1:10" x14ac:dyDescent="0.3">
      <c r="A52" s="3" t="s">
        <v>37</v>
      </c>
      <c r="B52" s="4">
        <v>35</v>
      </c>
      <c r="C52" s="4">
        <v>8</v>
      </c>
      <c r="D52" s="4">
        <v>6</v>
      </c>
      <c r="E52" s="4"/>
      <c r="F52" s="4">
        <v>10</v>
      </c>
      <c r="G52" s="4">
        <v>1</v>
      </c>
      <c r="H52" s="4">
        <v>2</v>
      </c>
      <c r="I52" s="4">
        <v>1</v>
      </c>
      <c r="J52" s="4">
        <v>39</v>
      </c>
    </row>
    <row r="53" spans="1:10" x14ac:dyDescent="0.3">
      <c r="A53" s="3" t="s">
        <v>2</v>
      </c>
      <c r="B53" s="4">
        <v>508</v>
      </c>
      <c r="C53" s="4">
        <v>845</v>
      </c>
      <c r="D53" s="4">
        <v>2244</v>
      </c>
      <c r="E53" s="4">
        <v>3</v>
      </c>
      <c r="F53" s="4">
        <v>28</v>
      </c>
      <c r="G53" s="4">
        <v>1025</v>
      </c>
      <c r="H53" s="4">
        <v>34</v>
      </c>
      <c r="I53" s="4">
        <v>567</v>
      </c>
      <c r="J53" s="4">
        <v>789</v>
      </c>
    </row>
    <row r="54" spans="1:10" x14ac:dyDescent="0.3">
      <c r="A54" s="3" t="s">
        <v>3</v>
      </c>
      <c r="B54" s="4">
        <v>17091</v>
      </c>
      <c r="C54" s="4">
        <v>2379</v>
      </c>
      <c r="D54" s="4">
        <v>990</v>
      </c>
      <c r="E54" s="4">
        <v>209</v>
      </c>
      <c r="F54" s="4">
        <v>1697</v>
      </c>
      <c r="G54" s="4">
        <v>769</v>
      </c>
      <c r="H54" s="4">
        <v>125</v>
      </c>
      <c r="I54" s="4">
        <v>439</v>
      </c>
      <c r="J54" s="4">
        <v>3642</v>
      </c>
    </row>
    <row r="55" spans="1:10" x14ac:dyDescent="0.3">
      <c r="A55" s="3" t="s">
        <v>39</v>
      </c>
      <c r="B55" s="4">
        <v>9</v>
      </c>
      <c r="C55" s="4"/>
      <c r="D55" s="4">
        <v>11</v>
      </c>
      <c r="E55" s="4">
        <v>1</v>
      </c>
      <c r="F55" s="4">
        <v>21</v>
      </c>
      <c r="G55" s="4">
        <v>9</v>
      </c>
      <c r="H55" s="4"/>
      <c r="I55" s="4"/>
      <c r="J55" s="4">
        <v>48</v>
      </c>
    </row>
    <row r="56" spans="1:10" x14ac:dyDescent="0.3">
      <c r="A56" s="3" t="s">
        <v>42</v>
      </c>
      <c r="B56" s="4">
        <v>71</v>
      </c>
      <c r="C56" s="4">
        <v>99</v>
      </c>
      <c r="D56" s="4">
        <v>18</v>
      </c>
      <c r="E56" s="4"/>
      <c r="F56" s="4">
        <v>20</v>
      </c>
      <c r="G56" s="4">
        <v>2</v>
      </c>
      <c r="H56" s="4">
        <v>3</v>
      </c>
      <c r="I56" s="4"/>
      <c r="J56" s="4">
        <v>69</v>
      </c>
    </row>
    <row r="57" spans="1:10" ht="16.2" thickBot="1" x14ac:dyDescent="0.35">
      <c r="A57" s="8" t="s">
        <v>32</v>
      </c>
      <c r="B57" s="9">
        <v>16</v>
      </c>
      <c r="C57" s="9">
        <v>5</v>
      </c>
      <c r="D57" s="9">
        <v>15</v>
      </c>
      <c r="E57" s="9">
        <v>3</v>
      </c>
      <c r="F57" s="9">
        <v>13</v>
      </c>
      <c r="G57" s="9">
        <v>6</v>
      </c>
      <c r="H57" s="9">
        <v>1</v>
      </c>
      <c r="I57" s="9">
        <v>2</v>
      </c>
      <c r="J57" s="9">
        <v>34</v>
      </c>
    </row>
    <row r="58" spans="1:10" x14ac:dyDescent="0.3">
      <c r="A58" s="10" t="s">
        <v>56</v>
      </c>
      <c r="B58" s="11">
        <f>SUM(B12:B57)</f>
        <v>29427</v>
      </c>
      <c r="C58" s="11">
        <f t="shared" ref="C58:J58" si="0">SUM(C12:C57)</f>
        <v>8005</v>
      </c>
      <c r="D58" s="11">
        <f t="shared" si="0"/>
        <v>5619</v>
      </c>
      <c r="E58" s="11">
        <f t="shared" si="0"/>
        <v>1902</v>
      </c>
      <c r="F58" s="11">
        <f t="shared" si="0"/>
        <v>8465</v>
      </c>
      <c r="G58" s="11">
        <f t="shared" si="0"/>
        <v>3396</v>
      </c>
      <c r="H58" s="11">
        <f t="shared" si="0"/>
        <v>649</v>
      </c>
      <c r="I58" s="11">
        <f t="shared" si="0"/>
        <v>2106</v>
      </c>
      <c r="J58" s="11">
        <f t="shared" si="0"/>
        <v>15373</v>
      </c>
    </row>
    <row r="59" spans="1:10" ht="16.2" thickBot="1" x14ac:dyDescent="0.35">
      <c r="A59" s="12" t="s">
        <v>57</v>
      </c>
      <c r="B59" s="13">
        <f>B58/(SUM($B$58:$J$58))*100</f>
        <v>39.266365989698699</v>
      </c>
      <c r="C59" s="13">
        <f t="shared" ref="C59:J59" si="1">C58/(SUM($B$58:$J$58))*100</f>
        <v>10.681593765845587</v>
      </c>
      <c r="D59" s="13">
        <f t="shared" si="1"/>
        <v>7.4977982973499504</v>
      </c>
      <c r="E59" s="13">
        <f t="shared" si="1"/>
        <v>2.537962691147821</v>
      </c>
      <c r="F59" s="13">
        <f t="shared" si="1"/>
        <v>11.295401777374503</v>
      </c>
      <c r="G59" s="13">
        <f t="shared" si="1"/>
        <v>4.5315043633743421</v>
      </c>
      <c r="H59" s="13">
        <f t="shared" si="1"/>
        <v>0.86600304235275283</v>
      </c>
      <c r="I59" s="13">
        <f t="shared" si="1"/>
        <v>2.8101732006084705</v>
      </c>
      <c r="J59" s="13">
        <f t="shared" si="1"/>
        <v>20.513196872247871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S. 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Franklin Nobrega</cp:lastModifiedBy>
  <dcterms:created xsi:type="dcterms:W3CDTF">2023-06-01T09:20:24Z</dcterms:created>
  <dcterms:modified xsi:type="dcterms:W3CDTF">2023-12-01T12:16:01Z</dcterms:modified>
</cp:coreProperties>
</file>