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Data science\Excel\Project\"/>
    </mc:Choice>
  </mc:AlternateContent>
  <xr:revisionPtr revIDLastSave="0" documentId="13_ncr:1_{B0B404C1-CA29-416E-A045-AC803DC0FA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lyActivity_merged" sheetId="2" r:id="rId1"/>
    <sheet name="Analysis 1" sheetId="1" r:id="rId2"/>
    <sheet name="Analysis 2" sheetId="3" r:id="rId3"/>
    <sheet name="Fitness Tracker Summary" sheetId="4" r:id="rId4"/>
    <sheet name="Distance Travlled Summary" sheetId="7" r:id="rId5"/>
    <sheet name="Dashboard" sheetId="6" r:id="rId6"/>
  </sheets>
  <externalReferences>
    <externalReference r:id="rId7"/>
  </externalReferences>
  <definedNames>
    <definedName name="ExternalData_1" localSheetId="0" hidden="1">dailyActivity_merged!$A$1:$O$941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7" l="1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1" l="1"/>
  <c r="C1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1A4C4B-2435-4E16-BB96-ACB97225EDB2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<sst xmlns="http://schemas.openxmlformats.org/spreadsheetml/2006/main" count="1017" uniqueCount="78">
  <si>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</si>
  <si>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</si>
  <si>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</si>
  <si>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</si>
  <si>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</si>
  <si>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</si>
  <si>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</si>
  <si>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</si>
  <si>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</si>
  <si>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</si>
  <si>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</si>
  <si>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</si>
  <si>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</si>
  <si>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</si>
  <si>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</si>
  <si>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</si>
  <si>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</si>
  <si>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</si>
  <si>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</si>
  <si>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</si>
  <si>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</si>
  <si>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</si>
  <si>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</si>
  <si>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</si>
  <si>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</si>
  <si>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</si>
  <si>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</si>
  <si>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</si>
  <si>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</si>
  <si>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</si>
  <si>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</si>
  <si>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</si>
  <si>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</si>
  <si>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</si>
  <si>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</si>
  <si>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</si>
  <si>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</si>
  <si>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</si>
  <si>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</si>
  <si>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</si>
  <si>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</si>
  <si>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</si>
  <si>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</si>
  <si>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</si>
  <si>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</si>
  <si>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</si>
  <si>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Unique Id</t>
  </si>
  <si>
    <t>Grand Total</t>
  </si>
  <si>
    <t>Count of ActivityDate</t>
  </si>
  <si>
    <t>User Type</t>
  </si>
  <si>
    <t>Average of TotalDistance</t>
  </si>
  <si>
    <t>TotalCalories</t>
  </si>
  <si>
    <t>Total FairlyActiveMinutes</t>
  </si>
  <si>
    <t>Total VeryActiveMinutes</t>
  </si>
  <si>
    <t>Total LightlyActiveMinutes</t>
  </si>
  <si>
    <t>Dates</t>
  </si>
  <si>
    <t>Count of Users</t>
  </si>
  <si>
    <t>Sum of TotalSteps</t>
  </si>
  <si>
    <t>Sum of Calories</t>
  </si>
  <si>
    <t>Sum of FairlyActiveMinutes</t>
  </si>
  <si>
    <t>Sum of LightlyActiveMinutes</t>
  </si>
  <si>
    <t>Sum of VeryActiveMinutes</t>
  </si>
  <si>
    <t xml:space="preserve">  </t>
  </si>
  <si>
    <t>Active User</t>
  </si>
  <si>
    <t>Light User</t>
  </si>
  <si>
    <t>Moderate User</t>
  </si>
  <si>
    <t xml:space="preserve">AIM : </t>
  </si>
  <si>
    <r>
      <t xml:space="preserve"> 2. If Users are </t>
    </r>
    <r>
      <rPr>
        <i/>
        <u/>
        <sz val="11"/>
        <color rgb="FF000000"/>
        <rFont val="Calibri"/>
        <family val="2"/>
        <scheme val="minor"/>
      </rPr>
      <t>Active between 10 and 20 days</t>
    </r>
    <r>
      <rPr>
        <i/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Calibri"/>
        <family val="2"/>
        <scheme val="minor"/>
      </rPr>
      <t xml:space="preserve">they are grouped in </t>
    </r>
  </si>
  <si>
    <r>
      <t xml:space="preserve"> 3. And If Users are </t>
    </r>
    <r>
      <rPr>
        <i/>
        <sz val="11"/>
        <color rgb="FF000000"/>
        <rFont val="Calibri"/>
        <family val="2"/>
        <scheme val="minor"/>
      </rPr>
      <t xml:space="preserve">Active less than 10 days, </t>
    </r>
    <r>
      <rPr>
        <sz val="11"/>
        <color rgb="FF000000"/>
        <rFont val="Calibri"/>
        <family val="2"/>
        <scheme val="minor"/>
      </rPr>
      <t xml:space="preserve">they falls in category of </t>
    </r>
    <r>
      <rPr>
        <i/>
        <sz val="11"/>
        <color rgb="FF000000"/>
        <rFont val="Calibri"/>
        <family val="2"/>
        <scheme val="minor"/>
      </rPr>
      <t xml:space="preserve">"Light </t>
    </r>
  </si>
  <si>
    <t>To Categorize User in "Active", "Moderate" and "Light" based on their Count of Active Days</t>
  </si>
  <si>
    <t xml:space="preserve">Criteria Used :   </t>
  </si>
  <si>
    <t xml:space="preserve"> 1. If Users are Active more than 20 days, they are grouped in </t>
  </si>
  <si>
    <t>Beginner</t>
  </si>
  <si>
    <t>Intermediate</t>
  </si>
  <si>
    <t>Pro User</t>
  </si>
  <si>
    <t xml:space="preserve"> 1. If Average TotalDistance &gt;=7</t>
  </si>
  <si>
    <t xml:space="preserve"> 2. If Average Total Distance &gt;4 but &lt; 7</t>
  </si>
  <si>
    <t xml:space="preserve"> 3. . If Average Total Distance &lt;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</si>
</sst>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i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9"/>
      <color theme="1"/>
      <name val="Times New Roman"/>
      <family val="1"/>
    </font>
    <font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DDEBF7"/>
      </patternFill>
    </fill>
  </fills>
  <borders count="20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9BC2E6"/>
      </bottom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3" borderId="1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8" fillId="5" borderId="18" xfId="0" applyFont="1" applyFill="1" applyBorder="1"/>
    <xf numFmtId="0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8" fillId="5" borderId="19" xfId="0" applyFont="1" applyFill="1" applyBorder="1" applyAlignment="1">
      <alignment horizontal="left"/>
    </xf>
    <xf numFmtId="0" fontId="8" fillId="5" borderId="19" xfId="0" applyFont="1" applyFill="1" applyBorder="1"/>
  </cellXfs>
  <cellStyles count="1">
    <cellStyle name="Normal" xfId="0" builtinId="0"/>
  </cellStyles>
  <dxfs count="7">
    <dxf>
      <fill>
        <gradientFill degree="90">
          <stop position="0">
            <color theme="9" tint="0.59999389629810485"/>
          </stop>
          <stop position="0.5">
            <color theme="9" tint="0.80001220740379042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7" tint="0.80001220740379042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9" tint="0.59999389629810485"/>
          </stop>
          <stop position="0.5">
            <color theme="9" tint="0.80001220740379042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7" tint="0.80001220740379042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numFmt numFmtId="0" formatCode="General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Users Based on fitness tracker data</a:t>
            </a:r>
          </a:p>
        </c:rich>
      </c:tx>
      <c:layout>
        <c:manualLayout>
          <c:xMode val="edge"/>
          <c:yMode val="edge"/>
          <c:x val="0.1251111111111111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21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0C6-42BB-8A1D-5D4215525094}"/>
              </c:ext>
            </c:extLst>
          </c:dPt>
          <c:dPt>
            <c:idx val="1"/>
            <c:bubble3D val="0"/>
            <c:explosion val="36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C6-42BB-8A1D-5D4215525094}"/>
              </c:ext>
            </c:extLst>
          </c:dPt>
          <c:dPt>
            <c:idx val="2"/>
            <c:bubble3D val="0"/>
            <c:explosion val="24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0C6-42BB-8A1D-5D4215525094}"/>
              </c:ext>
            </c:extLst>
          </c:dPt>
          <c:dLbls>
            <c:dLbl>
              <c:idx val="0"/>
              <c:layout>
                <c:manualLayout>
                  <c:x val="0.12066365007541478"/>
                  <c:y val="-2.27790432801822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C6-42BB-8A1D-5D42155250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2A5501-D576-4B67-84D8-8529842C15F9}" type="CATEGORYNAME">
                      <a:rPr lang="en-US" b="0"/>
                      <a:pPr/>
                      <a:t>[CATEGORY NAME]</a:t>
                    </a:fld>
                    <a:r>
                      <a:rPr lang="en-US" b="0" baseline="0"/>
                      <a:t>
</a:t>
                    </a:r>
                    <a:fld id="{250100FB-3807-4D48-A970-B21F1AC2DE0E}" type="PERCENTAGE">
                      <a:rPr lang="en-US" baseline="0"/>
                      <a:pPr/>
                      <a:t>[PERCENTAGE]</a:t>
                    </a:fld>
                    <a:endParaRPr lang="en-US" b="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0C6-42BB-8A1D-5D4215525094}"/>
                </c:ext>
              </c:extLst>
            </c:dLbl>
            <c:dLbl>
              <c:idx val="2"/>
              <c:layout>
                <c:manualLayout>
                  <c:x val="0.2614379084967321"/>
                  <c:y val="0.110098709187547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C6-42BB-8A1D-5D421552509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60C6-42BB-8A1D-5D4215525094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Travlled by users</a:t>
            </a:r>
            <a:endParaRPr lang="en-US"/>
          </a:p>
        </c:rich>
      </c:tx>
      <c:layout>
        <c:manualLayout>
          <c:xMode val="edge"/>
          <c:yMode val="edge"/>
          <c:x val="0.344210177896066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Beginner</c:v>
              </c:pt>
              <c:pt idx="1">
                <c:v>Intermediate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2.3632513233062844</c:v>
              </c:pt>
              <c:pt idx="1">
                <c:v>5.6265878442792339</c:v>
              </c:pt>
              <c:pt idx="2">
                <c:v>9.2153636631356566</c:v>
              </c:pt>
            </c:numLit>
          </c:val>
          <c:extLst>
            <c:ext xmlns:c16="http://schemas.microsoft.com/office/drawing/2014/chart" uri="{C3380CC4-5D6E-409C-BE32-E72D297353CC}">
              <c16:uniqueId val="{00000004-AA20-43D0-B8F9-83ABC02F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1"/>
        <c:overlap val="-40"/>
        <c:axId val="1006547840"/>
        <c:axId val="1006546760"/>
      </c:barChart>
      <c:catAx>
        <c:axId val="10065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46760"/>
        <c:crosses val="autoZero"/>
        <c:auto val="1"/>
        <c:lblAlgn val="ctr"/>
        <c:lblOffset val="100"/>
        <c:noMultiLvlLbl val="0"/>
      </c:catAx>
      <c:valAx>
        <c:axId val="1006546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steps</a:t>
            </a:r>
            <a:r>
              <a:rPr lang="en-US" baseline="0"/>
              <a:t> by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'[1]Total Steps'!$A$2:$A$34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Steps'!$B$2:$B$34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78C-A17D-B098C23CA9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41049648"/>
        <c:axId val="1295158944"/>
      </c:barChart>
      <c:catAx>
        <c:axId val="12410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 ID</a:t>
                </a:r>
              </a:p>
            </c:rich>
          </c:tx>
          <c:layout>
            <c:manualLayout>
              <c:xMode val="edge"/>
              <c:yMode val="edge"/>
              <c:x val="0.51837564378745116"/>
              <c:y val="0.9172602810398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58944"/>
        <c:crosses val="autoZero"/>
        <c:auto val="1"/>
        <c:lblAlgn val="ctr"/>
        <c:lblOffset val="100"/>
        <c:noMultiLvlLbl val="0"/>
      </c:catAx>
      <c:valAx>
        <c:axId val="1295158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Steps</a:t>
                </a:r>
              </a:p>
            </c:rich>
          </c:tx>
          <c:layout>
            <c:manualLayout>
              <c:xMode val="edge"/>
              <c:yMode val="edge"/>
              <c:x val="9.8270440251572323E-3"/>
              <c:y val="0.2564530170829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410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Burned</a:t>
            </a:r>
            <a:r>
              <a:rPr lang="en-US" baseline="0"/>
              <a:t> By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'[1]Total Calories burned'!$A$2:$A$34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Calories burned'!$B$2:$B$34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E-4FB2-8498-16D6D44380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05683552"/>
        <c:axId val="1295172864"/>
      </c:barChart>
      <c:catAx>
        <c:axId val="11056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 ID</a:t>
                </a:r>
              </a:p>
            </c:rich>
          </c:tx>
          <c:layout>
            <c:manualLayout>
              <c:xMode val="edge"/>
              <c:yMode val="edge"/>
              <c:x val="0.51861125037272959"/>
              <c:y val="0.91823841787218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72864"/>
        <c:crosses val="autoZero"/>
        <c:auto val="1"/>
        <c:lblAlgn val="ctr"/>
        <c:lblOffset val="100"/>
        <c:noMultiLvlLbl val="0"/>
      </c:catAx>
      <c:valAx>
        <c:axId val="1295172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Calories Burned</a:t>
                </a:r>
              </a:p>
            </c:rich>
          </c:tx>
          <c:layout>
            <c:manualLayout>
              <c:xMode val="edge"/>
              <c:yMode val="edge"/>
              <c:x val="1.4565126924677487E-2"/>
              <c:y val="0.17055687806466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056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User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'Analysis 1'!$H$1</c:f>
              <c:strCache>
                <c:ptCount val="1"/>
                <c:pt idx="0">
                  <c:v>Total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'Analysis 1'!$A$2:$A$34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'Analysis 1'!$H$2:$H$34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F-4029-8A51-E7F7B9476FEB}"/>
            </c:ext>
          </c:extLst>
        </c:ser>
        <c:ser>
          <c:idx val="2"/>
          <c:order val="1"/>
          <c:tx>
            <c:strRef>
              <c:f>'Analysis 1'!$I$1</c:f>
              <c:strCache>
                <c:ptCount val="1"/>
                <c:pt idx="0">
                  <c:v>Total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'Analysis 1'!$A$2:$A$34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'Analysis 1'!$I$2:$I$34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F-4029-8A51-E7F7B9476FEB}"/>
            </c:ext>
          </c:extLst>
        </c:ser>
        <c:ser>
          <c:idx val="3"/>
          <c:order val="2"/>
          <c:tx>
            <c:strRef>
              <c:f>'Analysis 1'!$J$1</c:f>
              <c:strCache>
                <c:ptCount val="1"/>
                <c:pt idx="0">
                  <c:v>Total VeryActiveMinutes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'Analysis 1'!$A$2:$A$34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'Analysis 1'!$J$2:$J$34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F-4029-8A51-E7F7B947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438872"/>
        <c:axId val="1004443192"/>
      </c:barChart>
      <c:catAx>
        <c:axId val="100443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43192"/>
        <c:crosses val="autoZero"/>
        <c:auto val="1"/>
        <c:lblAlgn val="ctr"/>
        <c:lblOffset val="100"/>
        <c:noMultiLvlLbl val="0"/>
      </c:catAx>
      <c:valAx>
        <c:axId val="10044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3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1'!$G$1</c:f>
              <c:strCache>
                <c:ptCount val="1"/>
                <c:pt idx="0">
                  <c:v>TotalCalories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'Analysis 1'!$F$2:$F$34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xVal>
          <c:yVal>
            <c:numRef>
              <c:f>'Analysis 1'!$G$2:$G$34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5-40F8-852F-768F54AE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1752"/>
        <c:axId val="1004585488"/>
      </c:scatterChart>
      <c:valAx>
        <c:axId val="111384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85488"/>
        <c:crosses val="autoZero"/>
        <c:crossBetween val="midCat"/>
      </c:valAx>
      <c:valAx>
        <c:axId val="1004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4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124780</xdr:colOff>
      <xdr:row>1</xdr:row>
      <xdr:rowOff>173102</xdr:rowOff>
    </xdr:from>
    <xdr:to>
      <xdr:col>9</xdr:col>
      <xdr:colOff>28222</xdr:colOff>
      <xdr:row>21</xdr:row>
      <xdr:rowOff>84206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98BEC-062B-BCA0-4528-A32FFA9A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9878</xdr:colOff>
      <xdr:row>1</xdr:row>
      <xdr:rowOff>173563</xdr:rowOff>
    </xdr:from>
    <xdr:to>
      <xdr:col>21</xdr:col>
      <xdr:colOff>1</xdr:colOff>
      <xdr:row>21</xdr:row>
      <xdr:rowOff>140190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88FF9-DF13-4BE0-B196-FF210CB9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124780</xdr:colOff>
      <xdr:row>26</xdr:row>
      <xdr:rowOff>1</xdr:rowOff>
    </xdr:from>
    <xdr:to>
      <xdr:col>13</xdr:col>
      <xdr:colOff>412608</xdr:colOff>
      <xdr:row>45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8B14B-1D8A-4F78-B19A-6ED3D56E5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23097</xdr:colOff>
      <xdr:row>26</xdr:row>
      <xdr:rowOff>17497</xdr:rowOff>
    </xdr:from>
    <xdr:to>
      <xdr:col>32</xdr:col>
      <xdr:colOff>578554</xdr:colOff>
      <xdr:row>44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43541-3F7D-4236-A8D9-7A02B6445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124780</xdr:colOff>
      <xdr:row>48</xdr:row>
      <xdr:rowOff>88861</xdr:rowOff>
    </xdr:from>
    <xdr:to>
      <xdr:col>33</xdr:col>
      <xdr:colOff>19539</xdr:colOff>
      <xdr:row>77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F7303-2D29-40B0-90EA-320B76D58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28221</xdr:colOff>
      <xdr:row>2</xdr:row>
      <xdr:rowOff>42332</xdr:rowOff>
    </xdr:from>
    <xdr:to>
      <xdr:col>32</xdr:col>
      <xdr:colOff>578554</xdr:colOff>
      <xdr:row>21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D6426-2FF5-4F35-8A81-6D1B38397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Task4p.xlsx" TargetMode="External"/><Relationship Id="rId1" Type="http://schemas.openxmlformats.org/officeDocument/2006/relationships/externalLinkPath" Target="file:///C:\Users\dell\Downloads\Task4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Every Users"/>
      <sheetName val="Category on Count of days"/>
      <sheetName val="User's Category on distance"/>
      <sheetName val="Total Steps"/>
      <sheetName val="Total Calories burned"/>
      <sheetName val="Active Categories in Minutes"/>
      <sheetName val="Sheet1"/>
      <sheetName val="Distinct Dates"/>
    </sheetNames>
    <sheetDataSet>
      <sheetData sheetId="0"/>
      <sheetData sheetId="1"/>
      <sheetData sheetId="2"/>
      <sheetData sheetId="3">
        <row r="2">
          <cell r="A2">
            <v>1503960366</v>
          </cell>
          <cell r="B2">
            <v>375619</v>
          </cell>
        </row>
        <row r="3">
          <cell r="A3">
            <v>1624580081</v>
          </cell>
          <cell r="B3">
            <v>178061</v>
          </cell>
        </row>
        <row r="4">
          <cell r="A4">
            <v>1644430081</v>
          </cell>
          <cell r="B4">
            <v>218489</v>
          </cell>
        </row>
        <row r="5">
          <cell r="A5">
            <v>1844505072</v>
          </cell>
          <cell r="B5">
            <v>79982</v>
          </cell>
        </row>
        <row r="6">
          <cell r="A6">
            <v>1927972279</v>
          </cell>
          <cell r="B6">
            <v>28400</v>
          </cell>
        </row>
        <row r="7">
          <cell r="A7">
            <v>2022484408</v>
          </cell>
          <cell r="B7">
            <v>352490</v>
          </cell>
        </row>
        <row r="8">
          <cell r="A8">
            <v>2026352035</v>
          </cell>
          <cell r="B8">
            <v>172573</v>
          </cell>
        </row>
        <row r="9">
          <cell r="A9">
            <v>2320127002</v>
          </cell>
          <cell r="B9">
            <v>146223</v>
          </cell>
        </row>
        <row r="10">
          <cell r="A10">
            <v>2347167796</v>
          </cell>
          <cell r="B10">
            <v>171354</v>
          </cell>
        </row>
        <row r="11">
          <cell r="A11">
            <v>2873212765</v>
          </cell>
          <cell r="B11">
            <v>234229</v>
          </cell>
        </row>
        <row r="12">
          <cell r="A12">
            <v>3372868164</v>
          </cell>
          <cell r="B12">
            <v>137233</v>
          </cell>
        </row>
        <row r="13">
          <cell r="A13">
            <v>3977333714</v>
          </cell>
          <cell r="B13">
            <v>329537</v>
          </cell>
        </row>
        <row r="14">
          <cell r="A14">
            <v>4020332650</v>
          </cell>
          <cell r="B14">
            <v>70284</v>
          </cell>
        </row>
        <row r="15">
          <cell r="A15">
            <v>4057192912</v>
          </cell>
          <cell r="B15">
            <v>15352</v>
          </cell>
        </row>
        <row r="16">
          <cell r="A16">
            <v>4319703577</v>
          </cell>
          <cell r="B16">
            <v>225334</v>
          </cell>
        </row>
        <row r="17">
          <cell r="A17">
            <v>4388161847</v>
          </cell>
          <cell r="B17">
            <v>335232</v>
          </cell>
        </row>
        <row r="18">
          <cell r="A18">
            <v>4445114986</v>
          </cell>
          <cell r="B18">
            <v>148693</v>
          </cell>
        </row>
        <row r="19">
          <cell r="A19">
            <v>4558609924</v>
          </cell>
          <cell r="B19">
            <v>238239</v>
          </cell>
        </row>
        <row r="20">
          <cell r="A20">
            <v>4702921684</v>
          </cell>
          <cell r="B20">
            <v>265734</v>
          </cell>
        </row>
        <row r="21">
          <cell r="A21">
            <v>5553957443</v>
          </cell>
          <cell r="B21">
            <v>266990</v>
          </cell>
        </row>
        <row r="22">
          <cell r="A22">
            <v>5577150313</v>
          </cell>
          <cell r="B22">
            <v>249133</v>
          </cell>
        </row>
        <row r="23">
          <cell r="A23">
            <v>6117666160</v>
          </cell>
          <cell r="B23">
            <v>197308</v>
          </cell>
        </row>
        <row r="24">
          <cell r="A24">
            <v>6290855005</v>
          </cell>
          <cell r="B24">
            <v>163837</v>
          </cell>
        </row>
        <row r="25">
          <cell r="A25">
            <v>6775888955</v>
          </cell>
          <cell r="B25">
            <v>65512</v>
          </cell>
        </row>
        <row r="26">
          <cell r="A26">
            <v>6962181067</v>
          </cell>
          <cell r="B26">
            <v>303639</v>
          </cell>
        </row>
        <row r="27">
          <cell r="A27">
            <v>7007744171</v>
          </cell>
          <cell r="B27">
            <v>294409</v>
          </cell>
        </row>
        <row r="28">
          <cell r="A28">
            <v>7086361926</v>
          </cell>
          <cell r="B28">
            <v>290525</v>
          </cell>
        </row>
        <row r="29">
          <cell r="A29">
            <v>8053475328</v>
          </cell>
          <cell r="B29">
            <v>457662</v>
          </cell>
        </row>
        <row r="30">
          <cell r="A30">
            <v>8253242879</v>
          </cell>
          <cell r="B30">
            <v>123161</v>
          </cell>
        </row>
        <row r="31">
          <cell r="A31">
            <v>8378563200</v>
          </cell>
          <cell r="B31">
            <v>270249</v>
          </cell>
        </row>
        <row r="32">
          <cell r="A32">
            <v>8583815059</v>
          </cell>
          <cell r="B32">
            <v>223154</v>
          </cell>
        </row>
        <row r="33">
          <cell r="A33">
            <v>8792009665</v>
          </cell>
          <cell r="B33">
            <v>53758</v>
          </cell>
        </row>
        <row r="34">
          <cell r="A34">
            <v>8877689391</v>
          </cell>
          <cell r="B34">
            <v>497241</v>
          </cell>
        </row>
      </sheetData>
      <sheetData sheetId="4">
        <row r="2">
          <cell r="A2">
            <v>1503960366</v>
          </cell>
          <cell r="B2">
            <v>56309</v>
          </cell>
        </row>
        <row r="3">
          <cell r="A3">
            <v>1624580081</v>
          </cell>
          <cell r="B3">
            <v>45984</v>
          </cell>
        </row>
        <row r="4">
          <cell r="A4">
            <v>1644430081</v>
          </cell>
          <cell r="B4">
            <v>84339</v>
          </cell>
        </row>
        <row r="5">
          <cell r="A5">
            <v>1844505072</v>
          </cell>
          <cell r="B5">
            <v>48778</v>
          </cell>
        </row>
        <row r="6">
          <cell r="A6">
            <v>1927972279</v>
          </cell>
          <cell r="B6">
            <v>67357</v>
          </cell>
        </row>
        <row r="7">
          <cell r="A7">
            <v>2022484408</v>
          </cell>
          <cell r="B7">
            <v>77809</v>
          </cell>
        </row>
        <row r="8">
          <cell r="A8">
            <v>2026352035</v>
          </cell>
          <cell r="B8">
            <v>47760</v>
          </cell>
        </row>
        <row r="9">
          <cell r="A9">
            <v>2320127002</v>
          </cell>
          <cell r="B9">
            <v>53449</v>
          </cell>
        </row>
        <row r="10">
          <cell r="A10">
            <v>2347167796</v>
          </cell>
          <cell r="B10">
            <v>36782</v>
          </cell>
        </row>
        <row r="11">
          <cell r="A11">
            <v>2873212765</v>
          </cell>
          <cell r="B11">
            <v>59426</v>
          </cell>
        </row>
        <row r="12">
          <cell r="A12">
            <v>3372868164</v>
          </cell>
          <cell r="B12">
            <v>38662</v>
          </cell>
        </row>
        <row r="13">
          <cell r="A13">
            <v>3977333714</v>
          </cell>
          <cell r="B13">
            <v>45410</v>
          </cell>
        </row>
        <row r="14">
          <cell r="A14">
            <v>4020332650</v>
          </cell>
          <cell r="B14">
            <v>73960</v>
          </cell>
        </row>
        <row r="15">
          <cell r="A15">
            <v>4057192912</v>
          </cell>
          <cell r="B15">
            <v>7895</v>
          </cell>
        </row>
        <row r="16">
          <cell r="A16">
            <v>4319703577</v>
          </cell>
          <cell r="B16">
            <v>63168</v>
          </cell>
        </row>
        <row r="17">
          <cell r="A17">
            <v>4388161847</v>
          </cell>
          <cell r="B17">
            <v>95910</v>
          </cell>
        </row>
        <row r="18">
          <cell r="A18">
            <v>4445114986</v>
          </cell>
          <cell r="B18">
            <v>67772</v>
          </cell>
        </row>
        <row r="19">
          <cell r="A19">
            <v>4558609924</v>
          </cell>
          <cell r="B19">
            <v>63031</v>
          </cell>
        </row>
        <row r="20">
          <cell r="A20">
            <v>4702921684</v>
          </cell>
          <cell r="B20">
            <v>91932</v>
          </cell>
        </row>
        <row r="21">
          <cell r="A21">
            <v>5553957443</v>
          </cell>
          <cell r="B21">
            <v>58146</v>
          </cell>
        </row>
        <row r="22">
          <cell r="A22">
            <v>5577150313</v>
          </cell>
          <cell r="B22">
            <v>100789</v>
          </cell>
        </row>
        <row r="23">
          <cell r="A23">
            <v>6117666160</v>
          </cell>
          <cell r="B23">
            <v>63312</v>
          </cell>
        </row>
        <row r="24">
          <cell r="A24">
            <v>6290855005</v>
          </cell>
          <cell r="B24">
            <v>75389</v>
          </cell>
        </row>
        <row r="25">
          <cell r="A25">
            <v>6775888955</v>
          </cell>
          <cell r="B25">
            <v>55426</v>
          </cell>
        </row>
        <row r="26">
          <cell r="A26">
            <v>6962181067</v>
          </cell>
          <cell r="B26">
            <v>61443</v>
          </cell>
        </row>
        <row r="27">
          <cell r="A27">
            <v>7007744171</v>
          </cell>
          <cell r="B27">
            <v>66144</v>
          </cell>
        </row>
        <row r="28">
          <cell r="A28">
            <v>7086361926</v>
          </cell>
          <cell r="B28">
            <v>79557</v>
          </cell>
        </row>
        <row r="29">
          <cell r="A29">
            <v>8053475328</v>
          </cell>
          <cell r="B29">
            <v>91320</v>
          </cell>
        </row>
        <row r="30">
          <cell r="A30">
            <v>8253242879</v>
          </cell>
          <cell r="B30">
            <v>33972</v>
          </cell>
        </row>
        <row r="31">
          <cell r="A31">
            <v>8378563200</v>
          </cell>
          <cell r="B31">
            <v>106534</v>
          </cell>
        </row>
        <row r="32">
          <cell r="A32">
            <v>8583815059</v>
          </cell>
          <cell r="B32">
            <v>84693</v>
          </cell>
        </row>
        <row r="33">
          <cell r="A33">
            <v>8792009665</v>
          </cell>
          <cell r="B33">
            <v>56907</v>
          </cell>
        </row>
        <row r="34">
          <cell r="A34">
            <v>8877689391</v>
          </cell>
          <cell r="B34">
            <v>106028</v>
          </cell>
        </row>
      </sheetData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A3381F-AF64-42CA-B85D-4337EF592E97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4D53F-524A-4E8E-B53B-B9EC8C5C9A02}" name="dailyActivity_merged" displayName="dailyActivity_merged" ref="A1:O941" tableType="queryTable" totalsRowShown="0">
  <autoFilter ref="A1:O941" xr:uid="{2A24D53F-524A-4E8E-B53B-B9EC8C5C9A02}"/>
  <tableColumns count="15">
    <tableColumn id="1" xr3:uid="{ECAB9340-53CE-4A9F-B38A-838CD8015749}" uniqueName="1" name="Id" queryTableFieldId="1"/>
    <tableColumn id="2" xr3:uid="{A0C2A36B-00C6-4E38-AB5B-47DA97F93027}" uniqueName="2" name="ActivityDate" queryTableFieldId="2" dataDxfId="6"/>
    <tableColumn id="3" xr3:uid="{919471DE-16E8-48EC-B058-2E04AC04D882}" uniqueName="3" name="TotalSteps" queryTableFieldId="3"/>
    <tableColumn id="4" xr3:uid="{4CB5B4F6-96F3-4EEE-B483-004BBC81CB5C}" uniqueName="4" name="TotalDistance" queryTableFieldId="4"/>
    <tableColumn id="5" xr3:uid="{0738D0A3-31FF-44B7-AA9A-8CCDAD960791}" uniqueName="5" name="TrackerDistance" queryTableFieldId="5"/>
    <tableColumn id="6" xr3:uid="{C2239F92-A2CB-448D-AB3E-109FF47BD43E}" uniqueName="6" name="LoggedActivitiesDistance" queryTableFieldId="6"/>
    <tableColumn id="7" xr3:uid="{D99B1221-D603-49D1-AB07-DEA446873EAB}" uniqueName="7" name="VeryActiveDistance" queryTableFieldId="7"/>
    <tableColumn id="8" xr3:uid="{D6E2E640-945B-4AB8-B2B1-1917C81FBA02}" uniqueName="8" name="ModeratelyActiveDistance" queryTableFieldId="8"/>
    <tableColumn id="9" xr3:uid="{2D2B3752-053E-43D4-A327-1991A735F620}" uniqueName="9" name="LightActiveDistance" queryTableFieldId="9"/>
    <tableColumn id="10" xr3:uid="{3F4CCE27-F3A4-43DB-9CEC-4E49F23A798E}" uniqueName="10" name="SedentaryActiveDistance" queryTableFieldId="10"/>
    <tableColumn id="11" xr3:uid="{6522CDB4-D7D6-4412-8AE4-F361988C1055}" uniqueName="11" name="VeryActiveMinutes" queryTableFieldId="11"/>
    <tableColumn id="12" xr3:uid="{0B8375FD-EB25-4B61-B4EE-339F5F59EBC9}" uniqueName="12" name="FairlyActiveMinutes" queryTableFieldId="12"/>
    <tableColumn id="13" xr3:uid="{8F0C2B26-B1DA-4C90-8703-161737A197C0}" uniqueName="13" name="LightlyActiveMinutes" queryTableFieldId="13"/>
    <tableColumn id="14" xr3:uid="{C339A50C-ABCE-48E3-9592-CDE679D1BA1B}" uniqueName="14" name="SedentaryMinutes" queryTableFieldId="14"/>
    <tableColumn id="15" xr3:uid="{1ABCA038-1669-4C77-A71D-D352F0AA3F41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350C-7C09-4EA4-9810-736F9E80DB40}">
  <dimension ref="A1:O941"/>
  <sheetViews>
    <sheetView tabSelected="1" workbookViewId="0">
      <selection activeCell="F9" sqref="F9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t="s">
        <v>15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20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30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t="s">
        <v>34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t="s">
        <v>35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t="s">
        <v>36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t="s">
        <v>37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t="s">
        <v>38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t="s">
        <v>39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t="s">
        <v>40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t="s">
        <v>41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t="s">
        <v>42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t="s">
        <v>43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t="s">
        <v>44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t="s">
        <v>15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20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30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t="s">
        <v>34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t="s">
        <v>35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t="s">
        <v>36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t="s">
        <v>37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t="s">
        <v>38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t="s">
        <v>39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t="s">
        <v>40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t="s">
        <v>41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t="s">
        <v>42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t="s">
        <v>43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t="s">
        <v>44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t="s">
        <v>45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t="s">
        <v>15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20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30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t="s">
        <v>34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t="s">
        <v>35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t="s">
        <v>36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t="s">
        <v>37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t="s">
        <v>38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t="s">
        <v>39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t="s">
        <v>40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t="s">
        <v>41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t="s">
        <v>42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t="s">
        <v>43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t="s">
        <v>44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t="s">
        <v>15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20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30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t="s">
        <v>34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t="s">
        <v>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t="s">
        <v>36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t="s">
        <v>37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t="s">
        <v>38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t="s">
        <v>39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t="s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t="s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t="s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t="s">
        <v>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t="s">
        <v>15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t="s">
        <v>34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t="s">
        <v>35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t="s">
        <v>36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t="s">
        <v>37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t="s">
        <v>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t="s">
        <v>39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t="s">
        <v>40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t="s">
        <v>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t="s">
        <v>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t="s">
        <v>44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t="s">
        <v>15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20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30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t="s">
        <v>34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t="s">
        <v>35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t="s">
        <v>36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t="s">
        <v>37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t="s">
        <v>38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t="s">
        <v>39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t="s">
        <v>40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t="s">
        <v>41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t="s">
        <v>42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t="s">
        <v>43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t="s">
        <v>44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t="s">
        <v>45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t="s">
        <v>15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20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30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t="s">
        <v>34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t="s">
        <v>35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t="s">
        <v>36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t="s">
        <v>37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t="s">
        <v>38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t="s">
        <v>39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t="s">
        <v>40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t="s">
        <v>41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t="s">
        <v>42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t="s">
        <v>43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t="s">
        <v>44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t="s">
        <v>45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t="s">
        <v>15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20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30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t="s">
        <v>34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t="s">
        <v>35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t="s">
        <v>36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t="s">
        <v>37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t="s">
        <v>38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t="s">
        <v>39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t="s">
        <v>40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t="s">
        <v>41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t="s">
        <v>42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t="s">
        <v>43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t="s">
        <v>44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t="s">
        <v>45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t="s">
        <v>15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20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30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t="s">
        <v>15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20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30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t="s">
        <v>34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t="s">
        <v>35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t="s">
        <v>36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t="s">
        <v>37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t="s">
        <v>38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t="s">
        <v>39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t="s">
        <v>40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t="s">
        <v>41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t="s">
        <v>42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t="s">
        <v>43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t="s">
        <v>44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t="s">
        <v>45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t="s">
        <v>15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20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30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t="s">
        <v>34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t="s">
        <v>15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20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30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t="s">
        <v>34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t="s">
        <v>35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t="s">
        <v>36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t="s">
        <v>37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t="s">
        <v>38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t="s">
        <v>39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t="s">
        <v>40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t="s">
        <v>41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t="s">
        <v>42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t="s">
        <v>43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t="s">
        <v>44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t="s">
        <v>15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20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t="s">
        <v>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t="s">
        <v>35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t="s">
        <v>36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t="s">
        <v>37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t="s">
        <v>38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t="s">
        <v>39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t="s">
        <v>40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t="s">
        <v>41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t="s">
        <v>42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t="s">
        <v>43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t="s">
        <v>44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t="s">
        <v>45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t="s">
        <v>15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t="s">
        <v>15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20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30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t="s">
        <v>34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t="s">
        <v>35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t="s">
        <v>36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t="s">
        <v>37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t="s">
        <v>38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t="s">
        <v>39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t="s">
        <v>40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t="s">
        <v>41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t="s">
        <v>42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t="s">
        <v>43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t="s">
        <v>44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t="s">
        <v>45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t="s">
        <v>15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20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30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t="s">
        <v>34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t="s">
        <v>35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t="s">
        <v>36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t="s">
        <v>37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t="s">
        <v>38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t="s">
        <v>39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t="s">
        <v>40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t="s">
        <v>41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t="s">
        <v>42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t="s">
        <v>43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t="s">
        <v>44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t="s">
        <v>45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t="s">
        <v>15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20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30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t="s">
        <v>34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t="s">
        <v>35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t="s">
        <v>36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t="s">
        <v>37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t="s">
        <v>38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t="s">
        <v>39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t="s">
        <v>40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t="s">
        <v>41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t="s">
        <v>42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t="s">
        <v>43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t="s">
        <v>44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t="s">
        <v>45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t="s">
        <v>15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20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30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t="s">
        <v>34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t="s">
        <v>35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t="s">
        <v>36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t="s">
        <v>37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t="s">
        <v>38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t="s">
        <v>39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t="s">
        <v>40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t="s">
        <v>41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t="s">
        <v>42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t="s">
        <v>43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t="s">
        <v>44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t="s">
        <v>45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t="s">
        <v>15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20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30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t="s">
        <v>35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t="s">
        <v>36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t="s">
        <v>37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t="s">
        <v>38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t="s">
        <v>39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t="s">
        <v>40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t="s">
        <v>41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t="s">
        <v>42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t="s">
        <v>43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t="s">
        <v>44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t="s">
        <v>45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t="s">
        <v>15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20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30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t="s">
        <v>34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t="s">
        <v>35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t="s">
        <v>36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t="s">
        <v>37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t="s">
        <v>38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t="s">
        <v>39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t="s">
        <v>40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t="s">
        <v>41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t="s">
        <v>42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t="s">
        <v>43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t="s">
        <v>44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t="s">
        <v>45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t="s">
        <v>15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20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30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t="s">
        <v>34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t="s">
        <v>35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t="s">
        <v>36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t="s">
        <v>37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t="s">
        <v>38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t="s">
        <v>39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t="s">
        <v>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t="s">
        <v>41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t="s">
        <v>42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t="s">
        <v>43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t="s">
        <v>44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t="s">
        <v>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20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30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t="s">
        <v>34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t="s">
        <v>35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t="s">
        <v>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t="s">
        <v>37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t="s">
        <v>38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t="s">
        <v>39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t="s">
        <v>40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t="s">
        <v>41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t="s">
        <v>42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t="s">
        <v>15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20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30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t="s">
        <v>34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t="s">
        <v>35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t="s">
        <v>36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t="s">
        <v>37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t="s">
        <v>38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t="s">
        <v>39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t="s">
        <v>40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t="s">
        <v>41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t="s">
        <v>42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t="s">
        <v>43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t="s">
        <v>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20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29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t="s">
        <v>34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t="s">
        <v>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t="s">
        <v>36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t="s">
        <v>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t="s">
        <v>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t="s">
        <v>39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t="s">
        <v>40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t="s">
        <v>15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20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24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28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30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t="s">
        <v>34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t="s">
        <v>35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t="s">
        <v>36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t="s">
        <v>37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t="s">
        <v>38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t="s">
        <v>39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t="s">
        <v>40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t="s">
        <v>41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t="s">
        <v>42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t="s">
        <v>43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t="s">
        <v>44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t="s">
        <v>45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t="s">
        <v>15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16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17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20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21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22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23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28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30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32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t="s">
        <v>34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t="s">
        <v>35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t="s">
        <v>36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t="s">
        <v>37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t="s">
        <v>38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t="s">
        <v>39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t="s">
        <v>40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t="s">
        <v>15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30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t="s">
        <v>34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t="s">
        <v>35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t="s">
        <v>36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t="s">
        <v>37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t="s">
        <v>38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t="s">
        <v>39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t="s">
        <v>40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t="s">
        <v>41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t="s">
        <v>42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t="s">
        <v>43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t="s">
        <v>44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t="s">
        <v>45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t="s">
        <v>15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20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30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t="s">
        <v>34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t="s">
        <v>35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t="s">
        <v>36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t="s">
        <v>37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t="s">
        <v>38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t="s">
        <v>39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t="s">
        <v>40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t="s">
        <v>41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t="s">
        <v>42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t="s">
        <v>43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t="s">
        <v>44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t="s">
        <v>45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t="s">
        <v>15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20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30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t="s">
        <v>15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16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17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20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21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22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23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24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25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28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30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t="s">
        <v>34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t="s">
        <v>35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t="s">
        <v>36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t="s">
        <v>37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t="s">
        <v>38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t="s">
        <v>39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t="s">
        <v>40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t="s">
        <v>41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t="s">
        <v>42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t="s">
        <v>43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t="s">
        <v>44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t="s">
        <v>45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t="s">
        <v>15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20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30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t="s">
        <v>34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t="s">
        <v>35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t="s">
        <v>36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t="s">
        <v>37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t="s">
        <v>38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t="s">
        <v>39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t="s">
        <v>40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t="s">
        <v>41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t="s">
        <v>42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t="s">
        <v>43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t="s">
        <v>44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t="s">
        <v>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t="s">
        <v>15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30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t="s">
        <v>34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t="s">
        <v>35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t="s">
        <v>36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t="s">
        <v>37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t="s">
        <v>38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t="s">
        <v>39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t="s">
        <v>40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t="s">
        <v>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t="s">
        <v>42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t="s">
        <v>15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20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30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t="s">
        <v>34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t="s">
        <v>35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t="s">
        <v>36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t="s">
        <v>37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t="s">
        <v>38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t="s">
        <v>39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t="s">
        <v>40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t="s">
        <v>41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t="s">
        <v>42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t="s">
        <v>43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t="s">
        <v>44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t="s">
        <v>45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90" zoomScaleNormal="100" workbookViewId="0">
      <selection activeCell="G1" activeCellId="1" sqref="F1:F1048576 G1:G1048576"/>
    </sheetView>
  </sheetViews>
  <sheetFormatPr defaultRowHeight="14.4" x14ac:dyDescent="0.3"/>
  <cols>
    <col min="1" max="1" width="12.21875" style="1" bestFit="1" customWidth="1"/>
    <col min="2" max="2" width="22.5546875" style="1" bestFit="1" customWidth="1"/>
    <col min="3" max="3" width="14.109375" style="1" bestFit="1" customWidth="1"/>
    <col min="4" max="4" width="25.6640625" style="2" bestFit="1" customWidth="1"/>
    <col min="5" max="5" width="13.44140625" style="1" bestFit="1" customWidth="1"/>
    <col min="6" max="7" width="16.33203125" style="1" bestFit="1" customWidth="1"/>
    <col min="8" max="8" width="26.5546875" style="1" bestFit="1" customWidth="1"/>
    <col min="9" max="9" width="27.88671875" style="1" bestFit="1" customWidth="1"/>
    <col min="10" max="10" width="25.5546875" style="1" bestFit="1" customWidth="1"/>
  </cols>
  <sheetData>
    <row r="1" spans="1:10" s="15" customFormat="1" ht="15.6" x14ac:dyDescent="0.3">
      <c r="A1" s="11" t="s">
        <v>46</v>
      </c>
      <c r="B1" s="12" t="s">
        <v>48</v>
      </c>
      <c r="C1" s="12" t="s">
        <v>49</v>
      </c>
      <c r="D1" s="13" t="s">
        <v>50</v>
      </c>
      <c r="E1" s="12" t="s">
        <v>49</v>
      </c>
      <c r="F1" s="12" t="s">
        <v>2</v>
      </c>
      <c r="G1" s="12" t="s">
        <v>51</v>
      </c>
      <c r="H1" s="12" t="s">
        <v>52</v>
      </c>
      <c r="I1" s="12" t="s">
        <v>54</v>
      </c>
      <c r="J1" s="14" t="s">
        <v>53</v>
      </c>
    </row>
    <row r="2" spans="1:10" x14ac:dyDescent="0.3">
      <c r="A2" s="3">
        <v>1503960366</v>
      </c>
      <c r="B2" s="4">
        <v>31</v>
      </c>
      <c r="C2" s="4" t="str">
        <f>IF(B2&gt;20,"Active User",IF(B2&lt;10,"Light User","Moderate User"))</f>
        <v>Active User</v>
      </c>
      <c r="D2" s="5">
        <v>7.8096773855147834</v>
      </c>
      <c r="E2" s="4" t="str">
        <f>IF(D2&gt;=7,"Pro User",IF(D2&lt;4,"Beginner","Intermediate"))</f>
        <v>Pro User</v>
      </c>
      <c r="F2" s="4">
        <v>375619</v>
      </c>
      <c r="G2" s="4">
        <v>56309</v>
      </c>
      <c r="H2" s="4">
        <v>594</v>
      </c>
      <c r="I2" s="4">
        <v>6818</v>
      </c>
      <c r="J2" s="6">
        <v>1200</v>
      </c>
    </row>
    <row r="3" spans="1:10" x14ac:dyDescent="0.3">
      <c r="A3" s="3">
        <v>1624580081</v>
      </c>
      <c r="B3" s="4">
        <v>31</v>
      </c>
      <c r="C3" s="4" t="str">
        <f t="shared" ref="C3:C34" si="0">IF(B3&gt;20,"Active User",IF(B3&lt;10,"Light User","Moderate User"))</f>
        <v>Active User</v>
      </c>
      <c r="D3" s="5">
        <v>3.9148387293661795</v>
      </c>
      <c r="E3" s="4" t="str">
        <f>IF(D3&gt;=7,"Pro User",IF(D3&lt;4,"Beginner","Intermediate"))</f>
        <v>Beginner</v>
      </c>
      <c r="F3" s="4">
        <v>178061</v>
      </c>
      <c r="G3" s="4">
        <v>45984</v>
      </c>
      <c r="H3" s="4">
        <v>180</v>
      </c>
      <c r="I3" s="4">
        <v>4758</v>
      </c>
      <c r="J3" s="6">
        <v>269</v>
      </c>
    </row>
    <row r="4" spans="1:10" x14ac:dyDescent="0.3">
      <c r="A4" s="3">
        <v>1644430081</v>
      </c>
      <c r="B4" s="4">
        <v>30</v>
      </c>
      <c r="C4" s="4" t="str">
        <f t="shared" si="0"/>
        <v>Active User</v>
      </c>
      <c r="D4" s="5">
        <v>5.2953333536783873</v>
      </c>
      <c r="E4" s="4" t="str">
        <f>IF(D4&gt;=7,"Pro User",IF(D4&lt;4,"Beginner","Intermediate"))</f>
        <v>Intermediate</v>
      </c>
      <c r="F4" s="4">
        <v>218489</v>
      </c>
      <c r="G4" s="4">
        <v>84339</v>
      </c>
      <c r="H4" s="4">
        <v>641</v>
      </c>
      <c r="I4" s="4">
        <v>5354</v>
      </c>
      <c r="J4" s="6">
        <v>287</v>
      </c>
    </row>
    <row r="5" spans="1:10" x14ac:dyDescent="0.3">
      <c r="A5" s="3">
        <v>1844505072</v>
      </c>
      <c r="B5" s="4">
        <v>31</v>
      </c>
      <c r="C5" s="4" t="str">
        <f t="shared" si="0"/>
        <v>Active User</v>
      </c>
      <c r="D5" s="5">
        <v>1.7061290368437778</v>
      </c>
      <c r="E5" s="4" t="str">
        <f t="shared" ref="E5:E34" si="1">IF(D5&gt;=7,"Pro User",IF(D5&lt;4,"Beginner","Intermediate"))</f>
        <v>Beginner</v>
      </c>
      <c r="F5" s="4">
        <v>79982</v>
      </c>
      <c r="G5" s="4">
        <v>48778</v>
      </c>
      <c r="H5" s="4">
        <v>40</v>
      </c>
      <c r="I5" s="4">
        <v>3579</v>
      </c>
      <c r="J5" s="6">
        <v>4</v>
      </c>
    </row>
    <row r="6" spans="1:10" x14ac:dyDescent="0.3">
      <c r="A6" s="3">
        <v>1927972279</v>
      </c>
      <c r="B6" s="4">
        <v>31</v>
      </c>
      <c r="C6" s="4" t="str">
        <f t="shared" si="0"/>
        <v>Active User</v>
      </c>
      <c r="D6" s="5">
        <v>0.63451612308140759</v>
      </c>
      <c r="E6" s="4" t="str">
        <f t="shared" si="1"/>
        <v>Beginner</v>
      </c>
      <c r="F6" s="4">
        <v>28400</v>
      </c>
      <c r="G6" s="4">
        <v>67357</v>
      </c>
      <c r="H6" s="4">
        <v>24</v>
      </c>
      <c r="I6" s="4">
        <v>1196</v>
      </c>
      <c r="J6" s="6">
        <v>41</v>
      </c>
    </row>
    <row r="7" spans="1:10" x14ac:dyDescent="0.3">
      <c r="A7" s="3">
        <v>2022484408</v>
      </c>
      <c r="B7" s="4">
        <v>31</v>
      </c>
      <c r="C7" s="4" t="str">
        <f t="shared" si="0"/>
        <v>Active User</v>
      </c>
      <c r="D7" s="5">
        <v>8.0841934911666371</v>
      </c>
      <c r="E7" s="4" t="str">
        <f t="shared" si="1"/>
        <v>Pro User</v>
      </c>
      <c r="F7" s="4">
        <v>352490</v>
      </c>
      <c r="G7" s="4">
        <v>77809</v>
      </c>
      <c r="H7" s="4">
        <v>600</v>
      </c>
      <c r="I7" s="4">
        <v>7981</v>
      </c>
      <c r="J7" s="6">
        <v>1125</v>
      </c>
    </row>
    <row r="8" spans="1:10" x14ac:dyDescent="0.3">
      <c r="A8" s="3">
        <v>2026352035</v>
      </c>
      <c r="B8" s="4">
        <v>31</v>
      </c>
      <c r="C8" s="4" t="str">
        <f t="shared" si="0"/>
        <v>Active User</v>
      </c>
      <c r="D8" s="5">
        <v>3.4548387152533384</v>
      </c>
      <c r="E8" s="4" t="str">
        <f t="shared" si="1"/>
        <v>Beginner</v>
      </c>
      <c r="F8" s="4">
        <v>172573</v>
      </c>
      <c r="G8" s="4">
        <v>47760</v>
      </c>
      <c r="H8" s="4">
        <v>8</v>
      </c>
      <c r="I8" s="4">
        <v>7956</v>
      </c>
      <c r="J8" s="6">
        <v>3</v>
      </c>
    </row>
    <row r="9" spans="1:10" x14ac:dyDescent="0.3">
      <c r="A9" s="3">
        <v>2320127002</v>
      </c>
      <c r="B9" s="4">
        <v>31</v>
      </c>
      <c r="C9" s="4" t="str">
        <f t="shared" si="0"/>
        <v>Active User</v>
      </c>
      <c r="D9" s="5">
        <v>3.1877419044894557</v>
      </c>
      <c r="E9" s="4" t="str">
        <f t="shared" si="1"/>
        <v>Beginner</v>
      </c>
      <c r="F9" s="4">
        <v>146223</v>
      </c>
      <c r="G9" s="4">
        <v>53449</v>
      </c>
      <c r="H9" s="4">
        <v>80</v>
      </c>
      <c r="I9" s="4">
        <v>6144</v>
      </c>
      <c r="J9" s="6">
        <v>42</v>
      </c>
    </row>
    <row r="10" spans="1:10" x14ac:dyDescent="0.3">
      <c r="A10" s="3">
        <v>2347167796</v>
      </c>
      <c r="B10" s="4">
        <v>18</v>
      </c>
      <c r="C10" s="4" t="str">
        <f t="shared" si="0"/>
        <v>Moderate User</v>
      </c>
      <c r="D10" s="5">
        <v>6.3555555359150011</v>
      </c>
      <c r="E10" s="4" t="str">
        <f t="shared" si="1"/>
        <v>Intermediate</v>
      </c>
      <c r="F10" s="4">
        <v>171354</v>
      </c>
      <c r="G10" s="4">
        <v>36782</v>
      </c>
      <c r="H10" s="4">
        <v>370</v>
      </c>
      <c r="I10" s="4">
        <v>4545</v>
      </c>
      <c r="J10" s="6">
        <v>243</v>
      </c>
    </row>
    <row r="11" spans="1:10" x14ac:dyDescent="0.3">
      <c r="A11" s="3">
        <v>2873212765</v>
      </c>
      <c r="B11" s="4">
        <v>31</v>
      </c>
      <c r="C11" s="4" t="str">
        <f t="shared" si="0"/>
        <v>Active User</v>
      </c>
      <c r="D11" s="5">
        <v>5.1016128601566439</v>
      </c>
      <c r="E11" s="4" t="str">
        <f t="shared" si="1"/>
        <v>Intermediate</v>
      </c>
      <c r="F11" s="4">
        <v>234229</v>
      </c>
      <c r="G11" s="4">
        <v>59426</v>
      </c>
      <c r="H11" s="4">
        <v>190</v>
      </c>
      <c r="I11" s="4">
        <v>9548</v>
      </c>
      <c r="J11" s="6">
        <v>437</v>
      </c>
    </row>
    <row r="12" spans="1:10" x14ac:dyDescent="0.3">
      <c r="A12" s="3">
        <v>3372868164</v>
      </c>
      <c r="B12" s="4">
        <v>20</v>
      </c>
      <c r="C12" s="4" t="str">
        <f t="shared" si="0"/>
        <v>Moderate User</v>
      </c>
      <c r="D12" s="5">
        <v>4.707000041007996</v>
      </c>
      <c r="E12" s="4" t="str">
        <f t="shared" si="1"/>
        <v>Intermediate</v>
      </c>
      <c r="F12" s="4">
        <v>137233</v>
      </c>
      <c r="G12" s="4">
        <v>38662</v>
      </c>
      <c r="H12" s="4">
        <v>82</v>
      </c>
      <c r="I12" s="4">
        <v>6558</v>
      </c>
      <c r="J12" s="6">
        <v>183</v>
      </c>
    </row>
    <row r="13" spans="1:10" x14ac:dyDescent="0.3">
      <c r="A13" s="3">
        <v>3977333714</v>
      </c>
      <c r="B13" s="4">
        <v>30</v>
      </c>
      <c r="C13" s="4" t="str">
        <f t="shared" si="0"/>
        <v>Active User</v>
      </c>
      <c r="D13" s="5">
        <v>7.5169999440511095</v>
      </c>
      <c r="E13" s="4" t="str">
        <f t="shared" si="1"/>
        <v>Pro User</v>
      </c>
      <c r="F13" s="4">
        <v>329537</v>
      </c>
      <c r="G13" s="4">
        <v>45410</v>
      </c>
      <c r="H13" s="4">
        <v>1838</v>
      </c>
      <c r="I13" s="4">
        <v>5243</v>
      </c>
      <c r="J13" s="6">
        <v>567</v>
      </c>
    </row>
    <row r="14" spans="1:10" x14ac:dyDescent="0.3">
      <c r="A14" s="3">
        <v>4020332650</v>
      </c>
      <c r="B14" s="4">
        <v>31</v>
      </c>
      <c r="C14" s="4" t="str">
        <f t="shared" si="0"/>
        <v>Active User</v>
      </c>
      <c r="D14" s="5">
        <v>1.6261290389323431</v>
      </c>
      <c r="E14" s="4" t="str">
        <f t="shared" si="1"/>
        <v>Beginner</v>
      </c>
      <c r="F14" s="4">
        <v>70284</v>
      </c>
      <c r="G14" s="4">
        <v>73960</v>
      </c>
      <c r="H14" s="4">
        <v>166</v>
      </c>
      <c r="I14" s="4">
        <v>2385</v>
      </c>
      <c r="J14" s="6">
        <v>161</v>
      </c>
    </row>
    <row r="15" spans="1:10" x14ac:dyDescent="0.3">
      <c r="A15" s="3">
        <v>4057192912</v>
      </c>
      <c r="B15" s="4">
        <v>4</v>
      </c>
      <c r="C15" s="4" t="str">
        <f t="shared" si="0"/>
        <v>Light User</v>
      </c>
      <c r="D15" s="5">
        <v>2.8625000119209298</v>
      </c>
      <c r="E15" s="4" t="str">
        <f t="shared" si="1"/>
        <v>Beginner</v>
      </c>
      <c r="F15" s="4">
        <v>15352</v>
      </c>
      <c r="G15" s="4">
        <v>7895</v>
      </c>
      <c r="H15" s="4">
        <v>6</v>
      </c>
      <c r="I15" s="4">
        <v>412</v>
      </c>
      <c r="J15" s="6">
        <v>3</v>
      </c>
    </row>
    <row r="16" spans="1:10" x14ac:dyDescent="0.3">
      <c r="A16" s="3">
        <v>4319703577</v>
      </c>
      <c r="B16" s="4">
        <v>31</v>
      </c>
      <c r="C16" s="4" t="str">
        <f t="shared" si="0"/>
        <v>Active User</v>
      </c>
      <c r="D16" s="5">
        <v>4.8922580470361057</v>
      </c>
      <c r="E16" s="4" t="str">
        <f t="shared" si="1"/>
        <v>Intermediate</v>
      </c>
      <c r="F16" s="4">
        <v>225334</v>
      </c>
      <c r="G16" s="4">
        <v>63168</v>
      </c>
      <c r="H16" s="4">
        <v>382</v>
      </c>
      <c r="I16" s="4">
        <v>7092</v>
      </c>
      <c r="J16" s="6">
        <v>111</v>
      </c>
    </row>
    <row r="17" spans="1:10" x14ac:dyDescent="0.3">
      <c r="A17" s="3">
        <v>4388161847</v>
      </c>
      <c r="B17" s="4">
        <v>31</v>
      </c>
      <c r="C17" s="4" t="str">
        <f t="shared" si="0"/>
        <v>Active User</v>
      </c>
      <c r="D17" s="5">
        <v>8.393225892897572</v>
      </c>
      <c r="E17" s="4" t="str">
        <f t="shared" si="1"/>
        <v>Pro User</v>
      </c>
      <c r="F17" s="4">
        <v>335232</v>
      </c>
      <c r="G17" s="4">
        <v>95910</v>
      </c>
      <c r="H17" s="4">
        <v>631</v>
      </c>
      <c r="I17" s="4">
        <v>7110</v>
      </c>
      <c r="J17" s="6">
        <v>718</v>
      </c>
    </row>
    <row r="18" spans="1:10" x14ac:dyDescent="0.3">
      <c r="A18" s="3">
        <v>4445114986</v>
      </c>
      <c r="B18" s="4">
        <v>31</v>
      </c>
      <c r="C18" s="4" t="str">
        <f t="shared" si="0"/>
        <v>Active User</v>
      </c>
      <c r="D18" s="5">
        <v>3.2458064402303388</v>
      </c>
      <c r="E18" s="4" t="str">
        <f t="shared" si="1"/>
        <v>Beginner</v>
      </c>
      <c r="F18" s="4">
        <v>148693</v>
      </c>
      <c r="G18" s="4">
        <v>67772</v>
      </c>
      <c r="H18" s="4">
        <v>54</v>
      </c>
      <c r="I18" s="4">
        <v>6482</v>
      </c>
      <c r="J18" s="6">
        <v>205</v>
      </c>
    </row>
    <row r="19" spans="1:10" x14ac:dyDescent="0.3">
      <c r="A19" s="3">
        <v>4558609924</v>
      </c>
      <c r="B19" s="4">
        <v>31</v>
      </c>
      <c r="C19" s="4" t="str">
        <f t="shared" si="0"/>
        <v>Active User</v>
      </c>
      <c r="D19" s="5">
        <v>5.0806451766721663</v>
      </c>
      <c r="E19" s="4" t="str">
        <f t="shared" si="1"/>
        <v>Intermediate</v>
      </c>
      <c r="F19" s="4">
        <v>238239</v>
      </c>
      <c r="G19" s="4">
        <v>63031</v>
      </c>
      <c r="H19" s="4">
        <v>425</v>
      </c>
      <c r="I19" s="4">
        <v>8834</v>
      </c>
      <c r="J19" s="6">
        <v>322</v>
      </c>
    </row>
    <row r="20" spans="1:10" x14ac:dyDescent="0.3">
      <c r="A20" s="3">
        <v>4702921684</v>
      </c>
      <c r="B20" s="4">
        <v>31</v>
      </c>
      <c r="C20" s="4" t="str">
        <f t="shared" si="0"/>
        <v>Active User</v>
      </c>
      <c r="D20" s="5">
        <v>6.9551612830931147</v>
      </c>
      <c r="E20" s="4" t="str">
        <f t="shared" si="1"/>
        <v>Intermediate</v>
      </c>
      <c r="F20" s="4">
        <v>265734</v>
      </c>
      <c r="G20" s="4">
        <v>91932</v>
      </c>
      <c r="H20" s="4">
        <v>807</v>
      </c>
      <c r="I20" s="4">
        <v>7362</v>
      </c>
      <c r="J20" s="6">
        <v>159</v>
      </c>
    </row>
    <row r="21" spans="1:10" x14ac:dyDescent="0.3">
      <c r="A21" s="3">
        <v>5553957443</v>
      </c>
      <c r="B21" s="4">
        <v>31</v>
      </c>
      <c r="C21" s="4" t="str">
        <f t="shared" si="0"/>
        <v>Active User</v>
      </c>
      <c r="D21" s="5">
        <v>5.6396774495801596</v>
      </c>
      <c r="E21" s="4" t="str">
        <f t="shared" si="1"/>
        <v>Intermediate</v>
      </c>
      <c r="F21" s="4">
        <v>266990</v>
      </c>
      <c r="G21" s="4">
        <v>58146</v>
      </c>
      <c r="H21" s="4">
        <v>403</v>
      </c>
      <c r="I21" s="4">
        <v>6392</v>
      </c>
      <c r="J21" s="6">
        <v>726</v>
      </c>
    </row>
    <row r="22" spans="1:10" x14ac:dyDescent="0.3">
      <c r="A22" s="3">
        <v>5577150313</v>
      </c>
      <c r="B22" s="4">
        <v>30</v>
      </c>
      <c r="C22" s="4" t="str">
        <f t="shared" si="0"/>
        <v>Active User</v>
      </c>
      <c r="D22" s="5">
        <v>6.2133333047231041</v>
      </c>
      <c r="E22" s="4" t="str">
        <f t="shared" si="1"/>
        <v>Intermediate</v>
      </c>
      <c r="F22" s="4">
        <v>249133</v>
      </c>
      <c r="G22" s="4">
        <v>100789</v>
      </c>
      <c r="H22" s="4">
        <v>895</v>
      </c>
      <c r="I22" s="4">
        <v>4438</v>
      </c>
      <c r="J22" s="6">
        <v>2620</v>
      </c>
    </row>
    <row r="23" spans="1:10" x14ac:dyDescent="0.3">
      <c r="A23" s="3">
        <v>6117666160</v>
      </c>
      <c r="B23" s="4">
        <v>28</v>
      </c>
      <c r="C23" s="4" t="str">
        <f t="shared" si="0"/>
        <v>Active User</v>
      </c>
      <c r="D23" s="5">
        <v>5.342142914022717</v>
      </c>
      <c r="E23" s="4" t="str">
        <f t="shared" si="1"/>
        <v>Intermediate</v>
      </c>
      <c r="F23" s="4">
        <v>197308</v>
      </c>
      <c r="G23" s="4">
        <v>63312</v>
      </c>
      <c r="H23" s="4">
        <v>57</v>
      </c>
      <c r="I23" s="4">
        <v>8074</v>
      </c>
      <c r="J23" s="6">
        <v>44</v>
      </c>
    </row>
    <row r="24" spans="1:10" x14ac:dyDescent="0.3">
      <c r="A24" s="3">
        <v>6290855005</v>
      </c>
      <c r="B24" s="4">
        <v>29</v>
      </c>
      <c r="C24" s="4" t="str">
        <f t="shared" si="0"/>
        <v>Active User</v>
      </c>
      <c r="D24" s="5">
        <v>4.2724138046133104</v>
      </c>
      <c r="E24" s="4" t="str">
        <f t="shared" si="1"/>
        <v>Intermediate</v>
      </c>
      <c r="F24" s="4">
        <v>163837</v>
      </c>
      <c r="G24" s="4">
        <v>75389</v>
      </c>
      <c r="H24" s="4">
        <v>110</v>
      </c>
      <c r="I24" s="4">
        <v>6596</v>
      </c>
      <c r="J24" s="6">
        <v>80</v>
      </c>
    </row>
    <row r="25" spans="1:10" x14ac:dyDescent="0.3">
      <c r="A25" s="3">
        <v>6775888955</v>
      </c>
      <c r="B25" s="4">
        <v>26</v>
      </c>
      <c r="C25" s="4" t="str">
        <f t="shared" si="0"/>
        <v>Active User</v>
      </c>
      <c r="D25" s="5">
        <v>1.8134615161241252</v>
      </c>
      <c r="E25" s="4" t="str">
        <f t="shared" si="1"/>
        <v>Beginner</v>
      </c>
      <c r="F25" s="4">
        <v>65512</v>
      </c>
      <c r="G25" s="4">
        <v>55426</v>
      </c>
      <c r="H25" s="4">
        <v>385</v>
      </c>
      <c r="I25" s="4">
        <v>1044</v>
      </c>
      <c r="J25" s="6">
        <v>286</v>
      </c>
    </row>
    <row r="26" spans="1:10" x14ac:dyDescent="0.3">
      <c r="A26" s="3">
        <v>6962181067</v>
      </c>
      <c r="B26" s="4">
        <v>31</v>
      </c>
      <c r="C26" s="4" t="str">
        <f t="shared" si="0"/>
        <v>Active User</v>
      </c>
      <c r="D26" s="5">
        <v>6.585806477454403</v>
      </c>
      <c r="E26" s="4" t="str">
        <f t="shared" si="1"/>
        <v>Intermediate</v>
      </c>
      <c r="F26" s="4">
        <v>303639</v>
      </c>
      <c r="G26" s="4">
        <v>61443</v>
      </c>
      <c r="H26" s="4">
        <v>574</v>
      </c>
      <c r="I26" s="4">
        <v>7620</v>
      </c>
      <c r="J26" s="6">
        <v>707</v>
      </c>
    </row>
    <row r="27" spans="1:10" x14ac:dyDescent="0.3">
      <c r="A27" s="3">
        <v>7007744171</v>
      </c>
      <c r="B27" s="4">
        <v>26</v>
      </c>
      <c r="C27" s="4" t="str">
        <f t="shared" si="0"/>
        <v>Active User</v>
      </c>
      <c r="D27" s="5">
        <v>8.0153845915427571</v>
      </c>
      <c r="E27" s="4" t="str">
        <f t="shared" si="1"/>
        <v>Pro User</v>
      </c>
      <c r="F27" s="4">
        <v>294409</v>
      </c>
      <c r="G27" s="4">
        <v>66144</v>
      </c>
      <c r="H27" s="4">
        <v>423</v>
      </c>
      <c r="I27" s="4">
        <v>7299</v>
      </c>
      <c r="J27" s="6">
        <v>807</v>
      </c>
    </row>
    <row r="28" spans="1:10" x14ac:dyDescent="0.3">
      <c r="A28" s="3">
        <v>7086361926</v>
      </c>
      <c r="B28" s="4">
        <v>31</v>
      </c>
      <c r="C28" s="4" t="str">
        <f t="shared" si="0"/>
        <v>Active User</v>
      </c>
      <c r="D28" s="5">
        <v>6.3880645078156268</v>
      </c>
      <c r="E28" s="4" t="str">
        <f t="shared" si="1"/>
        <v>Intermediate</v>
      </c>
      <c r="F28" s="4">
        <v>290525</v>
      </c>
      <c r="G28" s="4">
        <v>79557</v>
      </c>
      <c r="H28" s="4">
        <v>786</v>
      </c>
      <c r="I28" s="4">
        <v>4459</v>
      </c>
      <c r="J28" s="6">
        <v>1320</v>
      </c>
    </row>
    <row r="29" spans="1:10" x14ac:dyDescent="0.3">
      <c r="A29" s="3">
        <v>8053475328</v>
      </c>
      <c r="B29" s="4">
        <v>31</v>
      </c>
      <c r="C29" s="4" t="str">
        <f t="shared" si="0"/>
        <v>Active User</v>
      </c>
      <c r="D29" s="5">
        <v>11.475161198646786</v>
      </c>
      <c r="E29" s="4" t="str">
        <f t="shared" si="1"/>
        <v>Pro User</v>
      </c>
      <c r="F29" s="4">
        <v>457662</v>
      </c>
      <c r="G29" s="4">
        <v>91320</v>
      </c>
      <c r="H29" s="4">
        <v>297</v>
      </c>
      <c r="I29" s="4">
        <v>4680</v>
      </c>
      <c r="J29" s="6">
        <v>2640</v>
      </c>
    </row>
    <row r="30" spans="1:10" x14ac:dyDescent="0.3">
      <c r="A30" s="3">
        <v>8253242879</v>
      </c>
      <c r="B30" s="4">
        <v>19</v>
      </c>
      <c r="C30" s="4" t="str">
        <f t="shared" si="0"/>
        <v>Moderate User</v>
      </c>
      <c r="D30" s="5">
        <v>4.6673684684853809</v>
      </c>
      <c r="E30" s="4" t="str">
        <f t="shared" si="1"/>
        <v>Intermediate</v>
      </c>
      <c r="F30" s="4">
        <v>123161</v>
      </c>
      <c r="G30" s="4">
        <v>33972</v>
      </c>
      <c r="H30" s="4">
        <v>272</v>
      </c>
      <c r="I30" s="4">
        <v>2221</v>
      </c>
      <c r="J30" s="6">
        <v>390</v>
      </c>
    </row>
    <row r="31" spans="1:10" x14ac:dyDescent="0.3">
      <c r="A31" s="3">
        <v>8378563200</v>
      </c>
      <c r="B31" s="4">
        <v>31</v>
      </c>
      <c r="C31" s="4" t="str">
        <f t="shared" si="0"/>
        <v>Active User</v>
      </c>
      <c r="D31" s="5">
        <v>6.9135484618525318</v>
      </c>
      <c r="E31" s="4" t="str">
        <f t="shared" si="1"/>
        <v>Intermediate</v>
      </c>
      <c r="F31" s="4">
        <v>270249</v>
      </c>
      <c r="G31" s="4">
        <v>106534</v>
      </c>
      <c r="H31" s="4">
        <v>318</v>
      </c>
      <c r="I31" s="4">
        <v>4839</v>
      </c>
      <c r="J31" s="6">
        <v>1819</v>
      </c>
    </row>
    <row r="32" spans="1:10" x14ac:dyDescent="0.3">
      <c r="A32" s="3">
        <v>8583815059</v>
      </c>
      <c r="B32" s="4">
        <v>31</v>
      </c>
      <c r="C32" s="4" t="str">
        <f t="shared" si="0"/>
        <v>Active User</v>
      </c>
      <c r="D32" s="5">
        <v>5.6154838223611172</v>
      </c>
      <c r="E32" s="4" t="str">
        <f t="shared" si="1"/>
        <v>Intermediate</v>
      </c>
      <c r="F32" s="4">
        <v>223154</v>
      </c>
      <c r="G32" s="4">
        <v>84693</v>
      </c>
      <c r="H32" s="4">
        <v>688</v>
      </c>
      <c r="I32" s="4">
        <v>4287</v>
      </c>
      <c r="J32" s="6">
        <v>300</v>
      </c>
    </row>
    <row r="33" spans="1:10" x14ac:dyDescent="0.3">
      <c r="A33" s="3">
        <v>8792009665</v>
      </c>
      <c r="B33" s="4">
        <v>29</v>
      </c>
      <c r="C33" s="4" t="str">
        <f t="shared" si="0"/>
        <v>Active User</v>
      </c>
      <c r="D33" s="5">
        <v>1.1865517168209478</v>
      </c>
      <c r="E33" s="4" t="str">
        <f t="shared" si="1"/>
        <v>Beginner</v>
      </c>
      <c r="F33" s="4">
        <v>53758</v>
      </c>
      <c r="G33" s="4">
        <v>56907</v>
      </c>
      <c r="H33" s="4">
        <v>117</v>
      </c>
      <c r="I33" s="4">
        <v>2662</v>
      </c>
      <c r="J33" s="6">
        <v>28</v>
      </c>
    </row>
    <row r="34" spans="1:10" ht="15" thickBot="1" x14ac:dyDescent="0.35">
      <c r="A34" s="7">
        <v>8877689391</v>
      </c>
      <c r="B34" s="8">
        <v>31</v>
      </c>
      <c r="C34" s="8" t="str">
        <f t="shared" si="0"/>
        <v>Active User</v>
      </c>
      <c r="D34" s="9">
        <v>13.212903138129944</v>
      </c>
      <c r="E34" s="8" t="str">
        <f t="shared" si="1"/>
        <v>Pro User</v>
      </c>
      <c r="F34" s="8">
        <v>497241</v>
      </c>
      <c r="G34" s="8">
        <v>106028</v>
      </c>
      <c r="H34" s="8">
        <v>308</v>
      </c>
      <c r="I34" s="8">
        <v>7276</v>
      </c>
      <c r="J34" s="10">
        <v>2048</v>
      </c>
    </row>
  </sheetData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{08D7210A-B6CE-4FB3-9F8D-70CC63C80830}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{F49953DD-0264-4E17-A510-063115A88503}</x14:id>
        </ext>
      </extLst>
    </cfRule>
  </conditionalFormatting>
  <conditionalFormatting sqref="C1:C1048576">
    <cfRule type="containsText" dxfId="5" priority="3" operator="containsText" text="Light User">
      <formula>NOT(ISERROR(SEARCH("Light User",C1)))</formula>
    </cfRule>
    <cfRule type="containsText" dxfId="4" priority="4" operator="containsText" text="Moderate User">
      <formula>NOT(ISERROR(SEARCH("Moderate User",C1)))</formula>
    </cfRule>
    <cfRule type="containsText" dxfId="3" priority="5" operator="containsText" text="Active User">
      <formula>NOT(ISERROR(SEARCH("Active User",C1)))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{F77AE42E-97A8-4A8A-9283-52D03DD6ACA2}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D7210A-B6CE-4FB3-9F8D-70CC63C808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9953DD-0264-4E17-A510-063115A88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77AE42E-97A8-4A8A-9283-52D03DD6A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D7AD-9C98-4B92-A9B0-2595733B8C6F}">
  <dimension ref="A1:H33"/>
  <sheetViews>
    <sheetView zoomScale="75" workbookViewId="0">
      <selection activeCell="G39" sqref="G39"/>
    </sheetView>
  </sheetViews>
  <sheetFormatPr defaultRowHeight="14.4" x14ac:dyDescent="0.3"/>
  <cols>
    <col min="1" max="1" width="10.77734375" bestFit="1" customWidth="1"/>
    <col min="2" max="2" width="13.44140625" bestFit="1" customWidth="1"/>
    <col min="3" max="3" width="22.21875" bestFit="1" customWidth="1"/>
    <col min="4" max="4" width="16.33203125" bestFit="1" customWidth="1"/>
    <col min="5" max="5" width="14.109375" bestFit="1" customWidth="1"/>
    <col min="6" max="6" width="24.33203125" bestFit="1" customWidth="1"/>
    <col min="7" max="7" width="26.44140625" bestFit="1" customWidth="1"/>
    <col min="8" max="8" width="23.77734375" bestFit="1" customWidth="1"/>
  </cols>
  <sheetData>
    <row r="1" spans="1:8" x14ac:dyDescent="0.3">
      <c r="A1" s="29" t="s">
        <v>55</v>
      </c>
      <c r="B1" s="29" t="s">
        <v>56</v>
      </c>
      <c r="C1" s="29" t="s">
        <v>50</v>
      </c>
      <c r="D1" s="29" t="s">
        <v>57</v>
      </c>
      <c r="E1" s="29" t="s">
        <v>58</v>
      </c>
      <c r="F1" s="29" t="s">
        <v>59</v>
      </c>
      <c r="G1" s="29" t="s">
        <v>60</v>
      </c>
      <c r="H1" s="29" t="s">
        <v>61</v>
      </c>
    </row>
    <row r="2" spans="1:8" x14ac:dyDescent="0.3">
      <c r="A2" s="30">
        <v>42708</v>
      </c>
      <c r="B2" s="16">
        <v>33</v>
      </c>
      <c r="C2" s="16">
        <v>5.9827272489999999</v>
      </c>
      <c r="D2" s="16">
        <v>271816</v>
      </c>
      <c r="E2" s="16">
        <v>78893</v>
      </c>
      <c r="F2" s="16">
        <v>259</v>
      </c>
      <c r="G2" s="16">
        <v>6567</v>
      </c>
      <c r="H2" s="16">
        <v>736</v>
      </c>
    </row>
    <row r="3" spans="1:8" x14ac:dyDescent="0.3">
      <c r="A3" s="31" t="s">
        <v>16</v>
      </c>
      <c r="B3" s="16">
        <v>33</v>
      </c>
      <c r="C3" s="16">
        <v>5.1033333159999996</v>
      </c>
      <c r="D3" s="16">
        <v>237558</v>
      </c>
      <c r="E3" s="16">
        <v>75459</v>
      </c>
      <c r="F3" s="16">
        <v>349</v>
      </c>
      <c r="G3" s="16">
        <v>5998</v>
      </c>
      <c r="H3" s="16">
        <v>671</v>
      </c>
    </row>
    <row r="4" spans="1:8" x14ac:dyDescent="0.3">
      <c r="A4" s="31" t="s">
        <v>17</v>
      </c>
      <c r="B4" s="16">
        <v>33</v>
      </c>
      <c r="C4" s="16">
        <v>5.5993939619999997</v>
      </c>
      <c r="D4" s="16">
        <v>255538</v>
      </c>
      <c r="E4" s="16">
        <v>77761</v>
      </c>
      <c r="F4" s="16">
        <v>409</v>
      </c>
      <c r="G4" s="16">
        <v>6633</v>
      </c>
      <c r="H4" s="16">
        <v>691</v>
      </c>
    </row>
    <row r="5" spans="1:8" x14ac:dyDescent="0.3">
      <c r="A5" s="31" t="s">
        <v>18</v>
      </c>
      <c r="B5" s="16">
        <v>33</v>
      </c>
      <c r="C5" s="16">
        <v>5.2878787770000004</v>
      </c>
      <c r="D5" s="16">
        <v>248617</v>
      </c>
      <c r="E5" s="16">
        <v>77721</v>
      </c>
      <c r="F5" s="16">
        <v>326</v>
      </c>
      <c r="G5" s="16">
        <v>7057</v>
      </c>
      <c r="H5" s="16">
        <v>633</v>
      </c>
    </row>
    <row r="6" spans="1:8" x14ac:dyDescent="0.3">
      <c r="A6" s="31" t="s">
        <v>19</v>
      </c>
      <c r="B6" s="16">
        <v>32</v>
      </c>
      <c r="C6" s="16">
        <v>6.291562517</v>
      </c>
      <c r="D6" s="16">
        <v>277733</v>
      </c>
      <c r="E6" s="16">
        <v>76574</v>
      </c>
      <c r="F6" s="16">
        <v>484</v>
      </c>
      <c r="G6" s="16">
        <v>6202</v>
      </c>
      <c r="H6" s="16">
        <v>891</v>
      </c>
    </row>
    <row r="7" spans="1:8" x14ac:dyDescent="0.3">
      <c r="A7" s="31" t="s">
        <v>20</v>
      </c>
      <c r="B7" s="16">
        <v>32</v>
      </c>
      <c r="C7" s="16">
        <v>4.5406249599999997</v>
      </c>
      <c r="D7" s="16">
        <v>205096</v>
      </c>
      <c r="E7" s="16">
        <v>71391</v>
      </c>
      <c r="F7" s="16">
        <v>379</v>
      </c>
      <c r="G7" s="16">
        <v>5291</v>
      </c>
      <c r="H7" s="16">
        <v>605</v>
      </c>
    </row>
    <row r="8" spans="1:8" x14ac:dyDescent="0.3">
      <c r="A8" s="31" t="s">
        <v>21</v>
      </c>
      <c r="B8" s="16">
        <v>32</v>
      </c>
      <c r="C8" s="16">
        <v>5.6578124750000001</v>
      </c>
      <c r="D8" s="16">
        <v>252703</v>
      </c>
      <c r="E8" s="16">
        <v>74668</v>
      </c>
      <c r="F8" s="16">
        <v>516</v>
      </c>
      <c r="G8" s="16">
        <v>6025</v>
      </c>
      <c r="H8" s="16">
        <v>781</v>
      </c>
    </row>
    <row r="9" spans="1:8" x14ac:dyDescent="0.3">
      <c r="A9" s="31" t="s">
        <v>22</v>
      </c>
      <c r="B9" s="16">
        <v>32</v>
      </c>
      <c r="C9" s="16">
        <v>5.8718749250000002</v>
      </c>
      <c r="D9" s="16">
        <v>257557</v>
      </c>
      <c r="E9" s="16">
        <v>75491</v>
      </c>
      <c r="F9" s="16">
        <v>441</v>
      </c>
      <c r="G9" s="16">
        <v>6461</v>
      </c>
      <c r="H9" s="16">
        <v>767</v>
      </c>
    </row>
    <row r="10" spans="1:8" x14ac:dyDescent="0.3">
      <c r="A10" s="31" t="s">
        <v>23</v>
      </c>
      <c r="B10" s="16">
        <v>32</v>
      </c>
      <c r="C10" s="16">
        <v>5.950312544</v>
      </c>
      <c r="D10" s="16">
        <v>261215</v>
      </c>
      <c r="E10" s="16">
        <v>76647</v>
      </c>
      <c r="F10" s="16">
        <v>600</v>
      </c>
      <c r="G10" s="16">
        <v>6515</v>
      </c>
      <c r="H10" s="16">
        <v>774</v>
      </c>
    </row>
    <row r="11" spans="1:8" x14ac:dyDescent="0.3">
      <c r="A11" s="31" t="s">
        <v>24</v>
      </c>
      <c r="B11" s="16">
        <v>32</v>
      </c>
      <c r="C11" s="16">
        <v>6.0300000669999996</v>
      </c>
      <c r="D11" s="16">
        <v>263795</v>
      </c>
      <c r="E11" s="16">
        <v>77500</v>
      </c>
      <c r="F11" s="16">
        <v>478</v>
      </c>
      <c r="G11" s="16">
        <v>5845</v>
      </c>
      <c r="H11" s="16">
        <v>859</v>
      </c>
    </row>
    <row r="12" spans="1:8" x14ac:dyDescent="0.3">
      <c r="A12" s="31" t="s">
        <v>25</v>
      </c>
      <c r="B12" s="16">
        <v>32</v>
      </c>
      <c r="C12" s="16">
        <v>5.3278124729999998</v>
      </c>
      <c r="D12" s="16">
        <v>238284</v>
      </c>
      <c r="E12" s="16">
        <v>74485</v>
      </c>
      <c r="F12" s="16">
        <v>424</v>
      </c>
      <c r="G12" s="16">
        <v>6257</v>
      </c>
      <c r="H12" s="16">
        <v>782</v>
      </c>
    </row>
    <row r="13" spans="1:8" x14ac:dyDescent="0.3">
      <c r="A13" s="31" t="s">
        <v>26</v>
      </c>
      <c r="B13" s="16">
        <v>32</v>
      </c>
      <c r="C13" s="16">
        <v>5.8412500400000003</v>
      </c>
      <c r="D13" s="16">
        <v>267124</v>
      </c>
      <c r="E13" s="16">
        <v>76709</v>
      </c>
      <c r="F13" s="16">
        <v>481</v>
      </c>
      <c r="G13" s="16">
        <v>7453</v>
      </c>
      <c r="H13" s="16">
        <v>601</v>
      </c>
    </row>
    <row r="14" spans="1:8" x14ac:dyDescent="0.3">
      <c r="A14" s="31" t="s">
        <v>27</v>
      </c>
      <c r="B14" s="16">
        <v>32</v>
      </c>
      <c r="C14" s="16">
        <v>5.4675000269999998</v>
      </c>
      <c r="D14" s="16">
        <v>236621</v>
      </c>
      <c r="E14" s="16">
        <v>73326</v>
      </c>
      <c r="F14" s="16">
        <v>439</v>
      </c>
      <c r="G14" s="16">
        <v>5962</v>
      </c>
      <c r="H14" s="16">
        <v>673</v>
      </c>
    </row>
    <row r="15" spans="1:8" x14ac:dyDescent="0.3">
      <c r="A15" s="31" t="s">
        <v>28</v>
      </c>
      <c r="B15" s="16">
        <v>32</v>
      </c>
      <c r="C15" s="16">
        <v>5.6328125179999997</v>
      </c>
      <c r="D15" s="16">
        <v>253849</v>
      </c>
      <c r="E15" s="16">
        <v>75186</v>
      </c>
      <c r="F15" s="16">
        <v>364</v>
      </c>
      <c r="G15" s="16">
        <v>6172</v>
      </c>
      <c r="H15" s="16">
        <v>909</v>
      </c>
    </row>
    <row r="16" spans="1:8" x14ac:dyDescent="0.3">
      <c r="A16" s="31" t="s">
        <v>29</v>
      </c>
      <c r="B16" s="16">
        <v>32</v>
      </c>
      <c r="C16" s="16">
        <v>5.534687527</v>
      </c>
      <c r="D16" s="16">
        <v>250688</v>
      </c>
      <c r="E16" s="16">
        <v>74604</v>
      </c>
      <c r="F16" s="16">
        <v>564</v>
      </c>
      <c r="G16" s="16">
        <v>6408</v>
      </c>
      <c r="H16" s="16">
        <v>634</v>
      </c>
    </row>
    <row r="17" spans="1:8" x14ac:dyDescent="0.3">
      <c r="A17" s="31" t="s">
        <v>30</v>
      </c>
      <c r="B17" s="16">
        <v>32</v>
      </c>
      <c r="C17" s="16">
        <v>5.9153124989999997</v>
      </c>
      <c r="D17" s="16">
        <v>258516</v>
      </c>
      <c r="E17" s="16">
        <v>74514</v>
      </c>
      <c r="F17" s="16">
        <v>345</v>
      </c>
      <c r="G17" s="16">
        <v>6322</v>
      </c>
      <c r="H17" s="16">
        <v>757</v>
      </c>
    </row>
    <row r="18" spans="1:8" x14ac:dyDescent="0.3">
      <c r="A18" s="31" t="s">
        <v>31</v>
      </c>
      <c r="B18" s="16">
        <v>32</v>
      </c>
      <c r="C18" s="16">
        <v>5.3615625170000003</v>
      </c>
      <c r="D18" s="16">
        <v>242996</v>
      </c>
      <c r="E18" s="16">
        <v>74114</v>
      </c>
      <c r="F18" s="16">
        <v>378</v>
      </c>
      <c r="G18" s="16">
        <v>6694</v>
      </c>
      <c r="H18" s="16">
        <v>575</v>
      </c>
    </row>
    <row r="19" spans="1:8" x14ac:dyDescent="0.3">
      <c r="A19" s="31" t="s">
        <v>32</v>
      </c>
      <c r="B19" s="16">
        <v>32</v>
      </c>
      <c r="C19" s="16">
        <v>5.1812499880000003</v>
      </c>
      <c r="D19" s="16">
        <v>234289</v>
      </c>
      <c r="E19" s="16">
        <v>72722</v>
      </c>
      <c r="F19" s="16">
        <v>448</v>
      </c>
      <c r="G19" s="16">
        <v>6559</v>
      </c>
      <c r="H19" s="16">
        <v>520</v>
      </c>
    </row>
    <row r="20" spans="1:8" x14ac:dyDescent="0.3">
      <c r="A20" s="31" t="s">
        <v>33</v>
      </c>
      <c r="B20" s="16">
        <v>31</v>
      </c>
      <c r="C20" s="16">
        <v>6.1006451039999998</v>
      </c>
      <c r="D20" s="16">
        <v>258726</v>
      </c>
      <c r="E20" s="16">
        <v>73592</v>
      </c>
      <c r="F20" s="16">
        <v>513</v>
      </c>
      <c r="G20" s="16">
        <v>6775</v>
      </c>
      <c r="H20" s="16">
        <v>628</v>
      </c>
    </row>
    <row r="21" spans="1:8" x14ac:dyDescent="0.3">
      <c r="A21" s="30">
        <v>42374</v>
      </c>
      <c r="B21" s="16">
        <v>30</v>
      </c>
      <c r="C21" s="16">
        <v>4.974999994</v>
      </c>
      <c r="D21" s="16">
        <v>206870</v>
      </c>
      <c r="E21" s="16">
        <v>66913</v>
      </c>
      <c r="F21" s="16">
        <v>471</v>
      </c>
      <c r="G21" s="16">
        <v>4808</v>
      </c>
      <c r="H21" s="16">
        <v>679</v>
      </c>
    </row>
    <row r="22" spans="1:8" x14ac:dyDescent="0.3">
      <c r="A22" s="30">
        <v>42648</v>
      </c>
      <c r="B22" s="16">
        <v>26</v>
      </c>
      <c r="C22" s="16">
        <v>5.6661537529999997</v>
      </c>
      <c r="D22" s="16">
        <v>206737</v>
      </c>
      <c r="E22" s="16">
        <v>57963</v>
      </c>
      <c r="F22" s="16">
        <v>485</v>
      </c>
      <c r="G22" s="16">
        <v>4663</v>
      </c>
      <c r="H22" s="16">
        <v>629</v>
      </c>
    </row>
    <row r="23" spans="1:8" x14ac:dyDescent="0.3">
      <c r="A23" s="30">
        <v>42679</v>
      </c>
      <c r="B23" s="16">
        <v>24</v>
      </c>
      <c r="C23" s="16">
        <v>5.4945833090000002</v>
      </c>
      <c r="D23" s="16">
        <v>180468</v>
      </c>
      <c r="E23" s="16">
        <v>52562</v>
      </c>
      <c r="F23" s="16">
        <v>348</v>
      </c>
      <c r="G23" s="16">
        <v>4429</v>
      </c>
      <c r="H23" s="16">
        <v>510</v>
      </c>
    </row>
    <row r="24" spans="1:8" x14ac:dyDescent="0.3">
      <c r="A24" s="30">
        <v>42709</v>
      </c>
      <c r="B24" s="16">
        <v>21</v>
      </c>
      <c r="C24" s="16">
        <v>2.4433333209999999</v>
      </c>
      <c r="D24" s="16">
        <v>73129</v>
      </c>
      <c r="E24" s="16">
        <v>23925</v>
      </c>
      <c r="F24" s="16">
        <v>45</v>
      </c>
      <c r="G24" s="16">
        <v>2075</v>
      </c>
      <c r="H24" s="16">
        <v>88</v>
      </c>
    </row>
    <row r="25" spans="1:8" x14ac:dyDescent="0.3">
      <c r="A25" s="30">
        <v>42405</v>
      </c>
      <c r="B25" s="16">
        <v>29</v>
      </c>
      <c r="C25" s="16">
        <v>4.9672413640000004</v>
      </c>
      <c r="D25" s="16">
        <v>204434</v>
      </c>
      <c r="E25" s="16">
        <v>65988</v>
      </c>
      <c r="F25" s="16">
        <v>382</v>
      </c>
      <c r="G25" s="16">
        <v>5418</v>
      </c>
      <c r="H25" s="16">
        <v>466</v>
      </c>
    </row>
    <row r="26" spans="1:8" x14ac:dyDescent="0.3">
      <c r="A26" s="30">
        <v>42434</v>
      </c>
      <c r="B26" s="16">
        <v>29</v>
      </c>
      <c r="C26" s="16">
        <v>6.0944827449999996</v>
      </c>
      <c r="D26" s="16">
        <v>248203</v>
      </c>
      <c r="E26" s="16">
        <v>71163</v>
      </c>
      <c r="F26" s="16">
        <v>430</v>
      </c>
      <c r="G26" s="16">
        <v>5897</v>
      </c>
      <c r="H26" s="16">
        <v>723</v>
      </c>
    </row>
    <row r="27" spans="1:8" x14ac:dyDescent="0.3">
      <c r="A27" s="30">
        <v>42465</v>
      </c>
      <c r="B27" s="16">
        <v>29</v>
      </c>
      <c r="C27" s="16">
        <v>4.9403447920000003</v>
      </c>
      <c r="D27" s="16">
        <v>196149</v>
      </c>
      <c r="E27" s="16">
        <v>66211</v>
      </c>
      <c r="F27" s="16">
        <v>323</v>
      </c>
      <c r="G27" s="16">
        <v>5214</v>
      </c>
      <c r="H27" s="16">
        <v>405</v>
      </c>
    </row>
    <row r="28" spans="1:8" x14ac:dyDescent="0.3">
      <c r="A28" s="30">
        <v>42495</v>
      </c>
      <c r="B28" s="16">
        <v>29</v>
      </c>
      <c r="C28" s="16">
        <v>6.2165517440000002</v>
      </c>
      <c r="D28" s="16">
        <v>253200</v>
      </c>
      <c r="E28" s="16">
        <v>70037</v>
      </c>
      <c r="F28" s="16">
        <v>448</v>
      </c>
      <c r="G28" s="16">
        <v>6010</v>
      </c>
      <c r="H28" s="16">
        <v>640</v>
      </c>
    </row>
    <row r="29" spans="1:8" x14ac:dyDescent="0.3">
      <c r="A29" s="30">
        <v>42526</v>
      </c>
      <c r="B29" s="16">
        <v>29</v>
      </c>
      <c r="C29" s="16">
        <v>5.4572413759999998</v>
      </c>
      <c r="D29" s="16">
        <v>217287</v>
      </c>
      <c r="E29" s="16">
        <v>68877</v>
      </c>
      <c r="F29" s="16">
        <v>328</v>
      </c>
      <c r="G29" s="16">
        <v>5856</v>
      </c>
      <c r="H29" s="16">
        <v>592</v>
      </c>
    </row>
    <row r="30" spans="1:8" x14ac:dyDescent="0.3">
      <c r="A30" s="30">
        <v>42556</v>
      </c>
      <c r="B30" s="16">
        <v>29</v>
      </c>
      <c r="C30" s="16">
        <v>5.1244827710000003</v>
      </c>
      <c r="D30" s="16">
        <v>207386</v>
      </c>
      <c r="E30" s="16">
        <v>65141</v>
      </c>
      <c r="F30" s="16">
        <v>407</v>
      </c>
      <c r="G30" s="16">
        <v>5256</v>
      </c>
      <c r="H30" s="16">
        <v>598</v>
      </c>
    </row>
    <row r="31" spans="1:8" x14ac:dyDescent="0.3">
      <c r="A31" s="30">
        <v>42587</v>
      </c>
      <c r="B31" s="16">
        <v>27</v>
      </c>
      <c r="C31" s="16">
        <v>5.1399999809999999</v>
      </c>
      <c r="D31" s="16">
        <v>190334</v>
      </c>
      <c r="E31" s="16">
        <v>62193</v>
      </c>
      <c r="F31" s="16">
        <v>469</v>
      </c>
      <c r="G31" s="16">
        <v>4990</v>
      </c>
      <c r="H31" s="16">
        <v>461</v>
      </c>
    </row>
    <row r="32" spans="1:8" x14ac:dyDescent="0.3">
      <c r="A32" s="30">
        <v>42618</v>
      </c>
      <c r="B32" s="16">
        <v>27</v>
      </c>
      <c r="C32" s="16">
        <v>5.9629629590000004</v>
      </c>
      <c r="D32" s="16">
        <v>222718</v>
      </c>
      <c r="E32" s="16">
        <v>63063</v>
      </c>
      <c r="F32" s="16">
        <v>418</v>
      </c>
      <c r="G32" s="16">
        <v>5432</v>
      </c>
      <c r="H32" s="16">
        <v>617</v>
      </c>
    </row>
    <row r="33" spans="1:8" x14ac:dyDescent="0.3">
      <c r="A33" s="32" t="s">
        <v>47</v>
      </c>
      <c r="B33" s="33">
        <v>940</v>
      </c>
      <c r="C33" s="33">
        <v>5.4897021219999997</v>
      </c>
      <c r="D33" s="33">
        <v>7179636</v>
      </c>
      <c r="E33" s="33">
        <v>2165393</v>
      </c>
      <c r="F33" s="33">
        <v>12751</v>
      </c>
      <c r="G33" s="33">
        <v>181244</v>
      </c>
      <c r="H33" s="33">
        <v>19895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FFCC-7401-4132-AFC7-BD9FC8F25449}">
  <dimension ref="A1:I34"/>
  <sheetViews>
    <sheetView topLeftCell="C1" zoomScale="73" workbookViewId="0">
      <selection activeCell="I32" sqref="I32"/>
    </sheetView>
  </sheetViews>
  <sheetFormatPr defaultRowHeight="14.4" x14ac:dyDescent="0.3"/>
  <cols>
    <col min="1" max="1" width="12.21875" style="1" bestFit="1" customWidth="1"/>
    <col min="2" max="2" width="22.5546875" style="1" bestFit="1" customWidth="1"/>
    <col min="3" max="3" width="14.109375" style="1" bestFit="1" customWidth="1"/>
    <col min="7" max="7" width="28.5546875" bestFit="1" customWidth="1"/>
    <col min="8" max="8" width="28" customWidth="1"/>
    <col min="9" max="9" width="13.44140625" bestFit="1" customWidth="1"/>
  </cols>
  <sheetData>
    <row r="1" spans="1:9" ht="15.6" x14ac:dyDescent="0.3">
      <c r="A1" s="11" t="s">
        <v>46</v>
      </c>
      <c r="B1" s="12" t="s">
        <v>48</v>
      </c>
      <c r="C1" s="12" t="s">
        <v>49</v>
      </c>
    </row>
    <row r="2" spans="1:9" ht="15" thickBot="1" x14ac:dyDescent="0.35">
      <c r="A2" s="3">
        <v>1503960366</v>
      </c>
      <c r="B2" s="4">
        <v>31</v>
      </c>
      <c r="C2" s="4" t="str">
        <f>IF(B2&gt;20,"Active User",IF(B2&lt;10,"Light User","Moderate User"))</f>
        <v>Active User</v>
      </c>
    </row>
    <row r="3" spans="1:9" ht="36.6" thickBot="1" x14ac:dyDescent="0.35">
      <c r="A3" s="3">
        <v>1624580081</v>
      </c>
      <c r="B3" s="4">
        <v>31</v>
      </c>
      <c r="C3" s="4" t="str">
        <f t="shared" ref="C3:C34" si="0">IF(B3&gt;20,"Active User",IF(B3&lt;10,"Light User","Moderate User"))</f>
        <v>Active User</v>
      </c>
      <c r="G3" s="19" t="s">
        <v>66</v>
      </c>
      <c r="H3" s="26" t="s">
        <v>69</v>
      </c>
    </row>
    <row r="4" spans="1:9" x14ac:dyDescent="0.3">
      <c r="A4" s="3">
        <v>1644430081</v>
      </c>
      <c r="B4" s="4">
        <v>30</v>
      </c>
      <c r="C4" s="4" t="str">
        <f t="shared" si="0"/>
        <v>Active User</v>
      </c>
    </row>
    <row r="5" spans="1:9" x14ac:dyDescent="0.3">
      <c r="A5" s="3">
        <v>1844505072</v>
      </c>
      <c r="B5" s="4">
        <v>31</v>
      </c>
      <c r="C5" s="4" t="str">
        <f t="shared" si="0"/>
        <v>Active User</v>
      </c>
      <c r="I5" s="16"/>
    </row>
    <row r="6" spans="1:9" x14ac:dyDescent="0.3">
      <c r="A6" s="3">
        <v>1927972279</v>
      </c>
      <c r="B6" s="4">
        <v>31</v>
      </c>
      <c r="C6" s="4" t="str">
        <f t="shared" si="0"/>
        <v>Active User</v>
      </c>
      <c r="I6" s="17"/>
    </row>
    <row r="7" spans="1:9" ht="14.4" customHeight="1" x14ac:dyDescent="0.3">
      <c r="A7" s="3">
        <v>2022484408</v>
      </c>
      <c r="B7" s="4">
        <v>31</v>
      </c>
      <c r="C7" s="4" t="str">
        <f t="shared" si="0"/>
        <v>Active User</v>
      </c>
    </row>
    <row r="8" spans="1:9" ht="14.4" customHeight="1" thickBot="1" x14ac:dyDescent="0.35">
      <c r="A8" s="3">
        <v>2026352035</v>
      </c>
      <c r="B8" s="4">
        <v>31</v>
      </c>
      <c r="C8" s="4" t="str">
        <f t="shared" si="0"/>
        <v>Active User</v>
      </c>
    </row>
    <row r="9" spans="1:9" ht="18" thickBot="1" x14ac:dyDescent="0.5">
      <c r="A9" s="3">
        <v>2320127002</v>
      </c>
      <c r="B9" s="4">
        <v>31</v>
      </c>
      <c r="C9" s="4" t="str">
        <f t="shared" si="0"/>
        <v>Active User</v>
      </c>
      <c r="G9" s="18" t="s">
        <v>70</v>
      </c>
    </row>
    <row r="10" spans="1:9" ht="14.4" customHeight="1" thickBot="1" x14ac:dyDescent="0.35">
      <c r="A10" s="3">
        <v>2347167796</v>
      </c>
      <c r="B10" s="4">
        <v>18</v>
      </c>
      <c r="C10" s="4" t="str">
        <f t="shared" si="0"/>
        <v>Moderate User</v>
      </c>
    </row>
    <row r="11" spans="1:9" ht="28.8" x14ac:dyDescent="0.3">
      <c r="A11" s="3">
        <v>2873212765</v>
      </c>
      <c r="B11" s="4">
        <v>31</v>
      </c>
      <c r="C11" s="4" t="str">
        <f t="shared" si="0"/>
        <v>Active User</v>
      </c>
      <c r="G11" s="20" t="s">
        <v>71</v>
      </c>
      <c r="H11" s="23" t="s">
        <v>63</v>
      </c>
    </row>
    <row r="12" spans="1:9" ht="43.2" x14ac:dyDescent="0.3">
      <c r="A12" s="3">
        <v>3372868164</v>
      </c>
      <c r="B12" s="4">
        <v>20</v>
      </c>
      <c r="C12" s="4" t="str">
        <f t="shared" si="0"/>
        <v>Moderate User</v>
      </c>
      <c r="G12" s="21" t="s">
        <v>67</v>
      </c>
      <c r="H12" s="24" t="s">
        <v>65</v>
      </c>
    </row>
    <row r="13" spans="1:9" ht="43.8" thickBot="1" x14ac:dyDescent="0.35">
      <c r="A13" s="3">
        <v>3977333714</v>
      </c>
      <c r="B13" s="4">
        <v>30</v>
      </c>
      <c r="C13" s="4" t="str">
        <f t="shared" si="0"/>
        <v>Active User</v>
      </c>
      <c r="G13" s="22" t="s">
        <v>68</v>
      </c>
      <c r="H13" s="25" t="s">
        <v>64</v>
      </c>
    </row>
    <row r="14" spans="1:9" x14ac:dyDescent="0.3">
      <c r="A14" s="3">
        <v>4020332650</v>
      </c>
      <c r="B14" s="4">
        <v>31</v>
      </c>
      <c r="C14" s="4" t="str">
        <f t="shared" si="0"/>
        <v>Active User</v>
      </c>
    </row>
    <row r="15" spans="1:9" x14ac:dyDescent="0.3">
      <c r="A15" s="3">
        <v>4057192912</v>
      </c>
      <c r="B15" s="4">
        <v>4</v>
      </c>
      <c r="C15" s="4" t="str">
        <f t="shared" si="0"/>
        <v>Light User</v>
      </c>
      <c r="G15" t="s">
        <v>62</v>
      </c>
    </row>
    <row r="16" spans="1:9" x14ac:dyDescent="0.3">
      <c r="A16" s="3">
        <v>4319703577</v>
      </c>
      <c r="B16" s="4">
        <v>31</v>
      </c>
      <c r="C16" s="4" t="str">
        <f t="shared" si="0"/>
        <v>Active User</v>
      </c>
    </row>
    <row r="17" spans="1:3" x14ac:dyDescent="0.3">
      <c r="A17" s="3">
        <v>4388161847</v>
      </c>
      <c r="B17" s="4">
        <v>31</v>
      </c>
      <c r="C17" s="4" t="str">
        <f t="shared" si="0"/>
        <v>Active User</v>
      </c>
    </row>
    <row r="18" spans="1:3" x14ac:dyDescent="0.3">
      <c r="A18" s="3">
        <v>4445114986</v>
      </c>
      <c r="B18" s="4">
        <v>31</v>
      </c>
      <c r="C18" s="4" t="str">
        <f t="shared" si="0"/>
        <v>Active User</v>
      </c>
    </row>
    <row r="19" spans="1:3" x14ac:dyDescent="0.3">
      <c r="A19" s="3">
        <v>4558609924</v>
      </c>
      <c r="B19" s="4">
        <v>31</v>
      </c>
      <c r="C19" s="4" t="str">
        <f t="shared" si="0"/>
        <v>Active User</v>
      </c>
    </row>
    <row r="20" spans="1:3" x14ac:dyDescent="0.3">
      <c r="A20" s="3">
        <v>4702921684</v>
      </c>
      <c r="B20" s="4">
        <v>31</v>
      </c>
      <c r="C20" s="4" t="str">
        <f t="shared" si="0"/>
        <v>Active User</v>
      </c>
    </row>
    <row r="21" spans="1:3" x14ac:dyDescent="0.3">
      <c r="A21" s="3">
        <v>5553957443</v>
      </c>
      <c r="B21" s="4">
        <v>31</v>
      </c>
      <c r="C21" s="4" t="str">
        <f t="shared" si="0"/>
        <v>Active User</v>
      </c>
    </row>
    <row r="22" spans="1:3" x14ac:dyDescent="0.3">
      <c r="A22" s="3">
        <v>5577150313</v>
      </c>
      <c r="B22" s="4">
        <v>30</v>
      </c>
      <c r="C22" s="4" t="str">
        <f t="shared" si="0"/>
        <v>Active User</v>
      </c>
    </row>
    <row r="23" spans="1:3" x14ac:dyDescent="0.3">
      <c r="A23" s="3">
        <v>6117666160</v>
      </c>
      <c r="B23" s="4">
        <v>28</v>
      </c>
      <c r="C23" s="4" t="str">
        <f t="shared" si="0"/>
        <v>Active User</v>
      </c>
    </row>
    <row r="24" spans="1:3" x14ac:dyDescent="0.3">
      <c r="A24" s="3">
        <v>6290855005</v>
      </c>
      <c r="B24" s="4">
        <v>29</v>
      </c>
      <c r="C24" s="4" t="str">
        <f t="shared" si="0"/>
        <v>Active User</v>
      </c>
    </row>
    <row r="25" spans="1:3" x14ac:dyDescent="0.3">
      <c r="A25" s="3">
        <v>6775888955</v>
      </c>
      <c r="B25" s="4">
        <v>26</v>
      </c>
      <c r="C25" s="4" t="str">
        <f t="shared" si="0"/>
        <v>Active User</v>
      </c>
    </row>
    <row r="26" spans="1:3" x14ac:dyDescent="0.3">
      <c r="A26" s="3">
        <v>6962181067</v>
      </c>
      <c r="B26" s="4">
        <v>31</v>
      </c>
      <c r="C26" s="4" t="str">
        <f t="shared" si="0"/>
        <v>Active User</v>
      </c>
    </row>
    <row r="27" spans="1:3" x14ac:dyDescent="0.3">
      <c r="A27" s="3">
        <v>7007744171</v>
      </c>
      <c r="B27" s="4">
        <v>26</v>
      </c>
      <c r="C27" s="4" t="str">
        <f t="shared" si="0"/>
        <v>Active User</v>
      </c>
    </row>
    <row r="28" spans="1:3" x14ac:dyDescent="0.3">
      <c r="A28" s="3">
        <v>7086361926</v>
      </c>
      <c r="B28" s="4">
        <v>31</v>
      </c>
      <c r="C28" s="4" t="str">
        <f t="shared" si="0"/>
        <v>Active User</v>
      </c>
    </row>
    <row r="29" spans="1:3" x14ac:dyDescent="0.3">
      <c r="A29" s="3">
        <v>8053475328</v>
      </c>
      <c r="B29" s="4">
        <v>31</v>
      </c>
      <c r="C29" s="4" t="str">
        <f t="shared" si="0"/>
        <v>Active User</v>
      </c>
    </row>
    <row r="30" spans="1:3" x14ac:dyDescent="0.3">
      <c r="A30" s="3">
        <v>8253242879</v>
      </c>
      <c r="B30" s="4">
        <v>19</v>
      </c>
      <c r="C30" s="4" t="str">
        <f t="shared" si="0"/>
        <v>Moderate User</v>
      </c>
    </row>
    <row r="31" spans="1:3" x14ac:dyDescent="0.3">
      <c r="A31" s="3">
        <v>8378563200</v>
      </c>
      <c r="B31" s="4">
        <v>31</v>
      </c>
      <c r="C31" s="4" t="str">
        <f t="shared" si="0"/>
        <v>Active User</v>
      </c>
    </row>
    <row r="32" spans="1:3" x14ac:dyDescent="0.3">
      <c r="A32" s="3">
        <v>8583815059</v>
      </c>
      <c r="B32" s="4">
        <v>31</v>
      </c>
      <c r="C32" s="4" t="str">
        <f t="shared" si="0"/>
        <v>Active User</v>
      </c>
    </row>
    <row r="33" spans="1:3" x14ac:dyDescent="0.3">
      <c r="A33" s="3">
        <v>8792009665</v>
      </c>
      <c r="B33" s="4">
        <v>29</v>
      </c>
      <c r="C33" s="4" t="str">
        <f t="shared" si="0"/>
        <v>Active User</v>
      </c>
    </row>
    <row r="34" spans="1:3" ht="15" thickBot="1" x14ac:dyDescent="0.35">
      <c r="A34" s="7">
        <v>8877689391</v>
      </c>
      <c r="B34" s="8">
        <v>31</v>
      </c>
      <c r="C34" s="8" t="str">
        <f t="shared" si="0"/>
        <v>Active User</v>
      </c>
    </row>
  </sheetData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{2DC9266E-8C4B-461D-9979-BE4515683108}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{B55AD641-1C4E-48AB-AD0E-3B9E05623BDE}</x14:id>
        </ext>
      </extLst>
    </cfRule>
  </conditionalFormatting>
  <conditionalFormatting sqref="C1:C1048576">
    <cfRule type="containsText" dxfId="2" priority="3" operator="containsText" text="Light User">
      <formula>NOT(ISERROR(SEARCH("Light User",C1)))</formula>
    </cfRule>
    <cfRule type="containsText" dxfId="1" priority="4" operator="containsText" text="Moderate User">
      <formula>NOT(ISERROR(SEARCH("Moderate User",C1)))</formula>
    </cfRule>
    <cfRule type="containsText" dxfId="0" priority="5" operator="containsText" text="Active User">
      <formula>NOT(ISERROR(SEARCH("Active User",C1)))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C9266E-8C4B-461D-9979-BE45156831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5AD641-1C4E-48AB-AD0E-3B9E05623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B06E-0E47-41E4-8FD1-D3F3E0CB5AC1}">
  <dimension ref="A1:G34"/>
  <sheetViews>
    <sheetView workbookViewId="0">
      <selection activeCell="B1" sqref="B1:C1048576"/>
    </sheetView>
  </sheetViews>
  <sheetFormatPr defaultRowHeight="14.4" x14ac:dyDescent="0.3"/>
  <cols>
    <col min="1" max="1" width="12.21875" style="1" bestFit="1" customWidth="1"/>
    <col min="2" max="2" width="25.6640625" style="2" bestFit="1" customWidth="1"/>
    <col min="3" max="3" width="13.44140625" style="1" bestFit="1" customWidth="1"/>
    <col min="6" max="6" width="19" bestFit="1" customWidth="1"/>
    <col min="7" max="7" width="13.44140625" bestFit="1" customWidth="1"/>
  </cols>
  <sheetData>
    <row r="1" spans="1:7" ht="15.6" x14ac:dyDescent="0.3">
      <c r="A1" s="11" t="s">
        <v>46</v>
      </c>
      <c r="B1" s="13" t="s">
        <v>50</v>
      </c>
      <c r="C1" s="12" t="s">
        <v>49</v>
      </c>
    </row>
    <row r="2" spans="1:7" x14ac:dyDescent="0.3">
      <c r="A2" s="3">
        <v>1503960366</v>
      </c>
      <c r="B2" s="5">
        <v>7.8096773855147834</v>
      </c>
      <c r="C2" s="4" t="str">
        <f>IF(B2&gt;=7,"Pro User",IF(B2&lt;4,"Beginner","Intermediate"))</f>
        <v>Pro User</v>
      </c>
    </row>
    <row r="3" spans="1:7" x14ac:dyDescent="0.3">
      <c r="A3" s="3">
        <v>1624580081</v>
      </c>
      <c r="B3" s="5">
        <v>3.9148387293661795</v>
      </c>
      <c r="C3" s="4" t="str">
        <f>IF(B3&gt;=7,"Pro User",IF(B3&lt;4,"Beginner","Intermediate"))</f>
        <v>Beginner</v>
      </c>
    </row>
    <row r="4" spans="1:7" x14ac:dyDescent="0.3">
      <c r="A4" s="3">
        <v>1644430081</v>
      </c>
      <c r="B4" s="5">
        <v>5.2953333536783873</v>
      </c>
      <c r="C4" s="4" t="str">
        <f>IF(B4&gt;=7,"Pro User",IF(B4&lt;4,"Beginner","Intermediate"))</f>
        <v>Intermediate</v>
      </c>
    </row>
    <row r="5" spans="1:7" ht="15" thickBot="1" x14ac:dyDescent="0.35">
      <c r="A5" s="3">
        <v>1844505072</v>
      </c>
      <c r="B5" s="5">
        <v>1.7061290368437778</v>
      </c>
      <c r="C5" s="4" t="str">
        <f t="shared" ref="C5:C34" si="0">IF(B5&gt;=7,"Pro User",IF(B5&lt;4,"Beginner","Intermediate"))</f>
        <v>Beginner</v>
      </c>
    </row>
    <row r="6" spans="1:7" ht="34.200000000000003" customHeight="1" thickBot="1" x14ac:dyDescent="0.35">
      <c r="A6" s="3">
        <v>1927972279</v>
      </c>
      <c r="B6" s="5">
        <v>0.63451612308140759</v>
      </c>
      <c r="C6" s="4" t="str">
        <f t="shared" si="0"/>
        <v>Beginner</v>
      </c>
      <c r="F6" s="19" t="s">
        <v>66</v>
      </c>
      <c r="G6" s="26" t="s">
        <v>69</v>
      </c>
    </row>
    <row r="7" spans="1:7" x14ac:dyDescent="0.3">
      <c r="A7" s="3">
        <v>2022484408</v>
      </c>
      <c r="B7" s="5">
        <v>8.0841934911666371</v>
      </c>
      <c r="C7" s="4" t="str">
        <f t="shared" si="0"/>
        <v>Pro User</v>
      </c>
    </row>
    <row r="8" spans="1:7" x14ac:dyDescent="0.3">
      <c r="A8" s="3">
        <v>2026352035</v>
      </c>
      <c r="B8" s="5">
        <v>3.4548387152533384</v>
      </c>
      <c r="C8" s="4" t="str">
        <f t="shared" si="0"/>
        <v>Beginner</v>
      </c>
    </row>
    <row r="9" spans="1:7" x14ac:dyDescent="0.3">
      <c r="A9" s="3">
        <v>2320127002</v>
      </c>
      <c r="B9" s="5">
        <v>3.1877419044894557</v>
      </c>
      <c r="C9" s="4" t="str">
        <f t="shared" si="0"/>
        <v>Beginner</v>
      </c>
    </row>
    <row r="10" spans="1:7" x14ac:dyDescent="0.3">
      <c r="A10" s="3">
        <v>2347167796</v>
      </c>
      <c r="B10" s="5">
        <v>6.3555555359150011</v>
      </c>
      <c r="C10" s="4" t="str">
        <f t="shared" si="0"/>
        <v>Intermediate</v>
      </c>
    </row>
    <row r="11" spans="1:7" ht="15" thickBot="1" x14ac:dyDescent="0.35">
      <c r="A11" s="3">
        <v>2873212765</v>
      </c>
      <c r="B11" s="5">
        <v>5.1016128601566439</v>
      </c>
      <c r="C11" s="4" t="str">
        <f t="shared" si="0"/>
        <v>Intermediate</v>
      </c>
    </row>
    <row r="12" spans="1:7" ht="18" thickBot="1" x14ac:dyDescent="0.5">
      <c r="A12" s="3">
        <v>3372868164</v>
      </c>
      <c r="B12" s="5">
        <v>4.707000041007996</v>
      </c>
      <c r="C12" s="4" t="str">
        <f t="shared" si="0"/>
        <v>Intermediate</v>
      </c>
      <c r="F12" s="18" t="s">
        <v>70</v>
      </c>
    </row>
    <row r="13" spans="1:7" ht="15" thickBot="1" x14ac:dyDescent="0.35">
      <c r="A13" s="3">
        <v>3977333714</v>
      </c>
      <c r="B13" s="5">
        <v>7.5169999440511095</v>
      </c>
      <c r="C13" s="4" t="str">
        <f t="shared" si="0"/>
        <v>Pro User</v>
      </c>
    </row>
    <row r="14" spans="1:7" ht="36.6" customHeight="1" x14ac:dyDescent="0.3">
      <c r="A14" s="3">
        <v>4020332650</v>
      </c>
      <c r="B14" s="5">
        <v>1.6261290389323431</v>
      </c>
      <c r="C14" s="4" t="str">
        <f t="shared" si="0"/>
        <v>Beginner</v>
      </c>
      <c r="F14" s="27" t="s">
        <v>75</v>
      </c>
      <c r="G14" s="23" t="s">
        <v>74</v>
      </c>
    </row>
    <row r="15" spans="1:7" ht="28.2" customHeight="1" x14ac:dyDescent="0.3">
      <c r="A15" s="3">
        <v>4057192912</v>
      </c>
      <c r="B15" s="5">
        <v>2.8625000119209298</v>
      </c>
      <c r="C15" s="4" t="str">
        <f t="shared" si="0"/>
        <v>Beginner</v>
      </c>
      <c r="F15" s="28" t="s">
        <v>76</v>
      </c>
      <c r="G15" s="24" t="s">
        <v>73</v>
      </c>
    </row>
    <row r="16" spans="1:7" ht="29.4" thickBot="1" x14ac:dyDescent="0.35">
      <c r="A16" s="3">
        <v>4319703577</v>
      </c>
      <c r="B16" s="5">
        <v>4.8922580470361057</v>
      </c>
      <c r="C16" s="4" t="str">
        <f t="shared" si="0"/>
        <v>Intermediate</v>
      </c>
      <c r="F16" s="22" t="s">
        <v>77</v>
      </c>
      <c r="G16" s="25" t="s">
        <v>72</v>
      </c>
    </row>
    <row r="17" spans="1:3" x14ac:dyDescent="0.3">
      <c r="A17" s="3">
        <v>4388161847</v>
      </c>
      <c r="B17" s="5">
        <v>8.393225892897572</v>
      </c>
      <c r="C17" s="4" t="str">
        <f t="shared" si="0"/>
        <v>Pro User</v>
      </c>
    </row>
    <row r="18" spans="1:3" x14ac:dyDescent="0.3">
      <c r="A18" s="3">
        <v>4445114986</v>
      </c>
      <c r="B18" s="5">
        <v>3.2458064402303388</v>
      </c>
      <c r="C18" s="4" t="str">
        <f t="shared" si="0"/>
        <v>Beginner</v>
      </c>
    </row>
    <row r="19" spans="1:3" x14ac:dyDescent="0.3">
      <c r="A19" s="3">
        <v>4558609924</v>
      </c>
      <c r="B19" s="5">
        <v>5.0806451766721663</v>
      </c>
      <c r="C19" s="4" t="str">
        <f t="shared" si="0"/>
        <v>Intermediate</v>
      </c>
    </row>
    <row r="20" spans="1:3" x14ac:dyDescent="0.3">
      <c r="A20" s="3">
        <v>4702921684</v>
      </c>
      <c r="B20" s="5">
        <v>6.9551612830931147</v>
      </c>
      <c r="C20" s="4" t="str">
        <f t="shared" si="0"/>
        <v>Intermediate</v>
      </c>
    </row>
    <row r="21" spans="1:3" x14ac:dyDescent="0.3">
      <c r="A21" s="3">
        <v>5553957443</v>
      </c>
      <c r="B21" s="5">
        <v>5.6396774495801596</v>
      </c>
      <c r="C21" s="4" t="str">
        <f t="shared" si="0"/>
        <v>Intermediate</v>
      </c>
    </row>
    <row r="22" spans="1:3" x14ac:dyDescent="0.3">
      <c r="A22" s="3">
        <v>5577150313</v>
      </c>
      <c r="B22" s="5">
        <v>6.2133333047231041</v>
      </c>
      <c r="C22" s="4" t="str">
        <f t="shared" si="0"/>
        <v>Intermediate</v>
      </c>
    </row>
    <row r="23" spans="1:3" x14ac:dyDescent="0.3">
      <c r="A23" s="3">
        <v>6117666160</v>
      </c>
      <c r="B23" s="5">
        <v>5.342142914022717</v>
      </c>
      <c r="C23" s="4" t="str">
        <f t="shared" si="0"/>
        <v>Intermediate</v>
      </c>
    </row>
    <row r="24" spans="1:3" x14ac:dyDescent="0.3">
      <c r="A24" s="3">
        <v>6290855005</v>
      </c>
      <c r="B24" s="5">
        <v>4.2724138046133104</v>
      </c>
      <c r="C24" s="4" t="str">
        <f t="shared" si="0"/>
        <v>Intermediate</v>
      </c>
    </row>
    <row r="25" spans="1:3" x14ac:dyDescent="0.3">
      <c r="A25" s="3">
        <v>6775888955</v>
      </c>
      <c r="B25" s="5">
        <v>1.8134615161241252</v>
      </c>
      <c r="C25" s="4" t="str">
        <f t="shared" si="0"/>
        <v>Beginner</v>
      </c>
    </row>
    <row r="26" spans="1:3" x14ac:dyDescent="0.3">
      <c r="A26" s="3">
        <v>6962181067</v>
      </c>
      <c r="B26" s="5">
        <v>6.585806477454403</v>
      </c>
      <c r="C26" s="4" t="str">
        <f t="shared" si="0"/>
        <v>Intermediate</v>
      </c>
    </row>
    <row r="27" spans="1:3" x14ac:dyDescent="0.3">
      <c r="A27" s="3">
        <v>7007744171</v>
      </c>
      <c r="B27" s="5">
        <v>8.0153845915427571</v>
      </c>
      <c r="C27" s="4" t="str">
        <f t="shared" si="0"/>
        <v>Pro User</v>
      </c>
    </row>
    <row r="28" spans="1:3" x14ac:dyDescent="0.3">
      <c r="A28" s="3">
        <v>7086361926</v>
      </c>
      <c r="B28" s="5">
        <v>6.3880645078156268</v>
      </c>
      <c r="C28" s="4" t="str">
        <f t="shared" si="0"/>
        <v>Intermediate</v>
      </c>
    </row>
    <row r="29" spans="1:3" x14ac:dyDescent="0.3">
      <c r="A29" s="3">
        <v>8053475328</v>
      </c>
      <c r="B29" s="5">
        <v>11.475161198646786</v>
      </c>
      <c r="C29" s="4" t="str">
        <f t="shared" si="0"/>
        <v>Pro User</v>
      </c>
    </row>
    <row r="30" spans="1:3" x14ac:dyDescent="0.3">
      <c r="A30" s="3">
        <v>8253242879</v>
      </c>
      <c r="B30" s="5">
        <v>4.6673684684853809</v>
      </c>
      <c r="C30" s="4" t="str">
        <f t="shared" si="0"/>
        <v>Intermediate</v>
      </c>
    </row>
    <row r="31" spans="1:3" x14ac:dyDescent="0.3">
      <c r="A31" s="3">
        <v>8378563200</v>
      </c>
      <c r="B31" s="5">
        <v>6.9135484618525318</v>
      </c>
      <c r="C31" s="4" t="str">
        <f t="shared" si="0"/>
        <v>Intermediate</v>
      </c>
    </row>
    <row r="32" spans="1:3" x14ac:dyDescent="0.3">
      <c r="A32" s="3">
        <v>8583815059</v>
      </c>
      <c r="B32" s="5">
        <v>5.6154838223611172</v>
      </c>
      <c r="C32" s="4" t="str">
        <f t="shared" si="0"/>
        <v>Intermediate</v>
      </c>
    </row>
    <row r="33" spans="1:3" x14ac:dyDescent="0.3">
      <c r="A33" s="3">
        <v>8792009665</v>
      </c>
      <c r="B33" s="5">
        <v>1.1865517168209478</v>
      </c>
      <c r="C33" s="4" t="str">
        <f t="shared" si="0"/>
        <v>Beginner</v>
      </c>
    </row>
    <row r="34" spans="1:3" ht="15" thickBot="1" x14ac:dyDescent="0.35">
      <c r="A34" s="7">
        <v>8877689391</v>
      </c>
      <c r="B34" s="9">
        <v>13.212903138129944</v>
      </c>
      <c r="C34" s="8" t="str">
        <f t="shared" si="0"/>
        <v>Pro User</v>
      </c>
    </row>
  </sheetData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{F71CD6EA-6108-479F-A2CC-C9DDB70F499C}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CD6EA-6108-479F-A2CC-C9DDB70F4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4E9C-0CE2-421D-9063-ECB79553441C}">
  <dimension ref="A1"/>
  <sheetViews>
    <sheetView zoomScale="39" zoomScaleNormal="54" workbookViewId="0">
      <selection activeCell="AM45" sqref="AM45"/>
    </sheetView>
  </sheetViews>
  <sheetFormatPr defaultRowHeight="14.4" x14ac:dyDescent="0.3"/>
  <cols>
    <col min="1" max="1" width="13.44140625" bestFit="1" customWidth="1"/>
    <col min="2" max="2" width="17.33203125" bestFit="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P R P s W O j 1 O R y m A A A A 9 g A A A B I A H A B D b 2 5 m a W c v U G F j a 2 F n Z S 5 4 b W w g o h g A K K A U A A A A A A A A A A A A A A A A A A A A A A A A A A A A h Y + x C s I w G I R f p W R v k q a I U t J 0 c B K s C I K 4 h j S 2 w f a v N K n p u z n 4 S L 6 C F a 2 6 O d 7 d d 3 B 3 v 9 5 4 N j R 1 c N G d N S 2 k K M I U B R p U W x g o U 9 S 7 Y 7 h A m e B b q U 6 y 1 M E I g 0 0 G a 1 J U O X d O C P H e Y x / j t i s J o z Q i h 3 y 9 U 5 V u Z G j A O g l K o 0 + r + N 9 C g u 9 f Y w T D U U z x j M 0 x 5 W Q y e W 7 g C 7 B x 7 z P 9 M f m y r 1 3 f a a E h X G 0 4 m S Q n 7 w / i A V B L A w Q U A A I A C A A 9 E +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R P s W M g U T Z C K A Q A A o Q M A A B M A H A B G b 3 J t d W x h c y 9 T Z W N 0 a W 9 u M S 5 t I K I Y A C i g F A A A A A A A A A A A A A A A A A A A A A A A A A A A A I 1 S w U 4 C M R C 9 k / A P z X q B p N k E I x 4 k e 9 A F o o k Y z R I v Y E z t j j C x 2 5 p 2 l k i I / + 7 A g h B E c S / d v v c 6 8 + a 1 A T S h s y K r 1 l a n X q v X w l R 5 y E W u 0 M w v G Z 8 h z Z 8 L 8 B M G E 2 G A 6 j X B X + Z K r 4 G R N M z i r t N l A Z Y a f T Q Q p 8 4 S b 0 I j 6 l 2 M u 4 q U C B r B a h j 3 P j S Y c R / p C k k s m Q A 0 P t Q p 1 m E W N e W o C w Y L J P B J J C M p U m f K w o a k 1 Z a i Z 7 X L 0 U 6 S 1 m n 7 V I q H 0 h F k N D e Q b H / j O 2 f h q S k r y y f R v X c F c 7 m 4 B p W D D x H 7 H 6 o X F q 6 Z N d 6 o p p N i t M Y v j c m 0 M s q H h H y 5 W z K d K r u M Z j h / h 2 2 5 o V c 2 v D p f V I 6 X Z G g c 6 C 8 X i + g m 5 8 l u L J 2 f x U v d p x S L a B M H Z w T M E u O C 4 I N W 5 N C R M h n B e / h 5 c M V 1 M Z D i v D c n b V m 8 g K 9 4 r / Q b + D 8 U t 2 7 C 8 6 w N I I Q d 6 V 6 v R / D V v c E f 5 Q a O B + U p z H H p L U 6 m d F S V Q c 6 P S / 2 j 9 d b f A G 1 J c C C u v k J v j o l W v o 6 q v n 3 9 q k i V c R 7 3 m c 9 m v Y b 2 4 H P q f A F Q S w E C L Q A U A A I A C A A 9 E + x Y 6 P U 5 H K Y A A A D 2 A A A A E g A A A A A A A A A A A A A A A A A A A A A A Q 2 9 u Z m l n L 1 B h Y 2 t h Z 2 U u e G 1 s U E s B A i 0 A F A A C A A g A P R P s W A / K 6 a u k A A A A 6 Q A A A B M A A A A A A A A A A A A A A A A A 8 g A A A F t D b 2 5 0 Z W 5 0 X 1 R 5 c G V z X S 5 4 b W x Q S w E C L Q A U A A I A C A A 9 E + x Y y B R N k I o B A A C h A w A A E w A A A A A A A A A A A A A A A A D j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E w A A A A A A A A o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G M 5 N j A 3 O C 1 m M T Y 1 L T R i O D E t O D E x Y i 0 z Y W Q 3 O T I 5 N j d l M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a W x 5 Q W N 0 a X Z p d H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V Q y M D o 1 N T o 1 O C 4 z M T M 4 N T c w W i I g L z 4 8 R W 5 0 c n k g V H l w Z T 0 i R m l s b E N v b H V t b l R 5 c G V z I i B W Y W x 1 Z T 0 i c 0 F 3 W U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U b 3 R h b F N 0 Z X B z L D J 9 J n F 1 b 3 Q 7 L C Z x d W 9 0 O 1 N l Y 3 R p b 2 4 x L 2 R h a W x 5 Q W N 0 a X Z p d H l f b W V y Z 2 V k L 0 N o Y W 5 n Z W Q g V H l w Z S 5 7 V G 9 0 Y W x E a X N 0 Y W 5 j Z S w z f S Z x d W 9 0 O y w m c X V v d D t T Z W N 0 a W 9 u M S 9 k Y W l s e U F j d G l 2 a X R 5 X 2 1 l c m d l Z C 9 D a G F u Z 2 V k I F R 5 c G U u e 1 R y Y W N r Z X J E a X N 0 Y W 5 j Z S w 0 f S Z x d W 9 0 O y w m c X V v d D t T Z W N 0 a W 9 u M S 9 k Y W l s e U F j d G l 2 a X R 5 X 2 1 l c m d l Z C 9 D a G F u Z 2 V k I F R 5 c G U u e 0 x v Z 2 d l Z E F j d G l 2 a X R p Z X N E a X N 0 Y W 5 j Z S w 1 f S Z x d W 9 0 O y w m c X V v d D t T Z W N 0 a W 9 u M S 9 k Y W l s e U F j d G l 2 a X R 5 X 2 1 l c m d l Z C 9 D a G F u Z 2 V k I F R 5 c G U u e 1 Z l c n l B Y 3 R p d m V E a X N 0 Y W 5 j Z S w 2 f S Z x d W 9 0 O y w m c X V v d D t T Z W N 0 a W 9 u M S 9 k Y W l s e U F j d G l 2 a X R 5 X 2 1 l c m d l Z C 9 D a G F u Z 2 V k I F R 5 c G U u e 0 1 v Z G V y Y X R l b H l B Y 3 R p d m V E a X N 0 Y W 5 j Z S w 3 f S Z x d W 9 0 O y w m c X V v d D t T Z W N 0 a W 9 u M S 9 k Y W l s e U F j d G l 2 a X R 5 X 2 1 l c m d l Z C 9 D a G F u Z 2 V k I F R 5 c G U u e 0 x p Z 2 h 0 Q W N 0 a X Z l R G l z d G F u Y 2 U s O H 0 m c X V v d D s s J n F 1 b 3 Q 7 U 2 V j d G l v b j E v Z G F p b H l B Y 3 R p d m l 0 e V 9 t Z X J n Z W Q v Q 2 h h b m d l Z C B U e X B l L n t T Z W R l b n R h c n l B Y 3 R p d m V E a X N 0 Y W 5 j Z S w 5 f S Z x d W 9 0 O y w m c X V v d D t T Z W N 0 a W 9 u M S 9 k Y W l s e U F j d G l 2 a X R 5 X 2 1 l c m d l Z C 9 D a G F u Z 2 V k I F R 5 c G U u e 1 Z l c n l B Y 3 R p d m V N a W 5 1 d G V z L D E w f S Z x d W 9 0 O y w m c X V v d D t T Z W N 0 a W 9 u M S 9 k Y W l s e U F j d G l 2 a X R 5 X 2 1 l c m d l Z C 9 D a G F u Z 2 V k I F R 5 c G U u e 0 Z h a X J s e U F j d G l 2 Z U 1 p b n V 0 Z X M s M T F 9 J n F 1 b 3 Q 7 L C Z x d W 9 0 O 1 N l Y 3 R p b 2 4 x L 2 R h a W x 5 Q W N 0 a X Z p d H l f b W V y Z 2 V k L 0 N o Y W 5 n Z W Q g V H l w Z S 5 7 T G l n a H R s e U F j d G l 2 Z U 1 p b n V 0 Z X M s M T J 9 J n F 1 b 3 Q 7 L C Z x d W 9 0 O 1 N l Y 3 R p b 2 4 x L 2 R h a W x 5 Q W N 0 a X Z p d H l f b W V y Z 2 V k L 0 N o Y W 5 n Z W Q g V H l w Z S 5 7 U 2 V k Z W 5 0 Y X J 5 T W l u d X R l c y w x M 3 0 m c X V v d D s s J n F 1 b 3 Q 7 U 2 V j d G l v b j E v Z G F p b H l B Y 3 R p d m l 0 e V 9 t Z X J n Z W Q v Q 2 h h b m d l Z C B U e X B l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U b 3 R h b F N 0 Z X B z L D J 9 J n F 1 b 3 Q 7 L C Z x d W 9 0 O 1 N l Y 3 R p b 2 4 x L 2 R h a W x 5 Q W N 0 a X Z p d H l f b W V y Z 2 V k L 0 N o Y W 5 n Z W Q g V H l w Z S 5 7 V G 9 0 Y W x E a X N 0 Y W 5 j Z S w z f S Z x d W 9 0 O y w m c X V v d D t T Z W N 0 a W 9 u M S 9 k Y W l s e U F j d G l 2 a X R 5 X 2 1 l c m d l Z C 9 D a G F u Z 2 V k I F R 5 c G U u e 1 R y Y W N r Z X J E a X N 0 Y W 5 j Z S w 0 f S Z x d W 9 0 O y w m c X V v d D t T Z W N 0 a W 9 u M S 9 k Y W l s e U F j d G l 2 a X R 5 X 2 1 l c m d l Z C 9 D a G F u Z 2 V k I F R 5 c G U u e 0 x v Z 2 d l Z E F j d G l 2 a X R p Z X N E a X N 0 Y W 5 j Z S w 1 f S Z x d W 9 0 O y w m c X V v d D t T Z W N 0 a W 9 u M S 9 k Y W l s e U F j d G l 2 a X R 5 X 2 1 l c m d l Z C 9 D a G F u Z 2 V k I F R 5 c G U u e 1 Z l c n l B Y 3 R p d m V E a X N 0 Y W 5 j Z S w 2 f S Z x d W 9 0 O y w m c X V v d D t T Z W N 0 a W 9 u M S 9 k Y W l s e U F j d G l 2 a X R 5 X 2 1 l c m d l Z C 9 D a G F u Z 2 V k I F R 5 c G U u e 0 1 v Z G V y Y X R l b H l B Y 3 R p d m V E a X N 0 Y W 5 j Z S w 3 f S Z x d W 9 0 O y w m c X V v d D t T Z W N 0 a W 9 u M S 9 k Y W l s e U F j d G l 2 a X R 5 X 2 1 l c m d l Z C 9 D a G F u Z 2 V k I F R 5 c G U u e 0 x p Z 2 h 0 Q W N 0 a X Z l R G l z d G F u Y 2 U s O H 0 m c X V v d D s s J n F 1 b 3 Q 7 U 2 V j d G l v b j E v Z G F p b H l B Y 3 R p d m l 0 e V 9 t Z X J n Z W Q v Q 2 h h b m d l Z C B U e X B l L n t T Z W R l b n R h c n l B Y 3 R p d m V E a X N 0 Y W 5 j Z S w 5 f S Z x d W 9 0 O y w m c X V v d D t T Z W N 0 a W 9 u M S 9 k Y W l s e U F j d G l 2 a X R 5 X 2 1 l c m d l Z C 9 D a G F u Z 2 V k I F R 5 c G U u e 1 Z l c n l B Y 3 R p d m V N a W 5 1 d G V z L D E w f S Z x d W 9 0 O y w m c X V v d D t T Z W N 0 a W 9 u M S 9 k Y W l s e U F j d G l 2 a X R 5 X 2 1 l c m d l Z C 9 D a G F u Z 2 V k I F R 5 c G U u e 0 Z h a X J s e U F j d G l 2 Z U 1 p b n V 0 Z X M s M T F 9 J n F 1 b 3 Q 7 L C Z x d W 9 0 O 1 N l Y 3 R p b 2 4 x L 2 R h a W x 5 Q W N 0 a X Z p d H l f b W V y Z 2 V k L 0 N o Y W 5 n Z W Q g V H l w Z S 5 7 T G l n a H R s e U F j d G l 2 Z U 1 p b n V 0 Z X M s M T J 9 J n F 1 b 3 Q 7 L C Z x d W 9 0 O 1 N l Y 3 R p b 2 4 x L 2 R h a W x 5 Q W N 0 a X Z p d H l f b W V y Z 2 V k L 0 N o Y W 5 n Z W Q g V H l w Z S 5 7 U 2 V k Z W 5 0 Y X J 5 T W l u d X R l c y w x M 3 0 m c X V v d D s s J n F 1 b 3 Q 7 U 2 V j d G l v b j E v Z G F p b H l B Y 3 R p d m l 0 e V 9 t Z X J n Z W Q v Q 2 h h b m d l Z C B U e X B l L n t D Y W x v c m l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5 0 s a D + u + t C u B P R + 5 q 9 t t o A A A A A A g A A A A A A E G Y A A A A B A A A g A A A A C m r X 6 P w X b V D A o u + 9 / 6 / t v W n f 5 q Y r b R y C 0 u L 6 3 O F P r / E A A A A A D o A A A A A C A A A g A A A A k G o 2 5 v F 0 v P R j U P 0 1 j J p D 6 I o p M 9 z 0 C 8 C 4 L v D 0 K r T 2 b j t Q A A A A 2 L t p J R V o V R y d l M 1 Y N A V R Q 8 a a 4 a k s C n 7 k M N u L B X e E D 9 z / 1 T d / E y 9 2 8 7 g c f N F P z H 8 B F g f 8 G f L 6 b v / M j Z 5 w C A p E U + W u i E P z Q D D T P M K u w y W 9 J p J A A A A A V h M e k S i O 3 E 8 S y w E z w p D Q c G F K v e p l l r q 6 t N S 1 2 3 H C p N 4 p a V V L 3 s z 4 T a 5 4 x z h Y E 4 G x g j o w 7 M N r N m j X H Y E k s i u Z Q A = = < / D a t a M a s h u p > 
</file>

<file path=customXml/itemProps1.xml><?xml version="1.0" encoding="utf-8"?>
<ds:datastoreItem xmlns:ds="http://schemas.openxmlformats.org/officeDocument/2006/customXml" ds:itemID="{0B98C495-2F99-4562-9667-CC5BA9A1A9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dailyActivity_merged</vt:lpstr>
      <vt:lpstr>Analysis 1</vt:lpstr>
      <vt:lpstr>Analysis 2</vt:lpstr>
      <vt:lpstr>Fitness Tracker Summary</vt:lpstr>
      <vt:lpstr>Distance Travlled Summary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Simran Rayait</cp:lastModifiedBy>
  <dcterms:created xsi:type="dcterms:W3CDTF">2015-06-05T18:17:20Z</dcterms:created>
  <dcterms:modified xsi:type="dcterms:W3CDTF">2024-07-13T10:28:40Z</dcterms:modified>
</cp:coreProperties>
</file>